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iterateCount="1"/>
</workbook>
</file>

<file path=xl/calcChain.xml><?xml version="1.0" encoding="utf-8"?>
<calcChain xmlns="http://schemas.openxmlformats.org/spreadsheetml/2006/main">
  <c r="AK12" i="1" l="1"/>
  <c r="AL12" i="1" s="1"/>
  <c r="AM12" i="1" s="1"/>
  <c r="AN12" i="1" s="1"/>
  <c r="AF12" i="1"/>
  <c r="AE12" i="1"/>
  <c r="AD12" i="1"/>
  <c r="Z12" i="1"/>
  <c r="AC12" i="1" s="1"/>
  <c r="AH12" i="1" s="1"/>
  <c r="Y12" i="1"/>
  <c r="AB12" i="1" s="1"/>
  <c r="AG12" i="1" s="1"/>
  <c r="V12" i="1"/>
  <c r="W12" i="1" s="1"/>
  <c r="R12" i="1"/>
  <c r="O12" i="1"/>
  <c r="N12" i="1"/>
  <c r="D12" i="1"/>
  <c r="E12" i="1" s="1"/>
  <c r="F12" i="1" s="1"/>
  <c r="G12" i="1" s="1"/>
  <c r="H12" i="1" s="1"/>
  <c r="I12" i="1" s="1"/>
  <c r="J12" i="1" s="1"/>
  <c r="K12" i="1" s="1"/>
  <c r="L12" i="1" s="1"/>
</calcChain>
</file>

<file path=xl/comments1.xml><?xml version="1.0" encoding="utf-8"?>
<comments xmlns="http://schemas.openxmlformats.org/spreadsheetml/2006/main">
  <authors>
    <author>AutoBVT</author>
  </authors>
  <commentList>
    <comment ref="G96" authorId="0">
      <text>
        <r>
          <rPr>
            <b/>
            <sz val="9"/>
            <color indexed="81"/>
            <rFont val="Tahoma"/>
            <family val="2"/>
          </rPr>
          <t>AutoBVT:</t>
        </r>
        <r>
          <rPr>
            <sz val="9"/>
            <color indexed="81"/>
            <rFont val="Tahoma"/>
            <family val="2"/>
          </rPr>
          <t xml:space="preserve">
15 tỷ vốn ứng NSTW
</t>
        </r>
      </text>
    </comment>
  </commentList>
</comments>
</file>

<file path=xl/sharedStrings.xml><?xml version="1.0" encoding="utf-8"?>
<sst xmlns="http://schemas.openxmlformats.org/spreadsheetml/2006/main" count="379" uniqueCount="297">
  <si>
    <t xml:space="preserve">   ỦY BAN NHÂN DÂN 
TỈNH NINH BINH      
     TỈNH NINH BÌNH                           </t>
  </si>
  <si>
    <t>Biểu số 58/CK-NSNN</t>
  </si>
  <si>
    <t>DANH MỤC CÁC CHƯƠNG TRÌNH, DỰ ÁN SỬ DỤNG VỐN NGÂN SÁCH CẤP TỈNH NĂM 2020</t>
  </si>
  <si>
    <t>(Dự toán đã được Hội đồng nhân dân quyết định)</t>
  </si>
  <si>
    <t>ĐVT: Triệu đồng</t>
  </si>
  <si>
    <t>TT</t>
  </si>
  <si>
    <t>Danh mục công trình, dự án</t>
  </si>
  <si>
    <t>Tổng mức đầu tư</t>
  </si>
  <si>
    <t>Số vốn đã cấp đến 31/12/2017</t>
  </si>
  <si>
    <t>Kế hoạch đầu tư công trung hạn giai đoạn 2018 - 2020 đã được cấp thẩm quyền phê duyệt</t>
  </si>
  <si>
    <t>Đã giao kế hoạch vốn</t>
  </si>
  <si>
    <t>Hạn mức kế hoạch đầu tư công trung hạn giai đoạn 2018-2020 còn lại sau giao KH 2018, 2019</t>
  </si>
  <si>
    <t>Nhu cầu vốn của dự án
sau KH 2019</t>
  </si>
  <si>
    <t>Nhu cầu vốn của dự án sau kế hoạch trung hạn giai đoạn 2018-2020</t>
  </si>
  <si>
    <t>Bổ sung hạn mức kế hoạch vốn đầu tư công trung hạn giai đoạn 2018-2020</t>
  </si>
  <si>
    <t>Kế hoạch năm 2020</t>
  </si>
  <si>
    <t>Ghi chú</t>
  </si>
  <si>
    <t>Quyết định đầu tư</t>
  </si>
  <si>
    <t>Tổng số</t>
  </si>
  <si>
    <t xml:space="preserve">Tr.đó: </t>
  </si>
  <si>
    <t>Tr.đó: 
Ngân sách cấp tỉnh</t>
  </si>
  <si>
    <t>Năm 2016</t>
  </si>
  <si>
    <t>Năm 2017</t>
  </si>
  <si>
    <t>Năm 2018 đã giao tại Quyết định số 1738/QĐ-UB ngày 15/12/2017</t>
  </si>
  <si>
    <t>Năm 2019 đã giao tại Quyết định số 1688/QĐ-UB ngày 18/12/2017</t>
  </si>
  <si>
    <t>Trong đó NS tỉnh</t>
  </si>
  <si>
    <t>Gồm:</t>
  </si>
  <si>
    <t xml:space="preserve">Tr.đó Thanh toán Nợ XDCB </t>
  </si>
  <si>
    <t>Ngân sách 
cấp tỉnh</t>
  </si>
  <si>
    <t>Khác</t>
  </si>
  <si>
    <t>Từ nguồn rút hạn mức trung hạn</t>
  </si>
  <si>
    <t>Từ nguồn tăng hạn mức trung hạn</t>
  </si>
  <si>
    <t>NSTT</t>
  </si>
  <si>
    <t>Tiền đất</t>
  </si>
  <si>
    <t>XSKT</t>
  </si>
  <si>
    <t>A</t>
  </si>
  <si>
    <t>B</t>
  </si>
  <si>
    <t>20=13-17</t>
  </si>
  <si>
    <t>10=7-8-9</t>
  </si>
  <si>
    <t>11=10</t>
  </si>
  <si>
    <t>TỔNG SỐ</t>
  </si>
  <si>
    <t xml:space="preserve">THANH TOÁN NỢ </t>
  </si>
  <si>
    <t>I</t>
  </si>
  <si>
    <t>CÁC KHOẢN NGÂN SÁCH TỈNH PHẢI TRẢ</t>
  </si>
  <si>
    <t>Trả nợ Ngân hàng phát triển (đến hạn)</t>
  </si>
  <si>
    <t>HT trả nợ vốn vay</t>
  </si>
  <si>
    <t>Trả nợ Ngân hàng thế giới - WB (nước sạch nông thôn)</t>
  </si>
  <si>
    <t>II</t>
  </si>
  <si>
    <t>THANH TOÁN NỢ XDCB, GIÁ TRỊ KHỐI LƯỢNG HOÀN THÀNH CÙA CÁC CÔNG TRÌNH DỰ ÁN ĐÃ QUYẾT TOÁN, HOÀN THÀNH BÀN GIAO ĐƯA VÀO SỬ DỤNG</t>
  </si>
  <si>
    <t>(1)</t>
  </si>
  <si>
    <t>CSHT các cơ quan quản lý nhà nước</t>
  </si>
  <si>
    <t>Đầu tư nâng cấp mua sắm bổ sung TTB giai đoạn 2013-2015 của Đài PTTH tỉnh</t>
  </si>
  <si>
    <t>1531/QĐ-KH  29/10/2012
1219/QĐ-UB
21/9/2018</t>
  </si>
  <si>
    <t>HT bố trí vốn</t>
  </si>
  <si>
    <t>Trạm kiểm soát biên phòng Cồn Nổi, Đồn Biên phòng Kim Sơn, Bộ chỉ huy Bộ đội Biên phòng tỉnh Ninh Bình.</t>
  </si>
  <si>
    <t>500/QĐ-UB
27/5/2015
169/QĐ-STC
22/11/2017</t>
  </si>
  <si>
    <t>Dự án đầu tư bổ sung nâng cấp Trung tâm phát thanh, truyền hình tỉnh Ninh Bình</t>
  </si>
  <si>
    <t>1293/QĐ-UB 19/6/2006
123/QĐ-STC
9/8/2018</t>
  </si>
  <si>
    <t>Xây dựng trụ sở công an phường Nam Bình</t>
  </si>
  <si>
    <t>1491/QĐ-UB
31/12/2015
130/QĐ-STC
23/8/2018
191/QĐ-STC
25/9/2019</t>
  </si>
  <si>
    <t>Trụ sở Chi cục an toàn vệ sinh thực phẩm tỉnh Ninh Bình</t>
  </si>
  <si>
    <t>47/QĐ-UB 
16/01/2012
545/QĐ-UB
9/5/2019</t>
  </si>
  <si>
    <t>Khu rèn luyện, huấn luyện thể lực Bộ Chỉ huy Bộ đội Biên phòng tỉnh Ninh Bình</t>
  </si>
  <si>
    <t>467/QĐ-UB
27/3/2018</t>
  </si>
  <si>
    <t>Đầu tư xây dựng doanh trại cơ quan Bộ CHQS tỉnh Ninh Bình - Quân khu 3</t>
  </si>
  <si>
    <t>4448/QĐ-BQP
24/10/2015</t>
  </si>
  <si>
    <t>(2)</t>
  </si>
  <si>
    <t>Lĩnh vực Văn hoá, Thể thao, Du lịch và Xã hội</t>
  </si>
  <si>
    <t>Sàn Giao dịch việc làm</t>
  </si>
  <si>
    <t>450/QĐ-UB 11/7/2011
896/UB-VP4
31/12/2015</t>
  </si>
  <si>
    <t>(3)</t>
  </si>
  <si>
    <t>Lĩnh vực Giáo dục</t>
  </si>
  <si>
    <t>Xây dựng, cải tạo Trường THPT Dân tộc Nội trú tỉnh Ninh Bình (Giai đoạn 1)</t>
  </si>
  <si>
    <t>331/QĐ-UB 11/5/2012</t>
  </si>
  <si>
    <t>THPT chuyên Lương Văn Tụy xây nhà học 5 tầng và cải tạo, sửa chữa nhà hiệu bộ</t>
  </si>
  <si>
    <t>885/QĐ-UB 09/11/2012</t>
  </si>
  <si>
    <t>Xây dựng, cải tạo Trường THPT Gia Viễn A đạt chuẩn Quốc Gia</t>
  </si>
  <si>
    <t>996/QĐ-UB 16/5/2008
814/QĐ-UB
16/6/2017</t>
  </si>
  <si>
    <t>(4)</t>
  </si>
  <si>
    <t>Lĩnh vực Y tế</t>
  </si>
  <si>
    <t>Trang thiết bị bệnh viện mắt tỉnh Ninh Bình</t>
  </si>
  <si>
    <t>681/QĐ-UB  06/9/2012
07/QĐ-STC
15/01/2018
556/QĐ-UB
13/5/2019</t>
  </si>
  <si>
    <t>(5)</t>
  </si>
  <si>
    <t>Lĩnh vực Giao thông, Xây dựng</t>
  </si>
  <si>
    <t>Cải tạo  nâng cấp hệ thống giao thông miền núi Yên Thành, Yên Hoà, Yên Thắng</t>
  </si>
  <si>
    <t>111/QĐ-UB
24/2/2014
574/QĐ-UB
13/4/2017</t>
  </si>
  <si>
    <t>Cải tạo, nâng cấp đường Bãi Lóng- Tiền Phong, Thạch La đến trung tâm xã Thạch Bình và đường Hùng Sơn đến trung tâm xã Xích Thổ</t>
  </si>
  <si>
    <t xml:space="preserve"> 630/QĐ-UB 20/8/2012</t>
  </si>
  <si>
    <t>Xây dựng đường ô tô đến trung tâm xã Gia Thịnh, huyện Gia Viễn</t>
  </si>
  <si>
    <t>673/QĐ-KH 06/7/2011
212/UB-VP4
04/5/2013</t>
  </si>
  <si>
    <t>Xây dựng, nâng cấp đường 5 xã Gia Lâm, Gia Sơn, Xích Thổ, Phú Sơn và Thạch Bình</t>
  </si>
  <si>
    <t>272/QĐ-UB
01/2/2008
231/QĐ-UB 06/4/2012</t>
  </si>
  <si>
    <t>Nâng cấp cải tạo tuyến đường cứu hộ, cứu nạn ngoại đê Hồi Thuần, huyện Kim Sơn</t>
  </si>
  <si>
    <t>1379/QĐ-UB 21/10/2016
1801/QĐ-UB
26/12/2016</t>
  </si>
  <si>
    <t>HT bố trí vốn 
NS tỉnh</t>
  </si>
  <si>
    <t>Nâng cấp tuyến đường giao thông liên xã Gia Lạc - Gia Minh, huyện Gia Viễn</t>
  </si>
  <si>
    <t>651/QĐ-UB
20/5/2016</t>
  </si>
  <si>
    <t>Cải tạo, nâng cấp các tuyến đường liên thôn, liên xã trên địa bàn xã Gia Minh</t>
  </si>
  <si>
    <t>611/QĐ-UB
10/5/2016</t>
  </si>
  <si>
    <t>Hạng mục cầu cửa Hàng thuộc dự án xây dựng tuyến đường tránh bão, cứu hộ, phát triển kinh tế và đảm bảo an ninh vùng kinh tế biển ĐT.481 (Tuy Lộc - Bình Minh), huyện Kim Sơn</t>
  </si>
  <si>
    <t>664/UB-VP4 07/10/2016
2111/KH-CN
22/9/2016</t>
  </si>
  <si>
    <t>Sửa chữa, cải tạo, nâng cấp tuyến đường ĐT.476C đoạn từ Km0+00 (giao với ĐT 481C) đến Km4+956 (xã Khánh Công), huyện Yên Khánh</t>
  </si>
  <si>
    <t>1396/QĐ-UB
23/10/2017
1471/QĐ-UB
09/11/2017</t>
  </si>
  <si>
    <t>(6)</t>
  </si>
  <si>
    <t>Lĩnh vực Nông nghiệp</t>
  </si>
  <si>
    <t>Xây dựng trạm bơm Cống Hổ, xã Yên Từ, huyện Yên Mô</t>
  </si>
  <si>
    <t>519/QĐ-UB
4/8/2011</t>
  </si>
  <si>
    <t>HT bố trí vốn
NS tỉnh</t>
  </si>
  <si>
    <t>Nạo vét, mở rộng kênh trục (sông Giấy) cấp nước cho trạm bơm Đồng Đinh và trạm bơm Tràng An thuộc các xã Văn phong, Lạng phong huyện Nho quan</t>
  </si>
  <si>
    <t>1327/QĐ-UB 14/10/2016
102/QĐ-STC
6/5/2019</t>
  </si>
  <si>
    <t>Kiên cố hóa  kênh tưới trạm bơm Hồng Giang, xã Khánh Hồng</t>
  </si>
  <si>
    <t>1288/QĐ-UB
19/11/2015</t>
  </si>
  <si>
    <t>Xây dựng trạm bơm Đa Tán xã Yên Hòa, huyện Yên Mô</t>
  </si>
  <si>
    <t>911/QĐ-UB
08/7/2016
1733/QĐ-UB
15/12/2016</t>
  </si>
  <si>
    <t>Nuôi trồng thủy sản vùng Yên Đồng, Yên Mô</t>
  </si>
  <si>
    <t>978/QĐ-UB
29/7/2016 
1806/QĐ-UB
26/12/2016</t>
  </si>
  <si>
    <t>Nâng cấp cơ sở hạ tầng tái cơ cấu nông nghiệp giai đoạn I xã Yên Thái</t>
  </si>
  <si>
    <t>1858/QĐ-UB
30/12/2016</t>
  </si>
  <si>
    <t>CÁC CÔNG TRÌNH CHUYỂN TIẾP (Bao gồm thanh toán cả phần khối lượng hoàn thành)</t>
  </si>
  <si>
    <t>Đầu tư xây dựng Trụ sở Ban tiếp công dân tỉnh Ninh Bình</t>
  </si>
  <si>
    <t>1497/QĐ-UB
31/12/2015
886/QĐ-UB
2/7/2019</t>
  </si>
  <si>
    <t>Trụ sở làm việc đội phòng cháy chữa cháy khu vực I (giai đoạn I)</t>
  </si>
  <si>
    <t>469/QĐ-UB 26/6/2013</t>
  </si>
  <si>
    <t>Cải tạo hang động tự nhiên Sở chỉ huy trong khu vực phòng thủ của Tỉnh Ninh Bình giai đoạn I</t>
  </si>
  <si>
    <t>28/QĐ-UB
24/11/2014
47/QĐ-UB
29/5/2018</t>
  </si>
  <si>
    <t>Xây dựng công trình trụ sở làm việc Huyện uỷ, HĐND, UBND huyện Kim Sơn</t>
  </si>
  <si>
    <t>819/QĐ-UB
12/8/2015</t>
  </si>
  <si>
    <t>Ứng dụng công nghệ thông tin trong hoạt động của các cơ quan đảng tỉnh Ninh Bình giai đoạn 2015-2020</t>
  </si>
  <si>
    <t>1077/QĐ-UB 12/10/2015
1538/QĐ-UB
14/11/2016</t>
  </si>
  <si>
    <t xml:space="preserve">Trụ sở làm việc Sở Tài nguyên và Môi trường và các đơn vị trực thuộc </t>
  </si>
  <si>
    <t>663/QĐ-UB
27/8/2014</t>
  </si>
  <si>
    <t>Củng cố và nâng cao chất lượng hoạt động của hệ thống đài truyền thanh cấp xã tỉnh Ninh Bình giai đoạn 2015-2020</t>
  </si>
  <si>
    <t>67/KH-UB
06/10/2014</t>
  </si>
  <si>
    <t>Lĩnh vực Giáo dục và Đào tạo</t>
  </si>
  <si>
    <t>Đầu tư xây dựng Trường THPT chuyên tỉnh Ninh Bình</t>
  </si>
  <si>
    <t>242/QĐ-UB
29/01/2016</t>
  </si>
  <si>
    <t>Cải tạo, nâng cấp Trường THPT Hoa Lư A</t>
  </si>
  <si>
    <t>603/QĐ-UB 01/9/2011</t>
  </si>
  <si>
    <t>Xây dựng Trường THPT Tạ Uyên, huyện Yên Mô</t>
  </si>
  <si>
    <t>1072/QĐ-UB 10/12/2010</t>
  </si>
  <si>
    <t>Trường THPT Vũ Duy Thanh, huyện Yên Khánh (Giai đoạn I)</t>
  </si>
  <si>
    <t>806/QĐ-UB 04/11/2011</t>
  </si>
  <si>
    <t>Xây dựng Trung tâm tin học và ngoại ngữ tỉnh Ninh Bình</t>
  </si>
  <si>
    <t>746/QĐ-UB 17/10/2011</t>
  </si>
  <si>
    <t>Tu bổ, tôn tạo di tích đền Tiên Yên và chùa Kim Rong</t>
  </si>
  <si>
    <t>531/QĐ-UB 8/8/2011
399/QĐ-UB
22/3/2016</t>
  </si>
  <si>
    <t>HT bố trí vốn đến điểm dừng kỹ thuật</t>
  </si>
  <si>
    <t>Nạo vét tuyến giao thông thuỷ Bích động-Hang Bụt; Thạch Bích-Thung Nắng</t>
  </si>
  <si>
    <t>1734/QĐ-UB  
15/12/2016</t>
  </si>
  <si>
    <t>Xây dựng mở rộng nghĩa trang Mả Rứa, phường Ninh Sơn và  nghĩa trang Đồng Nèn, xã Ninh Nhất, thành phố Ninh Bình</t>
  </si>
  <si>
    <t>580/QĐ-UB 05/5/2016
283/QĐ-UB
27/2/2019</t>
  </si>
  <si>
    <t>HT bố trí vốn NS tỉnh</t>
  </si>
  <si>
    <t>Tôn tạo di tích đền thờ Đinh Điền, chùa Tháp, huyện Yên Mô</t>
  </si>
  <si>
    <t>1855/QĐ-UB
27/12/2017</t>
  </si>
  <si>
    <t>Xây dựng nhà văn hoá trung tâm huyện Yên Mô</t>
  </si>
  <si>
    <t>1907/QĐ-UB
19/12/2018</t>
  </si>
  <si>
    <t xml:space="preserve"> Lĩnh vực Y tế</t>
  </si>
  <si>
    <t>Xây dựng Bệnh viện Sản Nhi tỉnh Ninh Bình</t>
  </si>
  <si>
    <t>691/QĐ-UB 27/9/2011</t>
  </si>
  <si>
    <t>Lĩnh vực Công nghiệp</t>
  </si>
  <si>
    <t>Xây dựng cơ sở hạ tầng KCN Gián Khẩu</t>
  </si>
  <si>
    <t>Xây dựng công trình hạ tầng kỹ thuật cụm công nghiệp đá mỹ nghệ Ninh Vân, huyện Hoa Lư</t>
  </si>
  <si>
    <t>1439/QĐ-UB
31/10/2016</t>
  </si>
  <si>
    <t>Xây dựng kênh kết hợp đường Vạn Hạnh (giai đoạn I)</t>
  </si>
  <si>
    <t>931/QĐ-UB
11/7/2016
878/QĐ-UB
24/7/2019</t>
  </si>
  <si>
    <t>Xây dựng tuyến đường Đinh Tiên Hoàng (giai đoạn II)</t>
  </si>
  <si>
    <t>1350/QĐ-UB
18/10/2016
576/QĐ-UB
29/4/2016</t>
  </si>
  <si>
    <t>Xây dựng đoạn đường còn lại của tuyến đường từ đường Chi Lăng đến đường Quang Sơn và Hệ thống điện chiếu Sáng thuộc KCN Tam Điệp giai đoạn I</t>
  </si>
  <si>
    <t>1541/QĐ-KH
30/10/2012</t>
  </si>
  <si>
    <t>Đường cứu hộ, cứu nạn cho nhân dân vùng mưa lũ các xã Yên Nhân, Yên Từ, Yên Phong đến đê sông Vạc huyện Yên Mô</t>
  </si>
  <si>
    <t>593/QĐ-UB
30/8/2011</t>
  </si>
  <si>
    <t>Tập trung triển khai thực hiện hạng mục cầu Hà Thanh, thực hiện theo TB 1639-TB/TU ngày 3/10/2019 và giải quyết kiến nghị cử tri</t>
  </si>
  <si>
    <t>Cải tạo, nâng cấp tuyến đường giao thông liên xã từ đường Bái Đính-Kim Sơn đến đê sông Đáy, xã Khánh Tiên, huyện Yên Khánh</t>
  </si>
  <si>
    <t>419/QĐ-UB 28/3/2016</t>
  </si>
  <si>
    <t>Xây dựng tuyến đường vào cụm công nghiệp Gia Vân, huyện Gia Viễn</t>
  </si>
  <si>
    <t>452/QĐ-UB
20/3/2017</t>
  </si>
  <si>
    <t>Đầu tư xây dựng cấp bách đường giao thông liên xã phục vụ phát triển kinh tế xã hội các xã Yên Phong, Thị trấn Yên Thịnh, xã Khánh Thịnh, huyện Yên Mô</t>
  </si>
  <si>
    <t>650/QĐ-UB
20/5/2016</t>
  </si>
  <si>
    <t>Đường liên xã nối làng nghề đá mỹ nghệ Ninh Vân và làng nghề thêu ren Ninh Hải, huyện Hoa Lư</t>
  </si>
  <si>
    <t>433/QĐ-UB 12/5/2015</t>
  </si>
  <si>
    <t>Cải tạo, nâng cấp đường giao thông vào khu kinh tế mới Hang Bùi kết hợp vào điểm du lịch Thạch Bích - Thung Nắng, thôn Đam Khê, xã Ninh Hải, huyện Hoa Lư (giai đoạn 1)</t>
  </si>
  <si>
    <t>1182/QĐ-UB
13/9/2016
1779/QĐ-UB
27/12/2018</t>
  </si>
  <si>
    <t>Cải tạo, nâng cấp tuyến đường giao thông, kết hợp tiêu thoát nước khu dân cư phía Tây Nam thị trấn Yên Ninh, huyện Yên Khánh</t>
  </si>
  <si>
    <t>1420/QĐ-UB 28/10/2016</t>
  </si>
  <si>
    <t>Nâng cấp tuyến đường ĐT477 xã Gia Phú đi Liên Sơn, Gia Hưng huyện Gia Viễn</t>
  </si>
  <si>
    <t>1562/QĐ-UB
6/12/2016</t>
  </si>
  <si>
    <t>Xây dựng tuyến đường liên xã từ đường ĐT.477B đến trung tâm xã Gia Trung, huyện Gia Viễn</t>
  </si>
  <si>
    <t>1765/QĐ-UB 20/12/2016
221/QĐ-STC
29/10/2019</t>
  </si>
  <si>
    <t>Xây dựng cấp bách tuyến đường giao thông liên bản Xăm, Sạng, Vóng đi Thường Sung, Đồng Trạo xã Kỳ Phú, Cúc Phương, huyện Nho Quan</t>
  </si>
  <si>
    <t>1566/QĐ-UB
23/11/2017</t>
  </si>
  <si>
    <t>Xây dựng cầu Chợ Chớp, huyện Yên Mô</t>
  </si>
  <si>
    <t>1212/QĐ-UB
20/9/2018</t>
  </si>
  <si>
    <t>Nâng cấp các tuyến đường đến trung tâm cụm xã các xã nghèo huyện Nho Quan (giai đoạn 1)</t>
  </si>
  <si>
    <t>673/QĐ-UB 22/9/2011</t>
  </si>
  <si>
    <t>Xây dựng tuyến đường đến trung tâm xã Cúc Phương</t>
  </si>
  <si>
    <t>1137/QĐ-UB 05/9/2018</t>
  </si>
  <si>
    <t>(7)</t>
  </si>
  <si>
    <t>Cải tạo, nâng cấp hồ Bống, hồ Lỳ, hồ Mang Cá, đập sòng Cầu xã Yên Sơn, Thị xã Tam Điệp</t>
  </si>
  <si>
    <t>1495/QĐ-UB 07/12/2009
1558/QĐ-UB
27/11/2018</t>
  </si>
  <si>
    <t>Nắn tuyến đê từ cầu Yên đến cống Ninh Phong đảm bảo cao trình chống lũ thay đoạn đê tả Vạc tương ứng K0+00 đến K0+85</t>
  </si>
  <si>
    <t>789a/QĐ-UB 05/8/2015</t>
  </si>
  <si>
    <t>Xây dựng trạm bơm Thọ Thái, xã Yên Hưng, huyện Yên Mô</t>
  </si>
  <si>
    <t>979/QĐ-UB 29/07/2016
1732/QĐ-UB
15/12/2016</t>
  </si>
  <si>
    <t>Nâng cấp kênh tiêu trạm bơm xã Gia Lạc, huyện Gia Viễn</t>
  </si>
  <si>
    <t>201/QĐ-UB 18/01/2016</t>
  </si>
  <si>
    <t>Đầu tư xây dựng trạm bơm Đồng Én, xã Khánh Lợi, huyện Yên Khánh</t>
  </si>
  <si>
    <t>730/QĐ-UB 06/6/2016</t>
  </si>
  <si>
    <t>Nâng cấp trạm bơm Cầu Nấm, cải tạo, hoàn thiện hệ thống thủy lợi-giao thông nội đồng xã Ninh Thắng, huyện Hoa Lư</t>
  </si>
  <si>
    <t>864/QĐ-UB
25/8/2015</t>
  </si>
  <si>
    <t>Xây dựng công trình cấp bách Trạm bơm tiêu úng xã Gia Phong, Gia Lạc phục vụ phòng chống lụt bão và sản xuất nông nghiệp</t>
  </si>
  <si>
    <t>1525/QĐ-KH
26/10/2012
869/QĐ-UB
30/6/2017</t>
  </si>
  <si>
    <t>Cải tạo nâng cấp tuyến bờ bao phương đông kết hợp làm đường trục xã Gia Thanh Huyện Gia Viễn</t>
  </si>
  <si>
    <t>1419/QĐ-UB 23/12/2015</t>
  </si>
  <si>
    <t>Đối ứng phần ngân sách cấp tỉnh để thực hiện dự án xây dựng tuyến đê biển Bình Minh 4, huyện Kim Sơn, tỉnh Ninh Bình</t>
  </si>
  <si>
    <t>181/UB-VP4
29/3/2017
593/QĐ-BNN-PCTT
12/02/2018</t>
  </si>
  <si>
    <t>Đối ứng cho Tiểu dự án sửa chữa và nâng cao an toàn đập tỉnh Ninh Bình thuộc dự án sửa chữa và nâng cao an toàn đập (WB8)</t>
  </si>
  <si>
    <t>4638/QĐ-BNN-HTQT
9/11/2015
872/UB-VP4
21/12/2016</t>
  </si>
  <si>
    <t>Nâng cấp cơ sở hạ tầng vùng rau an toàn Phúc Lại, xã Yên Từ, huyện Yên Mô</t>
  </si>
  <si>
    <t>238/QĐ-UB
20/01/2017
1403/QĐ-UB
26/10/2017</t>
  </si>
  <si>
    <t>Hỗ trợ kinh phí dự án sửa chữa nâng cấp bờ bao ngoài đê xã Gia Phú</t>
  </si>
  <si>
    <t>2122/KH-TH  23/09/2016
1959/QĐ-UB
30/3/2017</t>
  </si>
  <si>
    <t>Xây dựng, cải tạo nâng cấp cơ sở hạ tầng để đạt chuẩn nông thôn mới xã Quang Sơn, thành phố Tam Điệp</t>
  </si>
  <si>
    <t>891/QĐ-UB 06/7/2016
1443/QĐ-UB
31/10/2016</t>
  </si>
  <si>
    <t>Xây dựng trạm bơm tưới hồ Thạch La và hệ thống cấp nước công nghệ tiết kiệm nước xã Thạch Bình, huyện Nho Quan</t>
  </si>
  <si>
    <t>1374/QĐ-UB
23/10/2017</t>
  </si>
  <si>
    <t>C</t>
  </si>
  <si>
    <t>ĐỐI ỨNG NGÂN SÁCH TỈNH CÁC DỰ ÁN VỐN ODA, VỐN TRUNG ƯƠNG, VỐN TPCP, VỐN CTMTQG</t>
  </si>
  <si>
    <t>Các công trình, dự án hoàn thành</t>
  </si>
  <si>
    <t>Nâng cấp đê biển Bình Minh, giai đoạn II</t>
  </si>
  <si>
    <t>99/QĐ-UB 24/02/2014</t>
  </si>
  <si>
    <t>Nạo vét hệ thống sông Ân, sông Cà Mâu, sông Hoành Trực, huyện Kim Sơn</t>
  </si>
  <si>
    <t>104/QĐ-UB 24/2/2014</t>
  </si>
  <si>
    <t>Hàn Khẩu và nâng cấp đê biển Bình Minh III</t>
  </si>
  <si>
    <t>100/QĐ-UB 24/2/2014</t>
  </si>
  <si>
    <t>Đầu tư xây dựng kết cấu hạ tầng nông thôn huyện Kim Sơn, Gia Viễn và Hoa Lư, tỉnh Ninh Bình (giai đoạn I)</t>
  </si>
  <si>
    <t>1173/QĐ-UB
31/12/2014</t>
  </si>
  <si>
    <t>Di tích chùa Lạc Khoái, xã Gia lạc, hụyện Gia Viễn</t>
  </si>
  <si>
    <t>992/QĐ-UB
7/12/2012
1581/QĐ-UB
27/11/2017</t>
  </si>
  <si>
    <t>Các công trình, dự án chuyển tiếp</t>
  </si>
  <si>
    <t>Xây dựng âu Kim Đài phục vụ ngăn mặn, giữ nước ngọt và ứng phó với tác động nước biển dâng cho 6 huyện, thành phố khu vực Nam Ninh Bình, tỉnh Ninh Bình</t>
  </si>
  <si>
    <t>2092/QĐ-TTg
26/11/2015;
514/QĐ-UB
31/3/2017</t>
  </si>
  <si>
    <t>Tuyến đường bộ ven biển huyện Kim Sơn, tỉnh Ninh Bình</t>
  </si>
  <si>
    <t>570/QĐ-UB 18/8/2011</t>
  </si>
  <si>
    <t>Cải tạo, nâng cấp tuyến đường Đồng Đắc, xã Đồng Hướng, huyện Kim Sơn</t>
  </si>
  <si>
    <t>1177/QĐ-UB 31/12/2014</t>
  </si>
  <si>
    <t xml:space="preserve">Đường đến trung tâm 6 xã tiểu khu 01 chống tràn thoát lũ, kết hợp cứu hộ, cứu nạn ra đê sông Đáy, Kim Sơn </t>
  </si>
  <si>
    <t>551/QĐ-UB 02/6/2010</t>
  </si>
  <si>
    <t xml:space="preserve">Xây dựng cấp bách hệ thống gạt lũ và trạm bơm tiêu úng 6 xã nghèo trong vùng đê Năm Căn huyện Nho Quan </t>
  </si>
  <si>
    <t>865/QĐ-UB
22/10/2014</t>
  </si>
  <si>
    <t>Đường cứu hộ, cứu nạn cho vùng lũ các xã Yên Phú, Yên Mỹ, đến sông Bút, hồ Yên Thắng</t>
  </si>
  <si>
    <t>537/QĐ-UB 31/5/2010</t>
  </si>
  <si>
    <t>Đường ô tô đến trung tâm xã Khánh Lợi, Khánh Thiện, Khánh Cường, Khánh Trung, Khánh Mậu huyện Yên Khánh (giai đoạn I)</t>
  </si>
  <si>
    <t>1484/QĐ-UB 4/12/2009
1230/QĐ-UB
31/12/2016</t>
  </si>
  <si>
    <t>Đường ô tô đến trung tâm các xã Mai Sơn, Khánh Thượng, Khánh Thịnh thuộc các xã miền núi mới chia tách của huyện Yên Mô</t>
  </si>
  <si>
    <t>520/QĐ-UB
27/5/2010</t>
  </si>
  <si>
    <t>Xây dựng Trường Đại học Hoa Lư</t>
  </si>
  <si>
    <t>469/QĐ-UB
19/7/2011;
 585/QĐ-UB 25/8/2011;
 686/QĐ-UB 27/9/2011</t>
  </si>
  <si>
    <t xml:space="preserve">Nạo vét hệ thống sông Chất Thành, Kim Sơn </t>
  </si>
  <si>
    <t>455/QĐ-UB 14/5/2010</t>
  </si>
  <si>
    <t>Đầu tư xây dựng , nâng cấp các tuyến đường ô tô đến trung tâm 9 xã miền núi (Xích Thổ, Sơn Hà, Phú Sơn, Lạc Vân, Đức Long, Quỳnh Lưu, Sơn Lai, Gia Lâm, Yên Quang) huyện Nho Quan</t>
  </si>
  <si>
    <t>538/QĐ-UB 31/5/2010</t>
  </si>
  <si>
    <t>Nâng cấp tuyến đê hữu sông Đáy đoạn từ Km33+600 đến Km38+00 và đoạn từ Km42+295 đến Km43+9500 huyện Yên Khánh</t>
  </si>
  <si>
    <t>703/QĐ-UB  13/9/2012</t>
  </si>
  <si>
    <t xml:space="preserve">Nâng cấp đê Hữu sông đáy đoạn từ cống Địch Lộng đến cầu Gián Khẩu (K0+000 đến K8+000), huyện Gia Viễn </t>
  </si>
  <si>
    <t>920/QĐ-UB  19/11/2012</t>
  </si>
  <si>
    <t>Đường ứng cứu phòng hộ vườn Quốc gia Cúc Phương ổn định phát triển kinh tế các vùng núi đặc biệt khó khăn phía Tây tỉnh Ninh Bình</t>
  </si>
  <si>
    <t>282/QĐ-UB
21/4/2011</t>
  </si>
  <si>
    <t>Đầu tư xây dựng công trình cải tạo, nâng cấp hệ thống tiêu Trạm bơm Gia Viễn và mở rộng hệ thống tưới, tiêu các xã phía Đông trạm bơm Gia Viễn, huyện Gia Viễn (Giai đoạn 1)</t>
  </si>
  <si>
    <t>719/QĐ-UB 16/9/2014</t>
  </si>
  <si>
    <t>Tuyến đường tránh bão, cứu hộ, phát triển kinh tế và đảm bảo an ninh vùng biển (Tuy Lộc - Bình Minh), huyện Kim Sơn, tỉnh Ninh Bình,  giai đoạn I</t>
  </si>
  <si>
    <t>108/QĐ-UB
24/02/2014</t>
  </si>
  <si>
    <t>Tuyến đê bao gạt lũ phía tây sông Chanh (giai đoạn 2)</t>
  </si>
  <si>
    <t>426/QĐ-UB
7/5/2010</t>
  </si>
  <si>
    <t>Nâng cấp tuyến đê hữu Sông Hoàng Long, đê Đức Long-Gia Tường-Lạc Vân</t>
  </si>
  <si>
    <t>105/QĐ-UB
24/02/2014</t>
  </si>
  <si>
    <t>D</t>
  </si>
  <si>
    <t>CÁC DỰ ÁN KHỞI CÔNG MỚI</t>
  </si>
  <si>
    <t>Sửa chữa, nâng cấp mặt đường và XD hệ thống thoát nước khu tái định cư thôn Phú Hải, xã Khánh Phú</t>
  </si>
  <si>
    <t>1492/QĐ-UB
14/11/2018</t>
  </si>
  <si>
    <t>Xây dựng đường vào trung tâm công tác xã hội tỉnh Ninh Bình</t>
  </si>
  <si>
    <t>172/TTr-UB
01/9/2017</t>
  </si>
  <si>
    <t>Cải tạo nâng cấp đường Ninh Tốn, từ UBND xã Ninh Phúc đến chùa Khoái Hạ</t>
  </si>
  <si>
    <t>23/TB-UB
9/5/2018
4223/QĐ-UB
29/10/2018</t>
  </si>
  <si>
    <t>Xây dựng mô hình điểm chăn nuôi tổng hợp xã Yên Thắng, Huyện Yên Mô (đường giao thông tuyến chính)</t>
  </si>
  <si>
    <t>638/QĐ-UB
30/5/2019</t>
  </si>
  <si>
    <t>Hỗ trợ nguồn kinh phí đầu tư hệ thống kênh chợ Bợi đoạn từ đường 10 đến sông Vạc, xã Ninh Phúc</t>
  </si>
  <si>
    <t>664/UB-VP4 07/10/2016
2122/KH-TH 23/9/2016</t>
  </si>
  <si>
    <t>Xây dựng trạm bơm Nho Phong xã Đức Long huyện Nho Quan</t>
  </si>
  <si>
    <t>3570/QĐ-UB
30/8/2019</t>
  </si>
  <si>
    <t>Xây dựng trạm bơm Kiến Phong xã Gia Tường, huyện Nho Quan</t>
  </si>
  <si>
    <t>3571/QĐ-UB
30/8/2019</t>
  </si>
  <si>
    <t>Nạo vét, kè mái kênh tiêu Vĩnh Lộc, kết hợp nâng cấp bờ kênh làm đường giao thông phục vụ tái cơ cấu nông nghiệp, xã Yên Nhân, huyện Yên Mô</t>
  </si>
  <si>
    <t>979/KH-NN
23/5/2016
420/TTr-UB
4/11/2019</t>
  </si>
  <si>
    <t>Nâng cấp trạm bơm, kiên cố kênh tưới các trạm bơm xã Yên Nhân</t>
  </si>
  <si>
    <t>978/KH-NN
23/5/2016
419/TTr-UB
4/11/2019</t>
  </si>
  <si>
    <r>
      <t xml:space="preserve">Xây dựng trường THCS thị trấn Phát Diệm, Hạng mục: Nhà học 2 tầng 14 phòng </t>
    </r>
    <r>
      <rPr>
        <i/>
        <sz val="13"/>
        <rFont val="Times New Roman"/>
        <family val="1"/>
      </rPr>
      <t>(Tên cũ theo trung hạn: Hỗ trợ đầu tư xây dựng trường THCS Phát Diệm, huyện Kim Sơn)</t>
    </r>
  </si>
  <si>
    <t>54/QĐ-UB
23/10/2019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</si>
</sst>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 ###\ ###"/>
    <numFmt numFmtId="165" formatCode="###"/>
  </numFmts>
  <fonts count="20" x14ac:knownFonts="1">
    <font>
      <sz val="11"/>
      <color theme="1"/>
      <name val="Calibri"/>
      <family val="2"/>
      <scheme val="minor"/>
    </font>
    <font>
      <b/>
      <sz val="13"/>
      <name val="Times New Roman"/>
      <family val="1"/>
    </font>
    <font>
      <sz val="13"/>
      <name val="Times New Roman"/>
      <family val="1"/>
    </font>
    <font>
      <sz val="10"/>
      <name val="Arial"/>
      <family val="2"/>
    </font>
    <font>
      <sz val="13"/>
      <color theme="1"/>
      <name val="Times New Roman"/>
      <family val="1"/>
    </font>
    <font>
      <sz val="13"/>
      <name val="Arial"/>
      <family val="2"/>
    </font>
    <font>
      <b/>
      <sz val="13"/>
      <color theme="1"/>
      <name val="Times New Roman"/>
      <family val="1"/>
    </font>
    <font>
      <i/>
      <sz val="13"/>
      <color theme="1"/>
      <name val="Times New Roman"/>
      <family val="1"/>
    </font>
    <font>
      <b/>
      <sz val="13"/>
      <color rgb="FFFF0000"/>
      <name val="Times New Roman"/>
      <family val="1"/>
    </font>
    <font>
      <b/>
      <sz val="13"/>
      <color indexed="20"/>
      <name val="Times New Roman"/>
      <family val="1"/>
    </font>
    <font>
      <b/>
      <sz val="13"/>
      <color rgb="FF1702B6"/>
      <name val="Times New Roman"/>
      <family val="1"/>
    </font>
    <font>
      <sz val="13"/>
      <color rgb="FFFF0000"/>
      <name val="Times New Roman"/>
      <family val="1"/>
    </font>
    <font>
      <sz val="11"/>
      <color indexed="8"/>
      <name val="Calibri"/>
      <family val="2"/>
    </font>
    <font>
      <sz val="12"/>
      <name val=".VnTime"/>
      <family val="2"/>
    </font>
    <font>
      <sz val="10"/>
      <name val=".VnArial"/>
      <family val="2"/>
    </font>
    <font>
      <b/>
      <i/>
      <sz val="13"/>
      <name val="Times New Roman"/>
      <family val="1"/>
    </font>
    <font>
      <b/>
      <sz val="13"/>
      <color rgb="FF0000FF"/>
      <name val="Times New Roman"/>
      <family val="1"/>
    </font>
    <font>
      <i/>
      <sz val="13"/>
      <name val="Times New Roman"/>
      <family val="1"/>
    </font>
    <font>
      <b/>
      <sz val="9"/>
      <color indexed="81"/>
      <name val="Tahoma"/>
      <family val="2"/>
    </font>
    <font>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5">
    <xf numFmtId="0" fontId="0"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12" fillId="0" borderId="0"/>
    <xf numFmtId="0" fontId="13" fillId="0" borderId="0"/>
    <xf numFmtId="0" fontId="14" fillId="0" borderId="0"/>
    <xf numFmtId="0" fontId="3" fillId="0" borderId="0"/>
    <xf numFmtId="0" fontId="3" fillId="0" borderId="0"/>
    <xf numFmtId="0" fontId="3" fillId="0" borderId="0" applyFont="0" applyFill="0" applyBorder="0" applyAlignment="0" applyProtection="0"/>
  </cellStyleXfs>
  <cellXfs count="149">
    <xf numFmtId="0" fontId="0" fillId="0" borderId="0" xfId="0"/>
    <xf numFmtId="1" fontId="1" fillId="0" borderId="0" xfId="0" applyNumberFormat="1" applyFont="1" applyFill="1" applyAlignment="1">
      <alignment horizontal="center" vertical="top" wrapText="1"/>
    </xf>
    <xf numFmtId="1" fontId="1" fillId="0" borderId="0" xfId="0" applyNumberFormat="1" applyFont="1" applyFill="1" applyAlignment="1">
      <alignment vertical="center" wrapText="1"/>
    </xf>
    <xf numFmtId="0" fontId="2" fillId="0" borderId="0" xfId="0" applyFont="1" applyFill="1" applyAlignment="1">
      <alignment vertical="center"/>
    </xf>
    <xf numFmtId="49" fontId="1" fillId="0" borderId="0" xfId="0" applyNumberFormat="1" applyFont="1" applyFill="1" applyAlignment="1">
      <alignment horizontal="center" vertical="center" wrapText="1"/>
    </xf>
    <xf numFmtId="1" fontId="1" fillId="0" borderId="0" xfId="0" applyNumberFormat="1" applyFont="1" applyFill="1" applyAlignment="1">
      <alignment horizontal="right" vertical="center" wrapText="1"/>
    </xf>
    <xf numFmtId="164" fontId="4" fillId="0" borderId="0" xfId="1" applyNumberFormat="1" applyFont="1" applyFill="1" applyAlignment="1">
      <alignment horizontal="center" vertical="center" wrapText="1"/>
    </xf>
    <xf numFmtId="164" fontId="4" fillId="0" borderId="0" xfId="1" applyNumberFormat="1" applyFont="1" applyFill="1" applyAlignment="1">
      <alignment horizontal="justify" vertical="center" wrapText="1"/>
    </xf>
    <xf numFmtId="164" fontId="4" fillId="0" borderId="0" xfId="1" applyNumberFormat="1" applyFont="1" applyFill="1" applyAlignment="1">
      <alignment vertical="center" wrapText="1"/>
    </xf>
    <xf numFmtId="0" fontId="5" fillId="0" borderId="0" xfId="1" applyFont="1" applyFill="1" applyBorder="1" applyAlignment="1">
      <alignment horizontal="center"/>
    </xf>
    <xf numFmtId="164" fontId="6" fillId="0" borderId="0" xfId="1" applyNumberFormat="1" applyFont="1" applyFill="1" applyAlignment="1">
      <alignment horizontal="center" vertical="center" wrapText="1"/>
    </xf>
    <xf numFmtId="164" fontId="6" fillId="2" borderId="0" xfId="1" applyNumberFormat="1" applyFont="1" applyFill="1" applyAlignment="1">
      <alignment horizontal="center" vertical="center" wrapText="1"/>
    </xf>
    <xf numFmtId="164" fontId="7" fillId="0" borderId="0" xfId="1" applyNumberFormat="1" applyFont="1" applyFill="1" applyAlignment="1">
      <alignment horizontal="center" vertical="center" wrapText="1"/>
    </xf>
    <xf numFmtId="164" fontId="6" fillId="0" borderId="0" xfId="1" applyNumberFormat="1" applyFont="1" applyFill="1" applyAlignment="1">
      <alignment horizontal="center" vertical="center" wrapText="1"/>
    </xf>
    <xf numFmtId="164" fontId="7" fillId="0" borderId="1" xfId="1" applyNumberFormat="1" applyFont="1" applyFill="1" applyBorder="1" applyAlignment="1">
      <alignment vertical="center" wrapText="1"/>
    </xf>
    <xf numFmtId="164" fontId="7" fillId="0" borderId="0" xfId="1" applyNumberFormat="1" applyFont="1" applyFill="1" applyBorder="1" applyAlignment="1">
      <alignment horizontal="right" vertical="center" wrapText="1"/>
    </xf>
    <xf numFmtId="164" fontId="7" fillId="0" borderId="1" xfId="1" applyNumberFormat="1" applyFont="1" applyFill="1" applyBorder="1" applyAlignment="1">
      <alignment horizontal="right" vertical="center" wrapText="1"/>
    </xf>
    <xf numFmtId="164" fontId="7" fillId="2" borderId="1" xfId="1" applyNumberFormat="1" applyFont="1" applyFill="1" applyBorder="1" applyAlignment="1">
      <alignment horizontal="right" vertical="center" wrapText="1"/>
    </xf>
    <xf numFmtId="164" fontId="6" fillId="0" borderId="2" xfId="1" applyNumberFormat="1" applyFont="1" applyFill="1" applyBorder="1" applyAlignment="1">
      <alignment horizontal="center" vertical="center" wrapText="1"/>
    </xf>
    <xf numFmtId="0" fontId="1" fillId="0" borderId="3" xfId="1" applyFont="1" applyFill="1" applyBorder="1" applyAlignment="1">
      <alignment horizontal="center" vertical="center" wrapText="1"/>
    </xf>
    <xf numFmtId="0" fontId="1" fillId="0" borderId="4" xfId="1" applyFont="1" applyFill="1" applyBorder="1" applyAlignment="1">
      <alignment vertical="center" wrapText="1"/>
    </xf>
    <xf numFmtId="0" fontId="1" fillId="0" borderId="5" xfId="1" applyFont="1" applyFill="1" applyBorder="1" applyAlignment="1">
      <alignment vertical="center" wrapText="1"/>
    </xf>
    <xf numFmtId="0" fontId="1" fillId="0" borderId="2" xfId="1" applyFont="1" applyFill="1" applyBorder="1" applyAlignment="1">
      <alignment horizontal="center" vertical="center"/>
    </xf>
    <xf numFmtId="0" fontId="1" fillId="0" borderId="6" xfId="1" applyFont="1" applyFill="1" applyBorder="1" applyAlignment="1">
      <alignment horizontal="center" vertical="center" wrapText="1"/>
    </xf>
    <xf numFmtId="0" fontId="1" fillId="0" borderId="7" xfId="1" applyFont="1" applyFill="1" applyBorder="1" applyAlignment="1">
      <alignment horizontal="center" vertical="center" wrapText="1"/>
    </xf>
    <xf numFmtId="0" fontId="1" fillId="0" borderId="8" xfId="1" applyFont="1" applyFill="1" applyBorder="1" applyAlignment="1">
      <alignment horizontal="center" vertical="center" wrapText="1"/>
    </xf>
    <xf numFmtId="0" fontId="1" fillId="3" borderId="7" xfId="2" applyFont="1" applyFill="1" applyBorder="1" applyAlignment="1">
      <alignment horizontal="center" vertical="center" wrapText="1"/>
    </xf>
    <xf numFmtId="0" fontId="1" fillId="3" borderId="9" xfId="2" applyFont="1" applyFill="1" applyBorder="1" applyAlignment="1">
      <alignment horizontal="center" vertical="center" wrapText="1"/>
    </xf>
    <xf numFmtId="0" fontId="1" fillId="3" borderId="8" xfId="2" applyFont="1" applyFill="1" applyBorder="1" applyAlignment="1">
      <alignment horizontal="center" vertical="center" wrapText="1"/>
    </xf>
    <xf numFmtId="0" fontId="1" fillId="0" borderId="10" xfId="1" applyFont="1" applyFill="1" applyBorder="1" applyAlignment="1">
      <alignment horizontal="center" vertical="center" wrapText="1"/>
    </xf>
    <xf numFmtId="0" fontId="1" fillId="0" borderId="0" xfId="1" applyFont="1" applyFill="1" applyBorder="1" applyAlignment="1">
      <alignment vertical="center" wrapText="1"/>
    </xf>
    <xf numFmtId="0" fontId="1" fillId="0" borderId="11" xfId="1" applyFont="1" applyFill="1" applyBorder="1" applyAlignment="1">
      <alignment vertical="center" wrapText="1"/>
    </xf>
    <xf numFmtId="0" fontId="1" fillId="0" borderId="4" xfId="1" applyFont="1" applyFill="1" applyBorder="1" applyAlignment="1">
      <alignment horizontal="center" vertical="center" wrapText="1"/>
    </xf>
    <xf numFmtId="0" fontId="1" fillId="0" borderId="5" xfId="1" applyFont="1" applyFill="1" applyBorder="1" applyAlignment="1">
      <alignment horizontal="center" vertical="center" wrapText="1"/>
    </xf>
    <xf numFmtId="0" fontId="1" fillId="0" borderId="2" xfId="1" applyFont="1" applyFill="1" applyBorder="1" applyAlignment="1">
      <alignment horizontal="center" vertical="center" wrapText="1"/>
    </xf>
    <xf numFmtId="0" fontId="1" fillId="0" borderId="12" xfId="1" applyFont="1" applyFill="1" applyBorder="1" applyAlignment="1">
      <alignment horizontal="center" vertical="center" wrapText="1"/>
    </xf>
    <xf numFmtId="0" fontId="1" fillId="0" borderId="6" xfId="2" applyFont="1" applyFill="1" applyBorder="1" applyAlignment="1">
      <alignment horizontal="center" vertical="center" wrapText="1"/>
    </xf>
    <xf numFmtId="0" fontId="1" fillId="3" borderId="2" xfId="2" applyFont="1" applyFill="1" applyBorder="1" applyAlignment="1">
      <alignment horizontal="center" vertical="center" wrapText="1"/>
    </xf>
    <xf numFmtId="0" fontId="1" fillId="3" borderId="6" xfId="2" applyFont="1" applyFill="1" applyBorder="1" applyAlignment="1">
      <alignment horizontal="center" vertical="center" wrapText="1"/>
    </xf>
    <xf numFmtId="164" fontId="6" fillId="0" borderId="6" xfId="1" applyNumberFormat="1" applyFont="1" applyFill="1" applyBorder="1" applyAlignment="1">
      <alignment horizontal="center" vertical="center" wrapText="1"/>
    </xf>
    <xf numFmtId="0" fontId="1" fillId="0" borderId="0" xfId="1" applyFont="1" applyFill="1" applyBorder="1" applyAlignment="1">
      <alignment horizontal="center" vertical="center" wrapText="1"/>
    </xf>
    <xf numFmtId="0" fontId="1" fillId="0" borderId="11" xfId="1" applyFont="1" applyFill="1" applyBorder="1" applyAlignment="1">
      <alignment horizontal="center" vertical="center" wrapText="1"/>
    </xf>
    <xf numFmtId="0" fontId="1" fillId="0" borderId="12" xfId="2" applyFont="1" applyFill="1" applyBorder="1" applyAlignment="1">
      <alignment horizontal="center" vertical="center" wrapText="1"/>
    </xf>
    <xf numFmtId="0" fontId="1" fillId="3" borderId="12" xfId="2" applyFont="1" applyFill="1" applyBorder="1" applyAlignment="1">
      <alignment horizontal="center" vertical="center" wrapText="1"/>
    </xf>
    <xf numFmtId="164" fontId="6" fillId="0" borderId="12" xfId="1" applyNumberFormat="1" applyFont="1" applyFill="1" applyBorder="1" applyAlignment="1">
      <alignment horizontal="center" vertical="center" wrapText="1"/>
    </xf>
    <xf numFmtId="164" fontId="6" fillId="0" borderId="13" xfId="1" applyNumberFormat="1" applyFont="1" applyFill="1" applyBorder="1" applyAlignment="1">
      <alignment horizontal="center" vertical="center" wrapText="1"/>
    </xf>
    <xf numFmtId="0" fontId="1" fillId="0" borderId="14" xfId="1" applyFont="1" applyFill="1" applyBorder="1" applyAlignment="1">
      <alignment horizontal="center" vertical="center" wrapText="1"/>
    </xf>
    <xf numFmtId="0" fontId="1" fillId="0" borderId="1" xfId="1" applyFont="1" applyFill="1" applyBorder="1" applyAlignment="1">
      <alignment vertical="center" wrapText="1"/>
    </xf>
    <xf numFmtId="0" fontId="1" fillId="0" borderId="15" xfId="1" applyFont="1" applyFill="1" applyBorder="1" applyAlignment="1">
      <alignment vertical="center" wrapText="1"/>
    </xf>
    <xf numFmtId="0" fontId="1" fillId="0" borderId="1" xfId="1" applyFont="1" applyFill="1" applyBorder="1" applyAlignment="1">
      <alignment horizontal="center" vertical="center" wrapText="1"/>
    </xf>
    <xf numFmtId="0" fontId="1" fillId="0" borderId="15" xfId="1" applyFont="1" applyFill="1" applyBorder="1" applyAlignment="1">
      <alignment horizontal="center" vertical="center" wrapText="1"/>
    </xf>
    <xf numFmtId="0" fontId="1" fillId="0" borderId="13" xfId="1" applyFont="1" applyFill="1" applyBorder="1" applyAlignment="1">
      <alignment horizontal="center" vertical="center" wrapText="1"/>
    </xf>
    <xf numFmtId="0" fontId="1" fillId="0" borderId="16" xfId="2" applyFont="1" applyFill="1" applyBorder="1" applyAlignment="1">
      <alignment horizontal="center" vertical="center" wrapText="1"/>
    </xf>
    <xf numFmtId="0" fontId="1" fillId="3" borderId="16" xfId="2" applyFont="1" applyFill="1" applyBorder="1" applyAlignment="1">
      <alignment horizontal="center" vertical="center" wrapText="1"/>
    </xf>
    <xf numFmtId="164" fontId="4" fillId="0" borderId="2" xfId="1" applyNumberFormat="1" applyFont="1" applyFill="1" applyBorder="1" applyAlignment="1">
      <alignment horizontal="center" vertical="center" wrapText="1"/>
    </xf>
    <xf numFmtId="164" fontId="8" fillId="0" borderId="17" xfId="1" applyNumberFormat="1" applyFont="1" applyFill="1" applyBorder="1" applyAlignment="1">
      <alignment horizontal="center" vertical="center" wrapText="1"/>
    </xf>
    <xf numFmtId="3" fontId="8" fillId="0" borderId="17" xfId="1" applyNumberFormat="1" applyFont="1" applyFill="1" applyBorder="1" applyAlignment="1">
      <alignment horizontal="center" vertical="center" wrapText="1"/>
    </xf>
    <xf numFmtId="3" fontId="9" fillId="0" borderId="17" xfId="3" applyNumberFormat="1" applyFont="1" applyFill="1" applyBorder="1" applyAlignment="1">
      <alignment horizontal="right" vertical="center" wrapText="1"/>
    </xf>
    <xf numFmtId="164" fontId="9" fillId="0" borderId="17" xfId="3" applyNumberFormat="1" applyFont="1" applyFill="1" applyBorder="1" applyAlignment="1">
      <alignment horizontal="center" vertical="center" wrapText="1"/>
    </xf>
    <xf numFmtId="164" fontId="8" fillId="0" borderId="0" xfId="1" applyNumberFormat="1" applyFont="1" applyFill="1" applyAlignment="1">
      <alignment vertical="center" wrapText="1"/>
    </xf>
    <xf numFmtId="165" fontId="10" fillId="0" borderId="18" xfId="1" applyNumberFormat="1" applyFont="1" applyFill="1" applyBorder="1" applyAlignment="1">
      <alignment horizontal="center" vertical="center" wrapText="1"/>
    </xf>
    <xf numFmtId="0" fontId="10" fillId="0" borderId="18" xfId="1" applyFont="1" applyFill="1" applyBorder="1" applyAlignment="1">
      <alignment vertical="center" wrapText="1"/>
    </xf>
    <xf numFmtId="3" fontId="10" fillId="0" borderId="18" xfId="1" applyNumberFormat="1" applyFont="1" applyFill="1" applyBorder="1" applyAlignment="1">
      <alignment vertical="center" wrapText="1"/>
    </xf>
    <xf numFmtId="3" fontId="10" fillId="0" borderId="18" xfId="4" applyNumberFormat="1" applyFont="1" applyFill="1" applyBorder="1" applyAlignment="1">
      <alignment horizontal="right" vertical="center"/>
    </xf>
    <xf numFmtId="164" fontId="10" fillId="0" borderId="18" xfId="4" applyNumberFormat="1" applyFont="1" applyFill="1" applyBorder="1" applyAlignment="1">
      <alignment horizontal="center" vertical="center"/>
    </xf>
    <xf numFmtId="164" fontId="10" fillId="0" borderId="0" xfId="1" applyNumberFormat="1" applyFont="1" applyFill="1" applyAlignment="1">
      <alignment vertical="center" wrapText="1"/>
    </xf>
    <xf numFmtId="165" fontId="10" fillId="0" borderId="18" xfId="5" applyNumberFormat="1" applyFont="1" applyFill="1" applyBorder="1" applyAlignment="1">
      <alignment horizontal="center" vertical="center" wrapText="1"/>
    </xf>
    <xf numFmtId="0" fontId="10" fillId="0" borderId="18" xfId="1" applyFont="1" applyFill="1" applyBorder="1" applyAlignment="1">
      <alignment horizontal="justify" vertical="center" wrapText="1"/>
    </xf>
    <xf numFmtId="3" fontId="10" fillId="0" borderId="18" xfId="3" applyNumberFormat="1" applyFont="1" applyFill="1" applyBorder="1" applyAlignment="1">
      <alignment horizontal="right" vertical="center" wrapText="1"/>
    </xf>
    <xf numFmtId="164" fontId="10" fillId="0" borderId="18" xfId="3" applyNumberFormat="1" applyFont="1" applyFill="1" applyBorder="1" applyAlignment="1">
      <alignment horizontal="center" vertical="center" wrapText="1"/>
    </xf>
    <xf numFmtId="165" fontId="2" fillId="0" borderId="18" xfId="5" applyNumberFormat="1" applyFont="1" applyFill="1" applyBorder="1" applyAlignment="1">
      <alignment horizontal="center" vertical="center" wrapText="1"/>
    </xf>
    <xf numFmtId="0" fontId="2" fillId="0" borderId="18" xfId="3" applyFont="1" applyFill="1" applyBorder="1" applyAlignment="1">
      <alignment horizontal="justify" vertical="center" wrapText="1"/>
    </xf>
    <xf numFmtId="3" fontId="1" fillId="0" borderId="18" xfId="3" applyNumberFormat="1" applyFont="1" applyFill="1" applyBorder="1" applyAlignment="1">
      <alignment horizontal="right" vertical="center" wrapText="1"/>
    </xf>
    <xf numFmtId="3" fontId="2" fillId="0" borderId="18" xfId="3" applyNumberFormat="1" applyFont="1" applyFill="1" applyBorder="1" applyAlignment="1">
      <alignment horizontal="right" vertical="center" wrapText="1"/>
    </xf>
    <xf numFmtId="164" fontId="2" fillId="0" borderId="18" xfId="3" applyNumberFormat="1" applyFont="1" applyFill="1" applyBorder="1" applyAlignment="1">
      <alignment horizontal="center" vertical="center" wrapText="1"/>
    </xf>
    <xf numFmtId="165" fontId="1" fillId="0" borderId="18" xfId="1" applyNumberFormat="1" applyFont="1" applyFill="1" applyBorder="1" applyAlignment="1">
      <alignment horizontal="center" vertical="center" wrapText="1"/>
    </xf>
    <xf numFmtId="0" fontId="1" fillId="0" borderId="18" xfId="1" applyFont="1" applyFill="1" applyBorder="1" applyAlignment="1">
      <alignment horizontal="justify" vertical="center" wrapText="1"/>
    </xf>
    <xf numFmtId="164" fontId="1" fillId="0" borderId="18" xfId="3" applyNumberFormat="1" applyFont="1" applyFill="1" applyBorder="1" applyAlignment="1">
      <alignment horizontal="center" vertical="center" wrapText="1"/>
    </xf>
    <xf numFmtId="164" fontId="6" fillId="0" borderId="0" xfId="1" applyNumberFormat="1" applyFont="1" applyFill="1" applyAlignment="1">
      <alignment vertical="center" wrapText="1"/>
    </xf>
    <xf numFmtId="3" fontId="2" fillId="0" borderId="18" xfId="3" applyNumberFormat="1" applyFont="1" applyFill="1" applyBorder="1" applyAlignment="1">
      <alignment horizontal="center" vertical="center" wrapText="1"/>
    </xf>
    <xf numFmtId="3" fontId="2" fillId="0" borderId="18" xfId="3" applyNumberFormat="1" applyFont="1" applyFill="1" applyBorder="1" applyAlignment="1">
      <alignment vertical="center" wrapText="1"/>
    </xf>
    <xf numFmtId="3" fontId="4" fillId="0" borderId="18" xfId="1" applyNumberFormat="1" applyFont="1" applyFill="1" applyBorder="1" applyAlignment="1">
      <alignment vertical="center" wrapText="1"/>
    </xf>
    <xf numFmtId="3" fontId="11" fillId="0" borderId="18" xfId="1" applyNumberFormat="1" applyFont="1" applyFill="1" applyBorder="1" applyAlignment="1">
      <alignment vertical="center" wrapText="1"/>
    </xf>
    <xf numFmtId="3" fontId="2" fillId="0" borderId="18" xfId="6" applyNumberFormat="1" applyFont="1" applyFill="1" applyBorder="1" applyAlignment="1">
      <alignment horizontal="center" vertical="center" wrapText="1"/>
    </xf>
    <xf numFmtId="3" fontId="2" fillId="0" borderId="18" xfId="4" applyNumberFormat="1" applyFont="1" applyFill="1" applyBorder="1" applyAlignment="1">
      <alignment horizontal="right" vertical="center"/>
    </xf>
    <xf numFmtId="0" fontId="2" fillId="0" borderId="18" xfId="7" applyFont="1" applyFill="1" applyBorder="1" applyAlignment="1">
      <alignment horizontal="justify" vertical="center" wrapText="1"/>
    </xf>
    <xf numFmtId="3" fontId="2" fillId="0" borderId="18" xfId="7" applyNumberFormat="1" applyFont="1" applyFill="1" applyBorder="1" applyAlignment="1">
      <alignment horizontal="center" vertical="center" wrapText="1"/>
    </xf>
    <xf numFmtId="3" fontId="2" fillId="0" borderId="18" xfId="7" applyNumberFormat="1" applyFont="1" applyFill="1" applyBorder="1" applyAlignment="1">
      <alignment vertical="center" wrapText="1"/>
    </xf>
    <xf numFmtId="3" fontId="2" fillId="0" borderId="18" xfId="8" applyNumberFormat="1" applyFont="1" applyFill="1" applyBorder="1" applyAlignment="1">
      <alignment horizontal="center" vertical="center" wrapText="1"/>
    </xf>
    <xf numFmtId="3" fontId="2" fillId="0" borderId="18" xfId="1" applyNumberFormat="1" applyFont="1" applyFill="1" applyBorder="1" applyAlignment="1">
      <alignment vertical="center" wrapText="1"/>
    </xf>
    <xf numFmtId="164" fontId="2" fillId="0" borderId="0" xfId="1" applyNumberFormat="1" applyFont="1" applyFill="1" applyAlignment="1">
      <alignment vertical="center" wrapText="1"/>
    </xf>
    <xf numFmtId="165" fontId="1" fillId="0" borderId="18" xfId="1" quotePrefix="1" applyNumberFormat="1" applyFont="1" applyFill="1" applyBorder="1" applyAlignment="1">
      <alignment horizontal="center" vertical="center" wrapText="1"/>
    </xf>
    <xf numFmtId="3" fontId="6" fillId="0" borderId="18" xfId="1" applyNumberFormat="1" applyFont="1" applyFill="1" applyBorder="1" applyAlignment="1">
      <alignment vertical="center" wrapText="1"/>
    </xf>
    <xf numFmtId="164" fontId="1" fillId="0" borderId="18" xfId="3" applyNumberFormat="1" applyFont="1" applyFill="1" applyBorder="1" applyAlignment="1">
      <alignment horizontal="right" vertical="center" wrapText="1"/>
    </xf>
    <xf numFmtId="3" fontId="2" fillId="0" borderId="18" xfId="8" applyNumberFormat="1" applyFont="1" applyFill="1" applyBorder="1" applyAlignment="1">
      <alignment horizontal="justify" vertical="center" wrapText="1"/>
    </xf>
    <xf numFmtId="3" fontId="5" fillId="0" borderId="18" xfId="1" applyNumberFormat="1" applyFont="1" applyFill="1" applyBorder="1" applyAlignment="1">
      <alignment horizontal="center"/>
    </xf>
    <xf numFmtId="3" fontId="2" fillId="0" borderId="18" xfId="9" applyNumberFormat="1" applyFont="1" applyFill="1" applyBorder="1" applyAlignment="1">
      <alignment horizontal="center" vertical="center" wrapText="1"/>
    </xf>
    <xf numFmtId="3" fontId="2" fillId="0" borderId="18" xfId="10" applyNumberFormat="1" applyFont="1" applyFill="1" applyBorder="1" applyAlignment="1">
      <alignment horizontal="center" vertical="center" wrapText="1"/>
    </xf>
    <xf numFmtId="3" fontId="2" fillId="0" borderId="18" xfId="3" applyNumberFormat="1" applyFont="1" applyFill="1" applyBorder="1" applyAlignment="1">
      <alignment horizontal="right" vertical="center"/>
    </xf>
    <xf numFmtId="3" fontId="2" fillId="0" borderId="18" xfId="10" applyNumberFormat="1" applyFont="1" applyFill="1" applyBorder="1" applyAlignment="1">
      <alignment horizontal="right" vertical="center" wrapText="1"/>
    </xf>
    <xf numFmtId="3" fontId="2" fillId="0" borderId="18" xfId="2" applyNumberFormat="1" applyFont="1" applyFill="1" applyBorder="1" applyAlignment="1">
      <alignment horizontal="center" vertical="center" wrapText="1"/>
    </xf>
    <xf numFmtId="3" fontId="1" fillId="0" borderId="18" xfId="4" applyNumberFormat="1" applyFont="1" applyFill="1" applyBorder="1" applyAlignment="1">
      <alignment horizontal="right" vertical="center"/>
    </xf>
    <xf numFmtId="164" fontId="1" fillId="0" borderId="18" xfId="4" applyNumberFormat="1" applyFont="1" applyFill="1" applyBorder="1" applyAlignment="1">
      <alignment horizontal="center" vertical="center"/>
    </xf>
    <xf numFmtId="165" fontId="11" fillId="0" borderId="18" xfId="5" applyNumberFormat="1" applyFont="1" applyFill="1" applyBorder="1" applyAlignment="1">
      <alignment horizontal="center" vertical="center" wrapText="1"/>
    </xf>
    <xf numFmtId="3" fontId="1" fillId="0" borderId="18" xfId="3" applyNumberFormat="1" applyFont="1" applyFill="1" applyBorder="1" applyAlignment="1">
      <alignment vertical="center" wrapText="1"/>
    </xf>
    <xf numFmtId="49" fontId="2" fillId="0" borderId="18" xfId="11" applyNumberFormat="1" applyFont="1" applyFill="1" applyBorder="1" applyAlignment="1">
      <alignment horizontal="justify" vertical="center" wrapText="1"/>
    </xf>
    <xf numFmtId="3" fontId="2" fillId="0" borderId="18" xfId="11" applyNumberFormat="1" applyFont="1" applyFill="1" applyBorder="1" applyAlignment="1">
      <alignment horizontal="center" vertical="center" wrapText="1"/>
    </xf>
    <xf numFmtId="3" fontId="2" fillId="0" borderId="18" xfId="11" applyNumberFormat="1" applyFont="1" applyFill="1" applyBorder="1" applyAlignment="1">
      <alignment horizontal="right" vertical="center"/>
    </xf>
    <xf numFmtId="3" fontId="2" fillId="0" borderId="18" xfId="6" applyNumberFormat="1" applyFont="1" applyFill="1" applyBorder="1" applyAlignment="1">
      <alignment horizontal="right" vertical="center" wrapText="1"/>
    </xf>
    <xf numFmtId="3" fontId="2" fillId="0" borderId="18" xfId="12" applyNumberFormat="1" applyFont="1" applyFill="1" applyBorder="1" applyAlignment="1">
      <alignment horizontal="right" vertical="center" wrapText="1"/>
    </xf>
    <xf numFmtId="3" fontId="15" fillId="0" borderId="18" xfId="3" applyNumberFormat="1" applyFont="1" applyFill="1" applyBorder="1" applyAlignment="1">
      <alignment vertical="center" wrapText="1"/>
    </xf>
    <xf numFmtId="3" fontId="1" fillId="0" borderId="18" xfId="1" applyNumberFormat="1" applyFont="1" applyFill="1" applyBorder="1" applyAlignment="1">
      <alignment vertical="center" wrapText="1"/>
    </xf>
    <xf numFmtId="164" fontId="1" fillId="0" borderId="0" xfId="1" applyNumberFormat="1" applyFont="1" applyFill="1" applyAlignment="1">
      <alignment vertical="center" wrapText="1"/>
    </xf>
    <xf numFmtId="0" fontId="2" fillId="0" borderId="18" xfId="13" applyFont="1" applyFill="1" applyBorder="1" applyAlignment="1">
      <alignment horizontal="justify" vertical="center" wrapText="1"/>
    </xf>
    <xf numFmtId="3" fontId="2" fillId="0" borderId="18" xfId="13" applyNumberFormat="1" applyFont="1" applyFill="1" applyBorder="1" applyAlignment="1">
      <alignment horizontal="center" vertical="center" wrapText="1"/>
    </xf>
    <xf numFmtId="3" fontId="2" fillId="0" borderId="18" xfId="13" applyNumberFormat="1" applyFont="1" applyFill="1" applyBorder="1" applyAlignment="1">
      <alignment vertical="center" wrapText="1"/>
    </xf>
    <xf numFmtId="0" fontId="11" fillId="0" borderId="18" xfId="7" applyFont="1" applyFill="1" applyBorder="1" applyAlignment="1">
      <alignment horizontal="justify" vertical="center" wrapText="1"/>
    </xf>
    <xf numFmtId="3" fontId="11" fillId="0" borderId="18" xfId="7" applyNumberFormat="1" applyFont="1" applyFill="1" applyBorder="1" applyAlignment="1">
      <alignment horizontal="center" vertical="center" wrapText="1"/>
    </xf>
    <xf numFmtId="3" fontId="11" fillId="0" borderId="18" xfId="7" applyNumberFormat="1" applyFont="1" applyFill="1" applyBorder="1" applyAlignment="1">
      <alignment vertical="center" wrapText="1"/>
    </xf>
    <xf numFmtId="3" fontId="11" fillId="0" borderId="18" xfId="3" applyNumberFormat="1" applyFont="1" applyFill="1" applyBorder="1" applyAlignment="1">
      <alignment vertical="center" wrapText="1"/>
    </xf>
    <xf numFmtId="3" fontId="11" fillId="0" borderId="18" xfId="3" applyNumberFormat="1" applyFont="1" applyFill="1" applyBorder="1" applyAlignment="1">
      <alignment horizontal="right" vertical="center" wrapText="1"/>
    </xf>
    <xf numFmtId="164" fontId="11" fillId="0" borderId="18" xfId="3" applyNumberFormat="1" applyFont="1" applyFill="1" applyBorder="1" applyAlignment="1">
      <alignment horizontal="center" vertical="center" wrapText="1"/>
    </xf>
    <xf numFmtId="164" fontId="11" fillId="0" borderId="0" xfId="1" applyNumberFormat="1" applyFont="1" applyFill="1" applyAlignment="1">
      <alignment vertical="center" wrapText="1"/>
    </xf>
    <xf numFmtId="0" fontId="11" fillId="0" borderId="18" xfId="3" applyFont="1" applyFill="1" applyBorder="1" applyAlignment="1">
      <alignment horizontal="justify" vertical="center" wrapText="1"/>
    </xf>
    <xf numFmtId="3" fontId="11" fillId="0" borderId="18" xfId="3" applyNumberFormat="1" applyFont="1" applyFill="1" applyBorder="1" applyAlignment="1">
      <alignment horizontal="center" vertical="center" wrapText="1"/>
    </xf>
    <xf numFmtId="3" fontId="2" fillId="0" borderId="18" xfId="10" applyNumberFormat="1" applyFont="1" applyFill="1" applyBorder="1" applyAlignment="1">
      <alignment horizontal="right" vertical="distributed" wrapText="1"/>
    </xf>
    <xf numFmtId="3" fontId="2" fillId="0" borderId="18" xfId="5" applyNumberFormat="1" applyFont="1" applyFill="1" applyBorder="1" applyAlignment="1">
      <alignment horizontal="right" vertical="center" wrapText="1"/>
    </xf>
    <xf numFmtId="3" fontId="10" fillId="0" borderId="18" xfId="3" applyNumberFormat="1" applyFont="1" applyFill="1" applyBorder="1" applyAlignment="1">
      <alignment vertical="center" wrapText="1"/>
    </xf>
    <xf numFmtId="165" fontId="1" fillId="0" borderId="18" xfId="5" quotePrefix="1" applyNumberFormat="1" applyFont="1" applyFill="1" applyBorder="1" applyAlignment="1">
      <alignment horizontal="center" vertical="center" wrapText="1"/>
    </xf>
    <xf numFmtId="164" fontId="2" fillId="0" borderId="18" xfId="3" applyNumberFormat="1" applyFont="1" applyFill="1" applyBorder="1" applyAlignment="1">
      <alignment horizontal="justify" vertical="center" wrapText="1"/>
    </xf>
    <xf numFmtId="3" fontId="2" fillId="0" borderId="18" xfId="14" applyNumberFormat="1" applyFont="1" applyFill="1" applyBorder="1" applyAlignment="1">
      <alignment vertical="center"/>
    </xf>
    <xf numFmtId="0" fontId="2" fillId="0" borderId="18" xfId="5" applyFont="1" applyFill="1" applyBorder="1" applyAlignment="1">
      <alignment horizontal="justify" vertical="center" wrapText="1"/>
    </xf>
    <xf numFmtId="164" fontId="1" fillId="0" borderId="18" xfId="3" applyNumberFormat="1" applyFont="1" applyFill="1" applyBorder="1" applyAlignment="1">
      <alignment vertical="center" wrapText="1"/>
    </xf>
    <xf numFmtId="1" fontId="2" fillId="0" borderId="18" xfId="6" applyNumberFormat="1" applyFont="1" applyFill="1" applyBorder="1" applyAlignment="1">
      <alignment horizontal="justify" vertical="center" wrapText="1"/>
    </xf>
    <xf numFmtId="3" fontId="11" fillId="0" borderId="18" xfId="9" applyNumberFormat="1" applyFont="1" applyFill="1" applyBorder="1" applyAlignment="1">
      <alignment horizontal="center" vertical="center" wrapText="1"/>
    </xf>
    <xf numFmtId="165" fontId="16" fillId="0" borderId="18" xfId="5" applyNumberFormat="1" applyFont="1" applyFill="1" applyBorder="1" applyAlignment="1">
      <alignment horizontal="center" vertical="center" wrapText="1"/>
    </xf>
    <xf numFmtId="0" fontId="16" fillId="0" borderId="18" xfId="1" applyFont="1" applyFill="1" applyBorder="1" applyAlignment="1">
      <alignment horizontal="justify" vertical="center" wrapText="1"/>
    </xf>
    <xf numFmtId="3" fontId="16" fillId="0" borderId="18" xfId="1" applyNumberFormat="1" applyFont="1" applyFill="1" applyBorder="1" applyAlignment="1">
      <alignment vertical="center" wrapText="1"/>
    </xf>
    <xf numFmtId="3" fontId="16" fillId="0" borderId="18" xfId="3" applyNumberFormat="1" applyFont="1" applyFill="1" applyBorder="1" applyAlignment="1">
      <alignment vertical="center" wrapText="1"/>
    </xf>
    <xf numFmtId="164" fontId="16" fillId="0" borderId="18" xfId="3" applyNumberFormat="1" applyFont="1" applyFill="1" applyBorder="1" applyAlignment="1">
      <alignment horizontal="center" vertical="center" wrapText="1"/>
    </xf>
    <xf numFmtId="164" fontId="16" fillId="0" borderId="0" xfId="1" applyNumberFormat="1" applyFont="1" applyFill="1" applyAlignment="1">
      <alignment vertical="center" wrapText="1"/>
    </xf>
    <xf numFmtId="3" fontId="8" fillId="0" borderId="18" xfId="1" applyNumberFormat="1" applyFont="1" applyFill="1" applyBorder="1" applyAlignment="1">
      <alignment horizontal="center" vertical="center" wrapText="1"/>
    </xf>
    <xf numFmtId="165" fontId="2" fillId="0" borderId="19" xfId="5" applyNumberFormat="1" applyFont="1" applyFill="1" applyBorder="1" applyAlignment="1">
      <alignment horizontal="center" vertical="center" wrapText="1"/>
    </xf>
    <xf numFmtId="0" fontId="2" fillId="0" borderId="19" xfId="3" applyFont="1" applyFill="1" applyBorder="1" applyAlignment="1">
      <alignment horizontal="justify" vertical="center" wrapText="1"/>
    </xf>
    <xf numFmtId="3" fontId="2" fillId="0" borderId="19" xfId="3" applyNumberFormat="1" applyFont="1" applyFill="1" applyBorder="1" applyAlignment="1">
      <alignment horizontal="center" vertical="center" wrapText="1"/>
    </xf>
    <xf numFmtId="3" fontId="2" fillId="0" borderId="19" xfId="3" applyNumberFormat="1" applyFont="1" applyFill="1" applyBorder="1" applyAlignment="1">
      <alignment vertical="center" wrapText="1"/>
    </xf>
    <xf numFmtId="3" fontId="2" fillId="0" borderId="19" xfId="3" applyNumberFormat="1" applyFont="1" applyFill="1" applyBorder="1" applyAlignment="1">
      <alignment horizontal="right" vertical="center" wrapText="1"/>
    </xf>
    <xf numFmtId="3" fontId="4" fillId="0" borderId="19" xfId="1" applyNumberFormat="1" applyFont="1" applyFill="1" applyBorder="1" applyAlignment="1">
      <alignment vertical="center" wrapText="1"/>
    </xf>
    <xf numFmtId="164" fontId="2" fillId="0" borderId="19" xfId="3" applyNumberFormat="1" applyFont="1" applyFill="1" applyBorder="1" applyAlignment="1">
      <alignment horizontal="center" vertical="center" wrapText="1"/>
    </xf>
  </cellXfs>
  <cellStyles count="15">
    <cellStyle name="Comma 12" xfId="4"/>
    <cellStyle name="Comma_1. KH 2017 2" xfId="14"/>
    <cellStyle name="Normal" xfId="0" builtinId="0"/>
    <cellStyle name="Normal 10" xfId="1"/>
    <cellStyle name="Normal 10 2" xfId="2"/>
    <cellStyle name="Normal 2 2 2" xfId="8"/>
    <cellStyle name="Normal 9" xfId="10"/>
    <cellStyle name="Normal_1. Tong hop nguon von (22.12.2013). xls 2" xfId="13"/>
    <cellStyle name="Normal_2.Bieu_BC_NSNN_6_thang_2011_ngay_19.6.2011" xfId="11"/>
    <cellStyle name="Normal_3. Nhu cau NS tỉnh KH năm 2014 (28.10.2013) 2" xfId="5"/>
    <cellStyle name="Normal_Bieu mau (CV )" xfId="6"/>
    <cellStyle name="Normal_Bieu mau (CV ) 2 2" xfId="12"/>
    <cellStyle name="Normal_Bieu phan bo (7.7.2015) 2" xfId="7"/>
    <cellStyle name="Normal_Bieu trung han 2016-2020 (15.02.2016)" xfId="9"/>
    <cellStyle name="Normal_Sheet1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1200150</xdr:colOff>
      <xdr:row>1</xdr:row>
      <xdr:rowOff>38100</xdr:rowOff>
    </xdr:from>
    <xdr:to>
      <xdr:col>1</xdr:col>
      <xdr:colOff>2171700</xdr:colOff>
      <xdr:row>1</xdr:row>
      <xdr:rowOff>38100</xdr:rowOff>
    </xdr:to>
    <xdr:sp macro="" textlink="">
      <xdr:nvSpPr>
        <xdr:cNvPr id="2" name="Line 4"/>
        <xdr:cNvSpPr>
          <a:spLocks noChangeShapeType="1"/>
        </xdr:cNvSpPr>
      </xdr:nvSpPr>
      <xdr:spPr bwMode="auto">
        <a:xfrm>
          <a:off x="1666875" y="457200"/>
          <a:ext cx="971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49"/>
  <sheetViews>
    <sheetView tabSelected="1" workbookViewId="0">
      <selection sqref="A1:XFD1048576"/>
    </sheetView>
  </sheetViews>
  <sheetFormatPr defaultRowHeight="16.5" x14ac:dyDescent="0.25"/>
  <cols>
    <col min="1" max="1" width="7" style="6" customWidth="1"/>
    <col min="2" max="2" width="56.7109375" style="7" customWidth="1"/>
    <col min="3" max="3" width="17" style="8" customWidth="1"/>
    <col min="4" max="4" width="13.42578125" style="8" customWidth="1"/>
    <col min="5" max="5" width="13.85546875" style="8" customWidth="1"/>
    <col min="6" max="6" width="11.5703125" style="8" customWidth="1"/>
    <col min="7" max="7" width="12.140625" style="8" customWidth="1"/>
    <col min="8" max="8" width="12.5703125" style="8" customWidth="1"/>
    <col min="9" max="12" width="14.85546875" style="8" hidden="1" customWidth="1"/>
    <col min="13" max="13" width="13.85546875" style="9" customWidth="1"/>
    <col min="14" max="16" width="14.42578125" style="9" hidden="1" customWidth="1"/>
    <col min="17" max="17" width="14.42578125" style="9" customWidth="1"/>
    <col min="18" max="18" width="14.85546875" style="9" hidden="1" customWidth="1"/>
    <col min="19" max="19" width="15.5703125" style="8" hidden="1" customWidth="1"/>
    <col min="20" max="21" width="14.85546875" style="9" hidden="1" customWidth="1"/>
    <col min="22" max="23" width="16.28515625" style="9" hidden="1" customWidth="1"/>
    <col min="24" max="24" width="14.85546875" style="9" customWidth="1"/>
    <col min="25" max="25" width="14.85546875" style="9" hidden="1" customWidth="1"/>
    <col min="26" max="26" width="15.5703125" style="8" hidden="1" customWidth="1"/>
    <col min="27" max="27" width="14.85546875" style="9" customWidth="1"/>
    <col min="28" max="31" width="16.140625" style="9" hidden="1" customWidth="1"/>
    <col min="32" max="33" width="14" style="8" hidden="1" customWidth="1"/>
    <col min="34" max="34" width="16.28515625" style="8" hidden="1" customWidth="1"/>
    <col min="35" max="35" width="10.85546875" style="8" customWidth="1"/>
    <col min="36" max="36" width="11" style="8" customWidth="1"/>
    <col min="37" max="38" width="10.42578125" style="8" customWidth="1"/>
    <col min="39" max="39" width="17" style="8" customWidth="1"/>
    <col min="40" max="40" width="24.28515625" style="6" hidden="1" customWidth="1"/>
    <col min="41" max="41" width="11.28515625" style="8" bestFit="1" customWidth="1"/>
    <col min="42" max="256" width="9.140625" style="8"/>
    <col min="257" max="257" width="7" style="8" customWidth="1"/>
    <col min="258" max="258" width="56.7109375" style="8" customWidth="1"/>
    <col min="259" max="259" width="17" style="8" customWidth="1"/>
    <col min="260" max="260" width="13.42578125" style="8" customWidth="1"/>
    <col min="261" max="261" width="13.85546875" style="8" customWidth="1"/>
    <col min="262" max="262" width="11.5703125" style="8" customWidth="1"/>
    <col min="263" max="263" width="12.140625" style="8" customWidth="1"/>
    <col min="264" max="264" width="12.5703125" style="8" customWidth="1"/>
    <col min="265" max="268" width="0" style="8" hidden="1" customWidth="1"/>
    <col min="269" max="269" width="13.85546875" style="8" customWidth="1"/>
    <col min="270" max="272" width="0" style="8" hidden="1" customWidth="1"/>
    <col min="273" max="273" width="14.42578125" style="8" customWidth="1"/>
    <col min="274" max="279" width="0" style="8" hidden="1" customWidth="1"/>
    <col min="280" max="280" width="14.85546875" style="8" customWidth="1"/>
    <col min="281" max="282" width="0" style="8" hidden="1" customWidth="1"/>
    <col min="283" max="283" width="14.85546875" style="8" customWidth="1"/>
    <col min="284" max="290" width="0" style="8" hidden="1" customWidth="1"/>
    <col min="291" max="291" width="10.85546875" style="8" customWidth="1"/>
    <col min="292" max="292" width="11" style="8" customWidth="1"/>
    <col min="293" max="294" width="10.42578125" style="8" customWidth="1"/>
    <col min="295" max="295" width="17" style="8" customWidth="1"/>
    <col min="296" max="296" width="0" style="8" hidden="1" customWidth="1"/>
    <col min="297" max="297" width="11.28515625" style="8" bestFit="1" customWidth="1"/>
    <col min="298" max="512" width="9.140625" style="8"/>
    <col min="513" max="513" width="7" style="8" customWidth="1"/>
    <col min="514" max="514" width="56.7109375" style="8" customWidth="1"/>
    <col min="515" max="515" width="17" style="8" customWidth="1"/>
    <col min="516" max="516" width="13.42578125" style="8" customWidth="1"/>
    <col min="517" max="517" width="13.85546875" style="8" customWidth="1"/>
    <col min="518" max="518" width="11.5703125" style="8" customWidth="1"/>
    <col min="519" max="519" width="12.140625" style="8" customWidth="1"/>
    <col min="520" max="520" width="12.5703125" style="8" customWidth="1"/>
    <col min="521" max="524" width="0" style="8" hidden="1" customWidth="1"/>
    <col min="525" max="525" width="13.85546875" style="8" customWidth="1"/>
    <col min="526" max="528" width="0" style="8" hidden="1" customWidth="1"/>
    <col min="529" max="529" width="14.42578125" style="8" customWidth="1"/>
    <col min="530" max="535" width="0" style="8" hidden="1" customWidth="1"/>
    <col min="536" max="536" width="14.85546875" style="8" customWidth="1"/>
    <col min="537" max="538" width="0" style="8" hidden="1" customWidth="1"/>
    <col min="539" max="539" width="14.85546875" style="8" customWidth="1"/>
    <col min="540" max="546" width="0" style="8" hidden="1" customWidth="1"/>
    <col min="547" max="547" width="10.85546875" style="8" customWidth="1"/>
    <col min="548" max="548" width="11" style="8" customWidth="1"/>
    <col min="549" max="550" width="10.42578125" style="8" customWidth="1"/>
    <col min="551" max="551" width="17" style="8" customWidth="1"/>
    <col min="552" max="552" width="0" style="8" hidden="1" customWidth="1"/>
    <col min="553" max="553" width="11.28515625" style="8" bestFit="1" customWidth="1"/>
    <col min="554" max="768" width="9.140625" style="8"/>
    <col min="769" max="769" width="7" style="8" customWidth="1"/>
    <col min="770" max="770" width="56.7109375" style="8" customWidth="1"/>
    <col min="771" max="771" width="17" style="8" customWidth="1"/>
    <col min="772" max="772" width="13.42578125" style="8" customWidth="1"/>
    <col min="773" max="773" width="13.85546875" style="8" customWidth="1"/>
    <col min="774" max="774" width="11.5703125" style="8" customWidth="1"/>
    <col min="775" max="775" width="12.140625" style="8" customWidth="1"/>
    <col min="776" max="776" width="12.5703125" style="8" customWidth="1"/>
    <col min="777" max="780" width="0" style="8" hidden="1" customWidth="1"/>
    <col min="781" max="781" width="13.85546875" style="8" customWidth="1"/>
    <col min="782" max="784" width="0" style="8" hidden="1" customWidth="1"/>
    <col min="785" max="785" width="14.42578125" style="8" customWidth="1"/>
    <col min="786" max="791" width="0" style="8" hidden="1" customWidth="1"/>
    <col min="792" max="792" width="14.85546875" style="8" customWidth="1"/>
    <col min="793" max="794" width="0" style="8" hidden="1" customWidth="1"/>
    <col min="795" max="795" width="14.85546875" style="8" customWidth="1"/>
    <col min="796" max="802" width="0" style="8" hidden="1" customWidth="1"/>
    <col min="803" max="803" width="10.85546875" style="8" customWidth="1"/>
    <col min="804" max="804" width="11" style="8" customWidth="1"/>
    <col min="805" max="806" width="10.42578125" style="8" customWidth="1"/>
    <col min="807" max="807" width="17" style="8" customWidth="1"/>
    <col min="808" max="808" width="0" style="8" hidden="1" customWidth="1"/>
    <col min="809" max="809" width="11.28515625" style="8" bestFit="1" customWidth="1"/>
    <col min="810" max="1024" width="9.140625" style="8"/>
    <col min="1025" max="1025" width="7" style="8" customWidth="1"/>
    <col min="1026" max="1026" width="56.7109375" style="8" customWidth="1"/>
    <col min="1027" max="1027" width="17" style="8" customWidth="1"/>
    <col min="1028" max="1028" width="13.42578125" style="8" customWidth="1"/>
    <col min="1029" max="1029" width="13.85546875" style="8" customWidth="1"/>
    <col min="1030" max="1030" width="11.5703125" style="8" customWidth="1"/>
    <col min="1031" max="1031" width="12.140625" style="8" customWidth="1"/>
    <col min="1032" max="1032" width="12.5703125" style="8" customWidth="1"/>
    <col min="1033" max="1036" width="0" style="8" hidden="1" customWidth="1"/>
    <col min="1037" max="1037" width="13.85546875" style="8" customWidth="1"/>
    <col min="1038" max="1040" width="0" style="8" hidden="1" customWidth="1"/>
    <col min="1041" max="1041" width="14.42578125" style="8" customWidth="1"/>
    <col min="1042" max="1047" width="0" style="8" hidden="1" customWidth="1"/>
    <col min="1048" max="1048" width="14.85546875" style="8" customWidth="1"/>
    <col min="1049" max="1050" width="0" style="8" hidden="1" customWidth="1"/>
    <col min="1051" max="1051" width="14.85546875" style="8" customWidth="1"/>
    <col min="1052" max="1058" width="0" style="8" hidden="1" customWidth="1"/>
    <col min="1059" max="1059" width="10.85546875" style="8" customWidth="1"/>
    <col min="1060" max="1060" width="11" style="8" customWidth="1"/>
    <col min="1061" max="1062" width="10.42578125" style="8" customWidth="1"/>
    <col min="1063" max="1063" width="17" style="8" customWidth="1"/>
    <col min="1064" max="1064" width="0" style="8" hidden="1" customWidth="1"/>
    <col min="1065" max="1065" width="11.28515625" style="8" bestFit="1" customWidth="1"/>
    <col min="1066" max="1280" width="9.140625" style="8"/>
    <col min="1281" max="1281" width="7" style="8" customWidth="1"/>
    <col min="1282" max="1282" width="56.7109375" style="8" customWidth="1"/>
    <col min="1283" max="1283" width="17" style="8" customWidth="1"/>
    <col min="1284" max="1284" width="13.42578125" style="8" customWidth="1"/>
    <col min="1285" max="1285" width="13.85546875" style="8" customWidth="1"/>
    <col min="1286" max="1286" width="11.5703125" style="8" customWidth="1"/>
    <col min="1287" max="1287" width="12.140625" style="8" customWidth="1"/>
    <col min="1288" max="1288" width="12.5703125" style="8" customWidth="1"/>
    <col min="1289" max="1292" width="0" style="8" hidden="1" customWidth="1"/>
    <col min="1293" max="1293" width="13.85546875" style="8" customWidth="1"/>
    <col min="1294" max="1296" width="0" style="8" hidden="1" customWidth="1"/>
    <col min="1297" max="1297" width="14.42578125" style="8" customWidth="1"/>
    <col min="1298" max="1303" width="0" style="8" hidden="1" customWidth="1"/>
    <col min="1304" max="1304" width="14.85546875" style="8" customWidth="1"/>
    <col min="1305" max="1306" width="0" style="8" hidden="1" customWidth="1"/>
    <col min="1307" max="1307" width="14.85546875" style="8" customWidth="1"/>
    <col min="1308" max="1314" width="0" style="8" hidden="1" customWidth="1"/>
    <col min="1315" max="1315" width="10.85546875" style="8" customWidth="1"/>
    <col min="1316" max="1316" width="11" style="8" customWidth="1"/>
    <col min="1317" max="1318" width="10.42578125" style="8" customWidth="1"/>
    <col min="1319" max="1319" width="17" style="8" customWidth="1"/>
    <col min="1320" max="1320" width="0" style="8" hidden="1" customWidth="1"/>
    <col min="1321" max="1321" width="11.28515625" style="8" bestFit="1" customWidth="1"/>
    <col min="1322" max="1536" width="9.140625" style="8"/>
    <col min="1537" max="1537" width="7" style="8" customWidth="1"/>
    <col min="1538" max="1538" width="56.7109375" style="8" customWidth="1"/>
    <col min="1539" max="1539" width="17" style="8" customWidth="1"/>
    <col min="1540" max="1540" width="13.42578125" style="8" customWidth="1"/>
    <col min="1541" max="1541" width="13.85546875" style="8" customWidth="1"/>
    <col min="1542" max="1542" width="11.5703125" style="8" customWidth="1"/>
    <col min="1543" max="1543" width="12.140625" style="8" customWidth="1"/>
    <col min="1544" max="1544" width="12.5703125" style="8" customWidth="1"/>
    <col min="1545" max="1548" width="0" style="8" hidden="1" customWidth="1"/>
    <col min="1549" max="1549" width="13.85546875" style="8" customWidth="1"/>
    <col min="1550" max="1552" width="0" style="8" hidden="1" customWidth="1"/>
    <col min="1553" max="1553" width="14.42578125" style="8" customWidth="1"/>
    <col min="1554" max="1559" width="0" style="8" hidden="1" customWidth="1"/>
    <col min="1560" max="1560" width="14.85546875" style="8" customWidth="1"/>
    <col min="1561" max="1562" width="0" style="8" hidden="1" customWidth="1"/>
    <col min="1563" max="1563" width="14.85546875" style="8" customWidth="1"/>
    <col min="1564" max="1570" width="0" style="8" hidden="1" customWidth="1"/>
    <col min="1571" max="1571" width="10.85546875" style="8" customWidth="1"/>
    <col min="1572" max="1572" width="11" style="8" customWidth="1"/>
    <col min="1573" max="1574" width="10.42578125" style="8" customWidth="1"/>
    <col min="1575" max="1575" width="17" style="8" customWidth="1"/>
    <col min="1576" max="1576" width="0" style="8" hidden="1" customWidth="1"/>
    <col min="1577" max="1577" width="11.28515625" style="8" bestFit="1" customWidth="1"/>
    <col min="1578" max="1792" width="9.140625" style="8"/>
    <col min="1793" max="1793" width="7" style="8" customWidth="1"/>
    <col min="1794" max="1794" width="56.7109375" style="8" customWidth="1"/>
    <col min="1795" max="1795" width="17" style="8" customWidth="1"/>
    <col min="1796" max="1796" width="13.42578125" style="8" customWidth="1"/>
    <col min="1797" max="1797" width="13.85546875" style="8" customWidth="1"/>
    <col min="1798" max="1798" width="11.5703125" style="8" customWidth="1"/>
    <col min="1799" max="1799" width="12.140625" style="8" customWidth="1"/>
    <col min="1800" max="1800" width="12.5703125" style="8" customWidth="1"/>
    <col min="1801" max="1804" width="0" style="8" hidden="1" customWidth="1"/>
    <col min="1805" max="1805" width="13.85546875" style="8" customWidth="1"/>
    <col min="1806" max="1808" width="0" style="8" hidden="1" customWidth="1"/>
    <col min="1809" max="1809" width="14.42578125" style="8" customWidth="1"/>
    <col min="1810" max="1815" width="0" style="8" hidden="1" customWidth="1"/>
    <col min="1816" max="1816" width="14.85546875" style="8" customWidth="1"/>
    <col min="1817" max="1818" width="0" style="8" hidden="1" customWidth="1"/>
    <col min="1819" max="1819" width="14.85546875" style="8" customWidth="1"/>
    <col min="1820" max="1826" width="0" style="8" hidden="1" customWidth="1"/>
    <col min="1827" max="1827" width="10.85546875" style="8" customWidth="1"/>
    <col min="1828" max="1828" width="11" style="8" customWidth="1"/>
    <col min="1829" max="1830" width="10.42578125" style="8" customWidth="1"/>
    <col min="1831" max="1831" width="17" style="8" customWidth="1"/>
    <col min="1832" max="1832" width="0" style="8" hidden="1" customWidth="1"/>
    <col min="1833" max="1833" width="11.28515625" style="8" bestFit="1" customWidth="1"/>
    <col min="1834" max="2048" width="9.140625" style="8"/>
    <col min="2049" max="2049" width="7" style="8" customWidth="1"/>
    <col min="2050" max="2050" width="56.7109375" style="8" customWidth="1"/>
    <col min="2051" max="2051" width="17" style="8" customWidth="1"/>
    <col min="2052" max="2052" width="13.42578125" style="8" customWidth="1"/>
    <col min="2053" max="2053" width="13.85546875" style="8" customWidth="1"/>
    <col min="2054" max="2054" width="11.5703125" style="8" customWidth="1"/>
    <col min="2055" max="2055" width="12.140625" style="8" customWidth="1"/>
    <col min="2056" max="2056" width="12.5703125" style="8" customWidth="1"/>
    <col min="2057" max="2060" width="0" style="8" hidden="1" customWidth="1"/>
    <col min="2061" max="2061" width="13.85546875" style="8" customWidth="1"/>
    <col min="2062" max="2064" width="0" style="8" hidden="1" customWidth="1"/>
    <col min="2065" max="2065" width="14.42578125" style="8" customWidth="1"/>
    <col min="2066" max="2071" width="0" style="8" hidden="1" customWidth="1"/>
    <col min="2072" max="2072" width="14.85546875" style="8" customWidth="1"/>
    <col min="2073" max="2074" width="0" style="8" hidden="1" customWidth="1"/>
    <col min="2075" max="2075" width="14.85546875" style="8" customWidth="1"/>
    <col min="2076" max="2082" width="0" style="8" hidden="1" customWidth="1"/>
    <col min="2083" max="2083" width="10.85546875" style="8" customWidth="1"/>
    <col min="2084" max="2084" width="11" style="8" customWidth="1"/>
    <col min="2085" max="2086" width="10.42578125" style="8" customWidth="1"/>
    <col min="2087" max="2087" width="17" style="8" customWidth="1"/>
    <col min="2088" max="2088" width="0" style="8" hidden="1" customWidth="1"/>
    <col min="2089" max="2089" width="11.28515625" style="8" bestFit="1" customWidth="1"/>
    <col min="2090" max="2304" width="9.140625" style="8"/>
    <col min="2305" max="2305" width="7" style="8" customWidth="1"/>
    <col min="2306" max="2306" width="56.7109375" style="8" customWidth="1"/>
    <col min="2307" max="2307" width="17" style="8" customWidth="1"/>
    <col min="2308" max="2308" width="13.42578125" style="8" customWidth="1"/>
    <col min="2309" max="2309" width="13.85546875" style="8" customWidth="1"/>
    <col min="2310" max="2310" width="11.5703125" style="8" customWidth="1"/>
    <col min="2311" max="2311" width="12.140625" style="8" customWidth="1"/>
    <col min="2312" max="2312" width="12.5703125" style="8" customWidth="1"/>
    <col min="2313" max="2316" width="0" style="8" hidden="1" customWidth="1"/>
    <col min="2317" max="2317" width="13.85546875" style="8" customWidth="1"/>
    <col min="2318" max="2320" width="0" style="8" hidden="1" customWidth="1"/>
    <col min="2321" max="2321" width="14.42578125" style="8" customWidth="1"/>
    <col min="2322" max="2327" width="0" style="8" hidden="1" customWidth="1"/>
    <col min="2328" max="2328" width="14.85546875" style="8" customWidth="1"/>
    <col min="2329" max="2330" width="0" style="8" hidden="1" customWidth="1"/>
    <col min="2331" max="2331" width="14.85546875" style="8" customWidth="1"/>
    <col min="2332" max="2338" width="0" style="8" hidden="1" customWidth="1"/>
    <col min="2339" max="2339" width="10.85546875" style="8" customWidth="1"/>
    <col min="2340" max="2340" width="11" style="8" customWidth="1"/>
    <col min="2341" max="2342" width="10.42578125" style="8" customWidth="1"/>
    <col min="2343" max="2343" width="17" style="8" customWidth="1"/>
    <col min="2344" max="2344" width="0" style="8" hidden="1" customWidth="1"/>
    <col min="2345" max="2345" width="11.28515625" style="8" bestFit="1" customWidth="1"/>
    <col min="2346" max="2560" width="9.140625" style="8"/>
    <col min="2561" max="2561" width="7" style="8" customWidth="1"/>
    <col min="2562" max="2562" width="56.7109375" style="8" customWidth="1"/>
    <col min="2563" max="2563" width="17" style="8" customWidth="1"/>
    <col min="2564" max="2564" width="13.42578125" style="8" customWidth="1"/>
    <col min="2565" max="2565" width="13.85546875" style="8" customWidth="1"/>
    <col min="2566" max="2566" width="11.5703125" style="8" customWidth="1"/>
    <col min="2567" max="2567" width="12.140625" style="8" customWidth="1"/>
    <col min="2568" max="2568" width="12.5703125" style="8" customWidth="1"/>
    <col min="2569" max="2572" width="0" style="8" hidden="1" customWidth="1"/>
    <col min="2573" max="2573" width="13.85546875" style="8" customWidth="1"/>
    <col min="2574" max="2576" width="0" style="8" hidden="1" customWidth="1"/>
    <col min="2577" max="2577" width="14.42578125" style="8" customWidth="1"/>
    <col min="2578" max="2583" width="0" style="8" hidden="1" customWidth="1"/>
    <col min="2584" max="2584" width="14.85546875" style="8" customWidth="1"/>
    <col min="2585" max="2586" width="0" style="8" hidden="1" customWidth="1"/>
    <col min="2587" max="2587" width="14.85546875" style="8" customWidth="1"/>
    <col min="2588" max="2594" width="0" style="8" hidden="1" customWidth="1"/>
    <col min="2595" max="2595" width="10.85546875" style="8" customWidth="1"/>
    <col min="2596" max="2596" width="11" style="8" customWidth="1"/>
    <col min="2597" max="2598" width="10.42578125" style="8" customWidth="1"/>
    <col min="2599" max="2599" width="17" style="8" customWidth="1"/>
    <col min="2600" max="2600" width="0" style="8" hidden="1" customWidth="1"/>
    <col min="2601" max="2601" width="11.28515625" style="8" bestFit="1" customWidth="1"/>
    <col min="2602" max="2816" width="9.140625" style="8"/>
    <col min="2817" max="2817" width="7" style="8" customWidth="1"/>
    <col min="2818" max="2818" width="56.7109375" style="8" customWidth="1"/>
    <col min="2819" max="2819" width="17" style="8" customWidth="1"/>
    <col min="2820" max="2820" width="13.42578125" style="8" customWidth="1"/>
    <col min="2821" max="2821" width="13.85546875" style="8" customWidth="1"/>
    <col min="2822" max="2822" width="11.5703125" style="8" customWidth="1"/>
    <col min="2823" max="2823" width="12.140625" style="8" customWidth="1"/>
    <col min="2824" max="2824" width="12.5703125" style="8" customWidth="1"/>
    <col min="2825" max="2828" width="0" style="8" hidden="1" customWidth="1"/>
    <col min="2829" max="2829" width="13.85546875" style="8" customWidth="1"/>
    <col min="2830" max="2832" width="0" style="8" hidden="1" customWidth="1"/>
    <col min="2833" max="2833" width="14.42578125" style="8" customWidth="1"/>
    <col min="2834" max="2839" width="0" style="8" hidden="1" customWidth="1"/>
    <col min="2840" max="2840" width="14.85546875" style="8" customWidth="1"/>
    <col min="2841" max="2842" width="0" style="8" hidden="1" customWidth="1"/>
    <col min="2843" max="2843" width="14.85546875" style="8" customWidth="1"/>
    <col min="2844" max="2850" width="0" style="8" hidden="1" customWidth="1"/>
    <col min="2851" max="2851" width="10.85546875" style="8" customWidth="1"/>
    <col min="2852" max="2852" width="11" style="8" customWidth="1"/>
    <col min="2853" max="2854" width="10.42578125" style="8" customWidth="1"/>
    <col min="2855" max="2855" width="17" style="8" customWidth="1"/>
    <col min="2856" max="2856" width="0" style="8" hidden="1" customWidth="1"/>
    <col min="2857" max="2857" width="11.28515625" style="8" bestFit="1" customWidth="1"/>
    <col min="2858" max="3072" width="9.140625" style="8"/>
    <col min="3073" max="3073" width="7" style="8" customWidth="1"/>
    <col min="3074" max="3074" width="56.7109375" style="8" customWidth="1"/>
    <col min="3075" max="3075" width="17" style="8" customWidth="1"/>
    <col min="3076" max="3076" width="13.42578125" style="8" customWidth="1"/>
    <col min="3077" max="3077" width="13.85546875" style="8" customWidth="1"/>
    <col min="3078" max="3078" width="11.5703125" style="8" customWidth="1"/>
    <col min="3079" max="3079" width="12.140625" style="8" customWidth="1"/>
    <col min="3080" max="3080" width="12.5703125" style="8" customWidth="1"/>
    <col min="3081" max="3084" width="0" style="8" hidden="1" customWidth="1"/>
    <col min="3085" max="3085" width="13.85546875" style="8" customWidth="1"/>
    <col min="3086" max="3088" width="0" style="8" hidden="1" customWidth="1"/>
    <col min="3089" max="3089" width="14.42578125" style="8" customWidth="1"/>
    <col min="3090" max="3095" width="0" style="8" hidden="1" customWidth="1"/>
    <col min="3096" max="3096" width="14.85546875" style="8" customWidth="1"/>
    <col min="3097" max="3098" width="0" style="8" hidden="1" customWidth="1"/>
    <col min="3099" max="3099" width="14.85546875" style="8" customWidth="1"/>
    <col min="3100" max="3106" width="0" style="8" hidden="1" customWidth="1"/>
    <col min="3107" max="3107" width="10.85546875" style="8" customWidth="1"/>
    <col min="3108" max="3108" width="11" style="8" customWidth="1"/>
    <col min="3109" max="3110" width="10.42578125" style="8" customWidth="1"/>
    <col min="3111" max="3111" width="17" style="8" customWidth="1"/>
    <col min="3112" max="3112" width="0" style="8" hidden="1" customWidth="1"/>
    <col min="3113" max="3113" width="11.28515625" style="8" bestFit="1" customWidth="1"/>
    <col min="3114" max="3328" width="9.140625" style="8"/>
    <col min="3329" max="3329" width="7" style="8" customWidth="1"/>
    <col min="3330" max="3330" width="56.7109375" style="8" customWidth="1"/>
    <col min="3331" max="3331" width="17" style="8" customWidth="1"/>
    <col min="3332" max="3332" width="13.42578125" style="8" customWidth="1"/>
    <col min="3333" max="3333" width="13.85546875" style="8" customWidth="1"/>
    <col min="3334" max="3334" width="11.5703125" style="8" customWidth="1"/>
    <col min="3335" max="3335" width="12.140625" style="8" customWidth="1"/>
    <col min="3336" max="3336" width="12.5703125" style="8" customWidth="1"/>
    <col min="3337" max="3340" width="0" style="8" hidden="1" customWidth="1"/>
    <col min="3341" max="3341" width="13.85546875" style="8" customWidth="1"/>
    <col min="3342" max="3344" width="0" style="8" hidden="1" customWidth="1"/>
    <col min="3345" max="3345" width="14.42578125" style="8" customWidth="1"/>
    <col min="3346" max="3351" width="0" style="8" hidden="1" customWidth="1"/>
    <col min="3352" max="3352" width="14.85546875" style="8" customWidth="1"/>
    <col min="3353" max="3354" width="0" style="8" hidden="1" customWidth="1"/>
    <col min="3355" max="3355" width="14.85546875" style="8" customWidth="1"/>
    <col min="3356" max="3362" width="0" style="8" hidden="1" customWidth="1"/>
    <col min="3363" max="3363" width="10.85546875" style="8" customWidth="1"/>
    <col min="3364" max="3364" width="11" style="8" customWidth="1"/>
    <col min="3365" max="3366" width="10.42578125" style="8" customWidth="1"/>
    <col min="3367" max="3367" width="17" style="8" customWidth="1"/>
    <col min="3368" max="3368" width="0" style="8" hidden="1" customWidth="1"/>
    <col min="3369" max="3369" width="11.28515625" style="8" bestFit="1" customWidth="1"/>
    <col min="3370" max="3584" width="9.140625" style="8"/>
    <col min="3585" max="3585" width="7" style="8" customWidth="1"/>
    <col min="3586" max="3586" width="56.7109375" style="8" customWidth="1"/>
    <col min="3587" max="3587" width="17" style="8" customWidth="1"/>
    <col min="3588" max="3588" width="13.42578125" style="8" customWidth="1"/>
    <col min="3589" max="3589" width="13.85546875" style="8" customWidth="1"/>
    <col min="3590" max="3590" width="11.5703125" style="8" customWidth="1"/>
    <col min="3591" max="3591" width="12.140625" style="8" customWidth="1"/>
    <col min="3592" max="3592" width="12.5703125" style="8" customWidth="1"/>
    <col min="3593" max="3596" width="0" style="8" hidden="1" customWidth="1"/>
    <col min="3597" max="3597" width="13.85546875" style="8" customWidth="1"/>
    <col min="3598" max="3600" width="0" style="8" hidden="1" customWidth="1"/>
    <col min="3601" max="3601" width="14.42578125" style="8" customWidth="1"/>
    <col min="3602" max="3607" width="0" style="8" hidden="1" customWidth="1"/>
    <col min="3608" max="3608" width="14.85546875" style="8" customWidth="1"/>
    <col min="3609" max="3610" width="0" style="8" hidden="1" customWidth="1"/>
    <col min="3611" max="3611" width="14.85546875" style="8" customWidth="1"/>
    <col min="3612" max="3618" width="0" style="8" hidden="1" customWidth="1"/>
    <col min="3619" max="3619" width="10.85546875" style="8" customWidth="1"/>
    <col min="3620" max="3620" width="11" style="8" customWidth="1"/>
    <col min="3621" max="3622" width="10.42578125" style="8" customWidth="1"/>
    <col min="3623" max="3623" width="17" style="8" customWidth="1"/>
    <col min="3624" max="3624" width="0" style="8" hidden="1" customWidth="1"/>
    <col min="3625" max="3625" width="11.28515625" style="8" bestFit="1" customWidth="1"/>
    <col min="3626" max="3840" width="9.140625" style="8"/>
    <col min="3841" max="3841" width="7" style="8" customWidth="1"/>
    <col min="3842" max="3842" width="56.7109375" style="8" customWidth="1"/>
    <col min="3843" max="3843" width="17" style="8" customWidth="1"/>
    <col min="3844" max="3844" width="13.42578125" style="8" customWidth="1"/>
    <col min="3845" max="3845" width="13.85546875" style="8" customWidth="1"/>
    <col min="3846" max="3846" width="11.5703125" style="8" customWidth="1"/>
    <col min="3847" max="3847" width="12.140625" style="8" customWidth="1"/>
    <col min="3848" max="3848" width="12.5703125" style="8" customWidth="1"/>
    <col min="3849" max="3852" width="0" style="8" hidden="1" customWidth="1"/>
    <col min="3853" max="3853" width="13.85546875" style="8" customWidth="1"/>
    <col min="3854" max="3856" width="0" style="8" hidden="1" customWidth="1"/>
    <col min="3857" max="3857" width="14.42578125" style="8" customWidth="1"/>
    <col min="3858" max="3863" width="0" style="8" hidden="1" customWidth="1"/>
    <col min="3864" max="3864" width="14.85546875" style="8" customWidth="1"/>
    <col min="3865" max="3866" width="0" style="8" hidden="1" customWidth="1"/>
    <col min="3867" max="3867" width="14.85546875" style="8" customWidth="1"/>
    <col min="3868" max="3874" width="0" style="8" hidden="1" customWidth="1"/>
    <col min="3875" max="3875" width="10.85546875" style="8" customWidth="1"/>
    <col min="3876" max="3876" width="11" style="8" customWidth="1"/>
    <col min="3877" max="3878" width="10.42578125" style="8" customWidth="1"/>
    <col min="3879" max="3879" width="17" style="8" customWidth="1"/>
    <col min="3880" max="3880" width="0" style="8" hidden="1" customWidth="1"/>
    <col min="3881" max="3881" width="11.28515625" style="8" bestFit="1" customWidth="1"/>
    <col min="3882" max="4096" width="9.140625" style="8"/>
    <col min="4097" max="4097" width="7" style="8" customWidth="1"/>
    <col min="4098" max="4098" width="56.7109375" style="8" customWidth="1"/>
    <col min="4099" max="4099" width="17" style="8" customWidth="1"/>
    <col min="4100" max="4100" width="13.42578125" style="8" customWidth="1"/>
    <col min="4101" max="4101" width="13.85546875" style="8" customWidth="1"/>
    <col min="4102" max="4102" width="11.5703125" style="8" customWidth="1"/>
    <col min="4103" max="4103" width="12.140625" style="8" customWidth="1"/>
    <col min="4104" max="4104" width="12.5703125" style="8" customWidth="1"/>
    <col min="4105" max="4108" width="0" style="8" hidden="1" customWidth="1"/>
    <col min="4109" max="4109" width="13.85546875" style="8" customWidth="1"/>
    <col min="4110" max="4112" width="0" style="8" hidden="1" customWidth="1"/>
    <col min="4113" max="4113" width="14.42578125" style="8" customWidth="1"/>
    <col min="4114" max="4119" width="0" style="8" hidden="1" customWidth="1"/>
    <col min="4120" max="4120" width="14.85546875" style="8" customWidth="1"/>
    <col min="4121" max="4122" width="0" style="8" hidden="1" customWidth="1"/>
    <col min="4123" max="4123" width="14.85546875" style="8" customWidth="1"/>
    <col min="4124" max="4130" width="0" style="8" hidden="1" customWidth="1"/>
    <col min="4131" max="4131" width="10.85546875" style="8" customWidth="1"/>
    <col min="4132" max="4132" width="11" style="8" customWidth="1"/>
    <col min="4133" max="4134" width="10.42578125" style="8" customWidth="1"/>
    <col min="4135" max="4135" width="17" style="8" customWidth="1"/>
    <col min="4136" max="4136" width="0" style="8" hidden="1" customWidth="1"/>
    <col min="4137" max="4137" width="11.28515625" style="8" bestFit="1" customWidth="1"/>
    <col min="4138" max="4352" width="9.140625" style="8"/>
    <col min="4353" max="4353" width="7" style="8" customWidth="1"/>
    <col min="4354" max="4354" width="56.7109375" style="8" customWidth="1"/>
    <col min="4355" max="4355" width="17" style="8" customWidth="1"/>
    <col min="4356" max="4356" width="13.42578125" style="8" customWidth="1"/>
    <col min="4357" max="4357" width="13.85546875" style="8" customWidth="1"/>
    <col min="4358" max="4358" width="11.5703125" style="8" customWidth="1"/>
    <col min="4359" max="4359" width="12.140625" style="8" customWidth="1"/>
    <col min="4360" max="4360" width="12.5703125" style="8" customWidth="1"/>
    <col min="4361" max="4364" width="0" style="8" hidden="1" customWidth="1"/>
    <col min="4365" max="4365" width="13.85546875" style="8" customWidth="1"/>
    <col min="4366" max="4368" width="0" style="8" hidden="1" customWidth="1"/>
    <col min="4369" max="4369" width="14.42578125" style="8" customWidth="1"/>
    <col min="4370" max="4375" width="0" style="8" hidden="1" customWidth="1"/>
    <col min="4376" max="4376" width="14.85546875" style="8" customWidth="1"/>
    <col min="4377" max="4378" width="0" style="8" hidden="1" customWidth="1"/>
    <col min="4379" max="4379" width="14.85546875" style="8" customWidth="1"/>
    <col min="4380" max="4386" width="0" style="8" hidden="1" customWidth="1"/>
    <col min="4387" max="4387" width="10.85546875" style="8" customWidth="1"/>
    <col min="4388" max="4388" width="11" style="8" customWidth="1"/>
    <col min="4389" max="4390" width="10.42578125" style="8" customWidth="1"/>
    <col min="4391" max="4391" width="17" style="8" customWidth="1"/>
    <col min="4392" max="4392" width="0" style="8" hidden="1" customWidth="1"/>
    <col min="4393" max="4393" width="11.28515625" style="8" bestFit="1" customWidth="1"/>
    <col min="4394" max="4608" width="9.140625" style="8"/>
    <col min="4609" max="4609" width="7" style="8" customWidth="1"/>
    <col min="4610" max="4610" width="56.7109375" style="8" customWidth="1"/>
    <col min="4611" max="4611" width="17" style="8" customWidth="1"/>
    <col min="4612" max="4612" width="13.42578125" style="8" customWidth="1"/>
    <col min="4613" max="4613" width="13.85546875" style="8" customWidth="1"/>
    <col min="4614" max="4614" width="11.5703125" style="8" customWidth="1"/>
    <col min="4615" max="4615" width="12.140625" style="8" customWidth="1"/>
    <col min="4616" max="4616" width="12.5703125" style="8" customWidth="1"/>
    <col min="4617" max="4620" width="0" style="8" hidden="1" customWidth="1"/>
    <col min="4621" max="4621" width="13.85546875" style="8" customWidth="1"/>
    <col min="4622" max="4624" width="0" style="8" hidden="1" customWidth="1"/>
    <col min="4625" max="4625" width="14.42578125" style="8" customWidth="1"/>
    <col min="4626" max="4631" width="0" style="8" hidden="1" customWidth="1"/>
    <col min="4632" max="4632" width="14.85546875" style="8" customWidth="1"/>
    <col min="4633" max="4634" width="0" style="8" hidden="1" customWidth="1"/>
    <col min="4635" max="4635" width="14.85546875" style="8" customWidth="1"/>
    <col min="4636" max="4642" width="0" style="8" hidden="1" customWidth="1"/>
    <col min="4643" max="4643" width="10.85546875" style="8" customWidth="1"/>
    <col min="4644" max="4644" width="11" style="8" customWidth="1"/>
    <col min="4645" max="4646" width="10.42578125" style="8" customWidth="1"/>
    <col min="4647" max="4647" width="17" style="8" customWidth="1"/>
    <col min="4648" max="4648" width="0" style="8" hidden="1" customWidth="1"/>
    <col min="4649" max="4649" width="11.28515625" style="8" bestFit="1" customWidth="1"/>
    <col min="4650" max="4864" width="9.140625" style="8"/>
    <col min="4865" max="4865" width="7" style="8" customWidth="1"/>
    <col min="4866" max="4866" width="56.7109375" style="8" customWidth="1"/>
    <col min="4867" max="4867" width="17" style="8" customWidth="1"/>
    <col min="4868" max="4868" width="13.42578125" style="8" customWidth="1"/>
    <col min="4869" max="4869" width="13.85546875" style="8" customWidth="1"/>
    <col min="4870" max="4870" width="11.5703125" style="8" customWidth="1"/>
    <col min="4871" max="4871" width="12.140625" style="8" customWidth="1"/>
    <col min="4872" max="4872" width="12.5703125" style="8" customWidth="1"/>
    <col min="4873" max="4876" width="0" style="8" hidden="1" customWidth="1"/>
    <col min="4877" max="4877" width="13.85546875" style="8" customWidth="1"/>
    <col min="4878" max="4880" width="0" style="8" hidden="1" customWidth="1"/>
    <col min="4881" max="4881" width="14.42578125" style="8" customWidth="1"/>
    <col min="4882" max="4887" width="0" style="8" hidden="1" customWidth="1"/>
    <col min="4888" max="4888" width="14.85546875" style="8" customWidth="1"/>
    <col min="4889" max="4890" width="0" style="8" hidden="1" customWidth="1"/>
    <col min="4891" max="4891" width="14.85546875" style="8" customWidth="1"/>
    <col min="4892" max="4898" width="0" style="8" hidden="1" customWidth="1"/>
    <col min="4899" max="4899" width="10.85546875" style="8" customWidth="1"/>
    <col min="4900" max="4900" width="11" style="8" customWidth="1"/>
    <col min="4901" max="4902" width="10.42578125" style="8" customWidth="1"/>
    <col min="4903" max="4903" width="17" style="8" customWidth="1"/>
    <col min="4904" max="4904" width="0" style="8" hidden="1" customWidth="1"/>
    <col min="4905" max="4905" width="11.28515625" style="8" bestFit="1" customWidth="1"/>
    <col min="4906" max="5120" width="9.140625" style="8"/>
    <col min="5121" max="5121" width="7" style="8" customWidth="1"/>
    <col min="5122" max="5122" width="56.7109375" style="8" customWidth="1"/>
    <col min="5123" max="5123" width="17" style="8" customWidth="1"/>
    <col min="5124" max="5124" width="13.42578125" style="8" customWidth="1"/>
    <col min="5125" max="5125" width="13.85546875" style="8" customWidth="1"/>
    <col min="5126" max="5126" width="11.5703125" style="8" customWidth="1"/>
    <col min="5127" max="5127" width="12.140625" style="8" customWidth="1"/>
    <col min="5128" max="5128" width="12.5703125" style="8" customWidth="1"/>
    <col min="5129" max="5132" width="0" style="8" hidden="1" customWidth="1"/>
    <col min="5133" max="5133" width="13.85546875" style="8" customWidth="1"/>
    <col min="5134" max="5136" width="0" style="8" hidden="1" customWidth="1"/>
    <col min="5137" max="5137" width="14.42578125" style="8" customWidth="1"/>
    <col min="5138" max="5143" width="0" style="8" hidden="1" customWidth="1"/>
    <col min="5144" max="5144" width="14.85546875" style="8" customWidth="1"/>
    <col min="5145" max="5146" width="0" style="8" hidden="1" customWidth="1"/>
    <col min="5147" max="5147" width="14.85546875" style="8" customWidth="1"/>
    <col min="5148" max="5154" width="0" style="8" hidden="1" customWidth="1"/>
    <col min="5155" max="5155" width="10.85546875" style="8" customWidth="1"/>
    <col min="5156" max="5156" width="11" style="8" customWidth="1"/>
    <col min="5157" max="5158" width="10.42578125" style="8" customWidth="1"/>
    <col min="5159" max="5159" width="17" style="8" customWidth="1"/>
    <col min="5160" max="5160" width="0" style="8" hidden="1" customWidth="1"/>
    <col min="5161" max="5161" width="11.28515625" style="8" bestFit="1" customWidth="1"/>
    <col min="5162" max="5376" width="9.140625" style="8"/>
    <col min="5377" max="5377" width="7" style="8" customWidth="1"/>
    <col min="5378" max="5378" width="56.7109375" style="8" customWidth="1"/>
    <col min="5379" max="5379" width="17" style="8" customWidth="1"/>
    <col min="5380" max="5380" width="13.42578125" style="8" customWidth="1"/>
    <col min="5381" max="5381" width="13.85546875" style="8" customWidth="1"/>
    <col min="5382" max="5382" width="11.5703125" style="8" customWidth="1"/>
    <col min="5383" max="5383" width="12.140625" style="8" customWidth="1"/>
    <col min="5384" max="5384" width="12.5703125" style="8" customWidth="1"/>
    <col min="5385" max="5388" width="0" style="8" hidden="1" customWidth="1"/>
    <col min="5389" max="5389" width="13.85546875" style="8" customWidth="1"/>
    <col min="5390" max="5392" width="0" style="8" hidden="1" customWidth="1"/>
    <col min="5393" max="5393" width="14.42578125" style="8" customWidth="1"/>
    <col min="5394" max="5399" width="0" style="8" hidden="1" customWidth="1"/>
    <col min="5400" max="5400" width="14.85546875" style="8" customWidth="1"/>
    <col min="5401" max="5402" width="0" style="8" hidden="1" customWidth="1"/>
    <col min="5403" max="5403" width="14.85546875" style="8" customWidth="1"/>
    <col min="5404" max="5410" width="0" style="8" hidden="1" customWidth="1"/>
    <col min="5411" max="5411" width="10.85546875" style="8" customWidth="1"/>
    <col min="5412" max="5412" width="11" style="8" customWidth="1"/>
    <col min="5413" max="5414" width="10.42578125" style="8" customWidth="1"/>
    <col min="5415" max="5415" width="17" style="8" customWidth="1"/>
    <col min="5416" max="5416" width="0" style="8" hidden="1" customWidth="1"/>
    <col min="5417" max="5417" width="11.28515625" style="8" bestFit="1" customWidth="1"/>
    <col min="5418" max="5632" width="9.140625" style="8"/>
    <col min="5633" max="5633" width="7" style="8" customWidth="1"/>
    <col min="5634" max="5634" width="56.7109375" style="8" customWidth="1"/>
    <col min="5635" max="5635" width="17" style="8" customWidth="1"/>
    <col min="5636" max="5636" width="13.42578125" style="8" customWidth="1"/>
    <col min="5637" max="5637" width="13.85546875" style="8" customWidth="1"/>
    <col min="5638" max="5638" width="11.5703125" style="8" customWidth="1"/>
    <col min="5639" max="5639" width="12.140625" style="8" customWidth="1"/>
    <col min="5640" max="5640" width="12.5703125" style="8" customWidth="1"/>
    <col min="5641" max="5644" width="0" style="8" hidden="1" customWidth="1"/>
    <col min="5645" max="5645" width="13.85546875" style="8" customWidth="1"/>
    <col min="5646" max="5648" width="0" style="8" hidden="1" customWidth="1"/>
    <col min="5649" max="5649" width="14.42578125" style="8" customWidth="1"/>
    <col min="5650" max="5655" width="0" style="8" hidden="1" customWidth="1"/>
    <col min="5656" max="5656" width="14.85546875" style="8" customWidth="1"/>
    <col min="5657" max="5658" width="0" style="8" hidden="1" customWidth="1"/>
    <col min="5659" max="5659" width="14.85546875" style="8" customWidth="1"/>
    <col min="5660" max="5666" width="0" style="8" hidden="1" customWidth="1"/>
    <col min="5667" max="5667" width="10.85546875" style="8" customWidth="1"/>
    <col min="5668" max="5668" width="11" style="8" customWidth="1"/>
    <col min="5669" max="5670" width="10.42578125" style="8" customWidth="1"/>
    <col min="5671" max="5671" width="17" style="8" customWidth="1"/>
    <col min="5672" max="5672" width="0" style="8" hidden="1" customWidth="1"/>
    <col min="5673" max="5673" width="11.28515625" style="8" bestFit="1" customWidth="1"/>
    <col min="5674" max="5888" width="9.140625" style="8"/>
    <col min="5889" max="5889" width="7" style="8" customWidth="1"/>
    <col min="5890" max="5890" width="56.7109375" style="8" customWidth="1"/>
    <col min="5891" max="5891" width="17" style="8" customWidth="1"/>
    <col min="5892" max="5892" width="13.42578125" style="8" customWidth="1"/>
    <col min="5893" max="5893" width="13.85546875" style="8" customWidth="1"/>
    <col min="5894" max="5894" width="11.5703125" style="8" customWidth="1"/>
    <col min="5895" max="5895" width="12.140625" style="8" customWidth="1"/>
    <col min="5896" max="5896" width="12.5703125" style="8" customWidth="1"/>
    <col min="5897" max="5900" width="0" style="8" hidden="1" customWidth="1"/>
    <col min="5901" max="5901" width="13.85546875" style="8" customWidth="1"/>
    <col min="5902" max="5904" width="0" style="8" hidden="1" customWidth="1"/>
    <col min="5905" max="5905" width="14.42578125" style="8" customWidth="1"/>
    <col min="5906" max="5911" width="0" style="8" hidden="1" customWidth="1"/>
    <col min="5912" max="5912" width="14.85546875" style="8" customWidth="1"/>
    <col min="5913" max="5914" width="0" style="8" hidden="1" customWidth="1"/>
    <col min="5915" max="5915" width="14.85546875" style="8" customWidth="1"/>
    <col min="5916" max="5922" width="0" style="8" hidden="1" customWidth="1"/>
    <col min="5923" max="5923" width="10.85546875" style="8" customWidth="1"/>
    <col min="5924" max="5924" width="11" style="8" customWidth="1"/>
    <col min="5925" max="5926" width="10.42578125" style="8" customWidth="1"/>
    <col min="5927" max="5927" width="17" style="8" customWidth="1"/>
    <col min="5928" max="5928" width="0" style="8" hidden="1" customWidth="1"/>
    <col min="5929" max="5929" width="11.28515625" style="8" bestFit="1" customWidth="1"/>
    <col min="5930" max="6144" width="9.140625" style="8"/>
    <col min="6145" max="6145" width="7" style="8" customWidth="1"/>
    <col min="6146" max="6146" width="56.7109375" style="8" customWidth="1"/>
    <col min="6147" max="6147" width="17" style="8" customWidth="1"/>
    <col min="6148" max="6148" width="13.42578125" style="8" customWidth="1"/>
    <col min="6149" max="6149" width="13.85546875" style="8" customWidth="1"/>
    <col min="6150" max="6150" width="11.5703125" style="8" customWidth="1"/>
    <col min="6151" max="6151" width="12.140625" style="8" customWidth="1"/>
    <col min="6152" max="6152" width="12.5703125" style="8" customWidth="1"/>
    <col min="6153" max="6156" width="0" style="8" hidden="1" customWidth="1"/>
    <col min="6157" max="6157" width="13.85546875" style="8" customWidth="1"/>
    <col min="6158" max="6160" width="0" style="8" hidden="1" customWidth="1"/>
    <col min="6161" max="6161" width="14.42578125" style="8" customWidth="1"/>
    <col min="6162" max="6167" width="0" style="8" hidden="1" customWidth="1"/>
    <col min="6168" max="6168" width="14.85546875" style="8" customWidth="1"/>
    <col min="6169" max="6170" width="0" style="8" hidden="1" customWidth="1"/>
    <col min="6171" max="6171" width="14.85546875" style="8" customWidth="1"/>
    <col min="6172" max="6178" width="0" style="8" hidden="1" customWidth="1"/>
    <col min="6179" max="6179" width="10.85546875" style="8" customWidth="1"/>
    <col min="6180" max="6180" width="11" style="8" customWidth="1"/>
    <col min="6181" max="6182" width="10.42578125" style="8" customWidth="1"/>
    <col min="6183" max="6183" width="17" style="8" customWidth="1"/>
    <col min="6184" max="6184" width="0" style="8" hidden="1" customWidth="1"/>
    <col min="6185" max="6185" width="11.28515625" style="8" bestFit="1" customWidth="1"/>
    <col min="6186" max="6400" width="9.140625" style="8"/>
    <col min="6401" max="6401" width="7" style="8" customWidth="1"/>
    <col min="6402" max="6402" width="56.7109375" style="8" customWidth="1"/>
    <col min="6403" max="6403" width="17" style="8" customWidth="1"/>
    <col min="6404" max="6404" width="13.42578125" style="8" customWidth="1"/>
    <col min="6405" max="6405" width="13.85546875" style="8" customWidth="1"/>
    <col min="6406" max="6406" width="11.5703125" style="8" customWidth="1"/>
    <col min="6407" max="6407" width="12.140625" style="8" customWidth="1"/>
    <col min="6408" max="6408" width="12.5703125" style="8" customWidth="1"/>
    <col min="6409" max="6412" width="0" style="8" hidden="1" customWidth="1"/>
    <col min="6413" max="6413" width="13.85546875" style="8" customWidth="1"/>
    <col min="6414" max="6416" width="0" style="8" hidden="1" customWidth="1"/>
    <col min="6417" max="6417" width="14.42578125" style="8" customWidth="1"/>
    <col min="6418" max="6423" width="0" style="8" hidden="1" customWidth="1"/>
    <col min="6424" max="6424" width="14.85546875" style="8" customWidth="1"/>
    <col min="6425" max="6426" width="0" style="8" hidden="1" customWidth="1"/>
    <col min="6427" max="6427" width="14.85546875" style="8" customWidth="1"/>
    <col min="6428" max="6434" width="0" style="8" hidden="1" customWidth="1"/>
    <col min="6435" max="6435" width="10.85546875" style="8" customWidth="1"/>
    <col min="6436" max="6436" width="11" style="8" customWidth="1"/>
    <col min="6437" max="6438" width="10.42578125" style="8" customWidth="1"/>
    <col min="6439" max="6439" width="17" style="8" customWidth="1"/>
    <col min="6440" max="6440" width="0" style="8" hidden="1" customWidth="1"/>
    <col min="6441" max="6441" width="11.28515625" style="8" bestFit="1" customWidth="1"/>
    <col min="6442" max="6656" width="9.140625" style="8"/>
    <col min="6657" max="6657" width="7" style="8" customWidth="1"/>
    <col min="6658" max="6658" width="56.7109375" style="8" customWidth="1"/>
    <col min="6659" max="6659" width="17" style="8" customWidth="1"/>
    <col min="6660" max="6660" width="13.42578125" style="8" customWidth="1"/>
    <col min="6661" max="6661" width="13.85546875" style="8" customWidth="1"/>
    <col min="6662" max="6662" width="11.5703125" style="8" customWidth="1"/>
    <col min="6663" max="6663" width="12.140625" style="8" customWidth="1"/>
    <col min="6664" max="6664" width="12.5703125" style="8" customWidth="1"/>
    <col min="6665" max="6668" width="0" style="8" hidden="1" customWidth="1"/>
    <col min="6669" max="6669" width="13.85546875" style="8" customWidth="1"/>
    <col min="6670" max="6672" width="0" style="8" hidden="1" customWidth="1"/>
    <col min="6673" max="6673" width="14.42578125" style="8" customWidth="1"/>
    <col min="6674" max="6679" width="0" style="8" hidden="1" customWidth="1"/>
    <col min="6680" max="6680" width="14.85546875" style="8" customWidth="1"/>
    <col min="6681" max="6682" width="0" style="8" hidden="1" customWidth="1"/>
    <col min="6683" max="6683" width="14.85546875" style="8" customWidth="1"/>
    <col min="6684" max="6690" width="0" style="8" hidden="1" customWidth="1"/>
    <col min="6691" max="6691" width="10.85546875" style="8" customWidth="1"/>
    <col min="6692" max="6692" width="11" style="8" customWidth="1"/>
    <col min="6693" max="6694" width="10.42578125" style="8" customWidth="1"/>
    <col min="6695" max="6695" width="17" style="8" customWidth="1"/>
    <col min="6696" max="6696" width="0" style="8" hidden="1" customWidth="1"/>
    <col min="6697" max="6697" width="11.28515625" style="8" bestFit="1" customWidth="1"/>
    <col min="6698" max="6912" width="9.140625" style="8"/>
    <col min="6913" max="6913" width="7" style="8" customWidth="1"/>
    <col min="6914" max="6914" width="56.7109375" style="8" customWidth="1"/>
    <col min="6915" max="6915" width="17" style="8" customWidth="1"/>
    <col min="6916" max="6916" width="13.42578125" style="8" customWidth="1"/>
    <col min="6917" max="6917" width="13.85546875" style="8" customWidth="1"/>
    <col min="6918" max="6918" width="11.5703125" style="8" customWidth="1"/>
    <col min="6919" max="6919" width="12.140625" style="8" customWidth="1"/>
    <col min="6920" max="6920" width="12.5703125" style="8" customWidth="1"/>
    <col min="6921" max="6924" width="0" style="8" hidden="1" customWidth="1"/>
    <col min="6925" max="6925" width="13.85546875" style="8" customWidth="1"/>
    <col min="6926" max="6928" width="0" style="8" hidden="1" customWidth="1"/>
    <col min="6929" max="6929" width="14.42578125" style="8" customWidth="1"/>
    <col min="6930" max="6935" width="0" style="8" hidden="1" customWidth="1"/>
    <col min="6936" max="6936" width="14.85546875" style="8" customWidth="1"/>
    <col min="6937" max="6938" width="0" style="8" hidden="1" customWidth="1"/>
    <col min="6939" max="6939" width="14.85546875" style="8" customWidth="1"/>
    <col min="6940" max="6946" width="0" style="8" hidden="1" customWidth="1"/>
    <col min="6947" max="6947" width="10.85546875" style="8" customWidth="1"/>
    <col min="6948" max="6948" width="11" style="8" customWidth="1"/>
    <col min="6949" max="6950" width="10.42578125" style="8" customWidth="1"/>
    <col min="6951" max="6951" width="17" style="8" customWidth="1"/>
    <col min="6952" max="6952" width="0" style="8" hidden="1" customWidth="1"/>
    <col min="6953" max="6953" width="11.28515625" style="8" bestFit="1" customWidth="1"/>
    <col min="6954" max="7168" width="9.140625" style="8"/>
    <col min="7169" max="7169" width="7" style="8" customWidth="1"/>
    <col min="7170" max="7170" width="56.7109375" style="8" customWidth="1"/>
    <col min="7171" max="7171" width="17" style="8" customWidth="1"/>
    <col min="7172" max="7172" width="13.42578125" style="8" customWidth="1"/>
    <col min="7173" max="7173" width="13.85546875" style="8" customWidth="1"/>
    <col min="7174" max="7174" width="11.5703125" style="8" customWidth="1"/>
    <col min="7175" max="7175" width="12.140625" style="8" customWidth="1"/>
    <col min="7176" max="7176" width="12.5703125" style="8" customWidth="1"/>
    <col min="7177" max="7180" width="0" style="8" hidden="1" customWidth="1"/>
    <col min="7181" max="7181" width="13.85546875" style="8" customWidth="1"/>
    <col min="7182" max="7184" width="0" style="8" hidden="1" customWidth="1"/>
    <col min="7185" max="7185" width="14.42578125" style="8" customWidth="1"/>
    <col min="7186" max="7191" width="0" style="8" hidden="1" customWidth="1"/>
    <col min="7192" max="7192" width="14.85546875" style="8" customWidth="1"/>
    <col min="7193" max="7194" width="0" style="8" hidden="1" customWidth="1"/>
    <col min="7195" max="7195" width="14.85546875" style="8" customWidth="1"/>
    <col min="7196" max="7202" width="0" style="8" hidden="1" customWidth="1"/>
    <col min="7203" max="7203" width="10.85546875" style="8" customWidth="1"/>
    <col min="7204" max="7204" width="11" style="8" customWidth="1"/>
    <col min="7205" max="7206" width="10.42578125" style="8" customWidth="1"/>
    <col min="7207" max="7207" width="17" style="8" customWidth="1"/>
    <col min="7208" max="7208" width="0" style="8" hidden="1" customWidth="1"/>
    <col min="7209" max="7209" width="11.28515625" style="8" bestFit="1" customWidth="1"/>
    <col min="7210" max="7424" width="9.140625" style="8"/>
    <col min="7425" max="7425" width="7" style="8" customWidth="1"/>
    <col min="7426" max="7426" width="56.7109375" style="8" customWidth="1"/>
    <col min="7427" max="7427" width="17" style="8" customWidth="1"/>
    <col min="7428" max="7428" width="13.42578125" style="8" customWidth="1"/>
    <col min="7429" max="7429" width="13.85546875" style="8" customWidth="1"/>
    <col min="7430" max="7430" width="11.5703125" style="8" customWidth="1"/>
    <col min="7431" max="7431" width="12.140625" style="8" customWidth="1"/>
    <col min="7432" max="7432" width="12.5703125" style="8" customWidth="1"/>
    <col min="7433" max="7436" width="0" style="8" hidden="1" customWidth="1"/>
    <col min="7437" max="7437" width="13.85546875" style="8" customWidth="1"/>
    <col min="7438" max="7440" width="0" style="8" hidden="1" customWidth="1"/>
    <col min="7441" max="7441" width="14.42578125" style="8" customWidth="1"/>
    <col min="7442" max="7447" width="0" style="8" hidden="1" customWidth="1"/>
    <col min="7448" max="7448" width="14.85546875" style="8" customWidth="1"/>
    <col min="7449" max="7450" width="0" style="8" hidden="1" customWidth="1"/>
    <col min="7451" max="7451" width="14.85546875" style="8" customWidth="1"/>
    <col min="7452" max="7458" width="0" style="8" hidden="1" customWidth="1"/>
    <col min="7459" max="7459" width="10.85546875" style="8" customWidth="1"/>
    <col min="7460" max="7460" width="11" style="8" customWidth="1"/>
    <col min="7461" max="7462" width="10.42578125" style="8" customWidth="1"/>
    <col min="7463" max="7463" width="17" style="8" customWidth="1"/>
    <col min="7464" max="7464" width="0" style="8" hidden="1" customWidth="1"/>
    <col min="7465" max="7465" width="11.28515625" style="8" bestFit="1" customWidth="1"/>
    <col min="7466" max="7680" width="9.140625" style="8"/>
    <col min="7681" max="7681" width="7" style="8" customWidth="1"/>
    <col min="7682" max="7682" width="56.7109375" style="8" customWidth="1"/>
    <col min="7683" max="7683" width="17" style="8" customWidth="1"/>
    <col min="7684" max="7684" width="13.42578125" style="8" customWidth="1"/>
    <col min="7685" max="7685" width="13.85546875" style="8" customWidth="1"/>
    <col min="7686" max="7686" width="11.5703125" style="8" customWidth="1"/>
    <col min="7687" max="7687" width="12.140625" style="8" customWidth="1"/>
    <col min="7688" max="7688" width="12.5703125" style="8" customWidth="1"/>
    <col min="7689" max="7692" width="0" style="8" hidden="1" customWidth="1"/>
    <col min="7693" max="7693" width="13.85546875" style="8" customWidth="1"/>
    <col min="7694" max="7696" width="0" style="8" hidden="1" customWidth="1"/>
    <col min="7697" max="7697" width="14.42578125" style="8" customWidth="1"/>
    <col min="7698" max="7703" width="0" style="8" hidden="1" customWidth="1"/>
    <col min="7704" max="7704" width="14.85546875" style="8" customWidth="1"/>
    <col min="7705" max="7706" width="0" style="8" hidden="1" customWidth="1"/>
    <col min="7707" max="7707" width="14.85546875" style="8" customWidth="1"/>
    <col min="7708" max="7714" width="0" style="8" hidden="1" customWidth="1"/>
    <col min="7715" max="7715" width="10.85546875" style="8" customWidth="1"/>
    <col min="7716" max="7716" width="11" style="8" customWidth="1"/>
    <col min="7717" max="7718" width="10.42578125" style="8" customWidth="1"/>
    <col min="7719" max="7719" width="17" style="8" customWidth="1"/>
    <col min="7720" max="7720" width="0" style="8" hidden="1" customWidth="1"/>
    <col min="7721" max="7721" width="11.28515625" style="8" bestFit="1" customWidth="1"/>
    <col min="7722" max="7936" width="9.140625" style="8"/>
    <col min="7937" max="7937" width="7" style="8" customWidth="1"/>
    <col min="7938" max="7938" width="56.7109375" style="8" customWidth="1"/>
    <col min="7939" max="7939" width="17" style="8" customWidth="1"/>
    <col min="7940" max="7940" width="13.42578125" style="8" customWidth="1"/>
    <col min="7941" max="7941" width="13.85546875" style="8" customWidth="1"/>
    <col min="7942" max="7942" width="11.5703125" style="8" customWidth="1"/>
    <col min="7943" max="7943" width="12.140625" style="8" customWidth="1"/>
    <col min="7944" max="7944" width="12.5703125" style="8" customWidth="1"/>
    <col min="7945" max="7948" width="0" style="8" hidden="1" customWidth="1"/>
    <col min="7949" max="7949" width="13.85546875" style="8" customWidth="1"/>
    <col min="7950" max="7952" width="0" style="8" hidden="1" customWidth="1"/>
    <col min="7953" max="7953" width="14.42578125" style="8" customWidth="1"/>
    <col min="7954" max="7959" width="0" style="8" hidden="1" customWidth="1"/>
    <col min="7960" max="7960" width="14.85546875" style="8" customWidth="1"/>
    <col min="7961" max="7962" width="0" style="8" hidden="1" customWidth="1"/>
    <col min="7963" max="7963" width="14.85546875" style="8" customWidth="1"/>
    <col min="7964" max="7970" width="0" style="8" hidden="1" customWidth="1"/>
    <col min="7971" max="7971" width="10.85546875" style="8" customWidth="1"/>
    <col min="7972" max="7972" width="11" style="8" customWidth="1"/>
    <col min="7973" max="7974" width="10.42578125" style="8" customWidth="1"/>
    <col min="7975" max="7975" width="17" style="8" customWidth="1"/>
    <col min="7976" max="7976" width="0" style="8" hidden="1" customWidth="1"/>
    <col min="7977" max="7977" width="11.28515625" style="8" bestFit="1" customWidth="1"/>
    <col min="7978" max="8192" width="9.140625" style="8"/>
    <col min="8193" max="8193" width="7" style="8" customWidth="1"/>
    <col min="8194" max="8194" width="56.7109375" style="8" customWidth="1"/>
    <col min="8195" max="8195" width="17" style="8" customWidth="1"/>
    <col min="8196" max="8196" width="13.42578125" style="8" customWidth="1"/>
    <col min="8197" max="8197" width="13.85546875" style="8" customWidth="1"/>
    <col min="8198" max="8198" width="11.5703125" style="8" customWidth="1"/>
    <col min="8199" max="8199" width="12.140625" style="8" customWidth="1"/>
    <col min="8200" max="8200" width="12.5703125" style="8" customWidth="1"/>
    <col min="8201" max="8204" width="0" style="8" hidden="1" customWidth="1"/>
    <col min="8205" max="8205" width="13.85546875" style="8" customWidth="1"/>
    <col min="8206" max="8208" width="0" style="8" hidden="1" customWidth="1"/>
    <col min="8209" max="8209" width="14.42578125" style="8" customWidth="1"/>
    <col min="8210" max="8215" width="0" style="8" hidden="1" customWidth="1"/>
    <col min="8216" max="8216" width="14.85546875" style="8" customWidth="1"/>
    <col min="8217" max="8218" width="0" style="8" hidden="1" customWidth="1"/>
    <col min="8219" max="8219" width="14.85546875" style="8" customWidth="1"/>
    <col min="8220" max="8226" width="0" style="8" hidden="1" customWidth="1"/>
    <col min="8227" max="8227" width="10.85546875" style="8" customWidth="1"/>
    <col min="8228" max="8228" width="11" style="8" customWidth="1"/>
    <col min="8229" max="8230" width="10.42578125" style="8" customWidth="1"/>
    <col min="8231" max="8231" width="17" style="8" customWidth="1"/>
    <col min="8232" max="8232" width="0" style="8" hidden="1" customWidth="1"/>
    <col min="8233" max="8233" width="11.28515625" style="8" bestFit="1" customWidth="1"/>
    <col min="8234" max="8448" width="9.140625" style="8"/>
    <col min="8449" max="8449" width="7" style="8" customWidth="1"/>
    <col min="8450" max="8450" width="56.7109375" style="8" customWidth="1"/>
    <col min="8451" max="8451" width="17" style="8" customWidth="1"/>
    <col min="8452" max="8452" width="13.42578125" style="8" customWidth="1"/>
    <col min="8453" max="8453" width="13.85546875" style="8" customWidth="1"/>
    <col min="8454" max="8454" width="11.5703125" style="8" customWidth="1"/>
    <col min="8455" max="8455" width="12.140625" style="8" customWidth="1"/>
    <col min="8456" max="8456" width="12.5703125" style="8" customWidth="1"/>
    <col min="8457" max="8460" width="0" style="8" hidden="1" customWidth="1"/>
    <col min="8461" max="8461" width="13.85546875" style="8" customWidth="1"/>
    <col min="8462" max="8464" width="0" style="8" hidden="1" customWidth="1"/>
    <col min="8465" max="8465" width="14.42578125" style="8" customWidth="1"/>
    <col min="8466" max="8471" width="0" style="8" hidden="1" customWidth="1"/>
    <col min="8472" max="8472" width="14.85546875" style="8" customWidth="1"/>
    <col min="8473" max="8474" width="0" style="8" hidden="1" customWidth="1"/>
    <col min="8475" max="8475" width="14.85546875" style="8" customWidth="1"/>
    <col min="8476" max="8482" width="0" style="8" hidden="1" customWidth="1"/>
    <col min="8483" max="8483" width="10.85546875" style="8" customWidth="1"/>
    <col min="8484" max="8484" width="11" style="8" customWidth="1"/>
    <col min="8485" max="8486" width="10.42578125" style="8" customWidth="1"/>
    <col min="8487" max="8487" width="17" style="8" customWidth="1"/>
    <col min="8488" max="8488" width="0" style="8" hidden="1" customWidth="1"/>
    <col min="8489" max="8489" width="11.28515625" style="8" bestFit="1" customWidth="1"/>
    <col min="8490" max="8704" width="9.140625" style="8"/>
    <col min="8705" max="8705" width="7" style="8" customWidth="1"/>
    <col min="8706" max="8706" width="56.7109375" style="8" customWidth="1"/>
    <col min="8707" max="8707" width="17" style="8" customWidth="1"/>
    <col min="8708" max="8708" width="13.42578125" style="8" customWidth="1"/>
    <col min="8709" max="8709" width="13.85546875" style="8" customWidth="1"/>
    <col min="8710" max="8710" width="11.5703125" style="8" customWidth="1"/>
    <col min="8711" max="8711" width="12.140625" style="8" customWidth="1"/>
    <col min="8712" max="8712" width="12.5703125" style="8" customWidth="1"/>
    <col min="8713" max="8716" width="0" style="8" hidden="1" customWidth="1"/>
    <col min="8717" max="8717" width="13.85546875" style="8" customWidth="1"/>
    <col min="8718" max="8720" width="0" style="8" hidden="1" customWidth="1"/>
    <col min="8721" max="8721" width="14.42578125" style="8" customWidth="1"/>
    <col min="8722" max="8727" width="0" style="8" hidden="1" customWidth="1"/>
    <col min="8728" max="8728" width="14.85546875" style="8" customWidth="1"/>
    <col min="8729" max="8730" width="0" style="8" hidden="1" customWidth="1"/>
    <col min="8731" max="8731" width="14.85546875" style="8" customWidth="1"/>
    <col min="8732" max="8738" width="0" style="8" hidden="1" customWidth="1"/>
    <col min="8739" max="8739" width="10.85546875" style="8" customWidth="1"/>
    <col min="8740" max="8740" width="11" style="8" customWidth="1"/>
    <col min="8741" max="8742" width="10.42578125" style="8" customWidth="1"/>
    <col min="8743" max="8743" width="17" style="8" customWidth="1"/>
    <col min="8744" max="8744" width="0" style="8" hidden="1" customWidth="1"/>
    <col min="8745" max="8745" width="11.28515625" style="8" bestFit="1" customWidth="1"/>
    <col min="8746" max="8960" width="9.140625" style="8"/>
    <col min="8961" max="8961" width="7" style="8" customWidth="1"/>
    <col min="8962" max="8962" width="56.7109375" style="8" customWidth="1"/>
    <col min="8963" max="8963" width="17" style="8" customWidth="1"/>
    <col min="8964" max="8964" width="13.42578125" style="8" customWidth="1"/>
    <col min="8965" max="8965" width="13.85546875" style="8" customWidth="1"/>
    <col min="8966" max="8966" width="11.5703125" style="8" customWidth="1"/>
    <col min="8967" max="8967" width="12.140625" style="8" customWidth="1"/>
    <col min="8968" max="8968" width="12.5703125" style="8" customWidth="1"/>
    <col min="8969" max="8972" width="0" style="8" hidden="1" customWidth="1"/>
    <col min="8973" max="8973" width="13.85546875" style="8" customWidth="1"/>
    <col min="8974" max="8976" width="0" style="8" hidden="1" customWidth="1"/>
    <col min="8977" max="8977" width="14.42578125" style="8" customWidth="1"/>
    <col min="8978" max="8983" width="0" style="8" hidden="1" customWidth="1"/>
    <col min="8984" max="8984" width="14.85546875" style="8" customWidth="1"/>
    <col min="8985" max="8986" width="0" style="8" hidden="1" customWidth="1"/>
    <col min="8987" max="8987" width="14.85546875" style="8" customWidth="1"/>
    <col min="8988" max="8994" width="0" style="8" hidden="1" customWidth="1"/>
    <col min="8995" max="8995" width="10.85546875" style="8" customWidth="1"/>
    <col min="8996" max="8996" width="11" style="8" customWidth="1"/>
    <col min="8997" max="8998" width="10.42578125" style="8" customWidth="1"/>
    <col min="8999" max="8999" width="17" style="8" customWidth="1"/>
    <col min="9000" max="9000" width="0" style="8" hidden="1" customWidth="1"/>
    <col min="9001" max="9001" width="11.28515625" style="8" bestFit="1" customWidth="1"/>
    <col min="9002" max="9216" width="9.140625" style="8"/>
    <col min="9217" max="9217" width="7" style="8" customWidth="1"/>
    <col min="9218" max="9218" width="56.7109375" style="8" customWidth="1"/>
    <col min="9219" max="9219" width="17" style="8" customWidth="1"/>
    <col min="9220" max="9220" width="13.42578125" style="8" customWidth="1"/>
    <col min="9221" max="9221" width="13.85546875" style="8" customWidth="1"/>
    <col min="9222" max="9222" width="11.5703125" style="8" customWidth="1"/>
    <col min="9223" max="9223" width="12.140625" style="8" customWidth="1"/>
    <col min="9224" max="9224" width="12.5703125" style="8" customWidth="1"/>
    <col min="9225" max="9228" width="0" style="8" hidden="1" customWidth="1"/>
    <col min="9229" max="9229" width="13.85546875" style="8" customWidth="1"/>
    <col min="9230" max="9232" width="0" style="8" hidden="1" customWidth="1"/>
    <col min="9233" max="9233" width="14.42578125" style="8" customWidth="1"/>
    <col min="9234" max="9239" width="0" style="8" hidden="1" customWidth="1"/>
    <col min="9240" max="9240" width="14.85546875" style="8" customWidth="1"/>
    <col min="9241" max="9242" width="0" style="8" hidden="1" customWidth="1"/>
    <col min="9243" max="9243" width="14.85546875" style="8" customWidth="1"/>
    <col min="9244" max="9250" width="0" style="8" hidden="1" customWidth="1"/>
    <col min="9251" max="9251" width="10.85546875" style="8" customWidth="1"/>
    <col min="9252" max="9252" width="11" style="8" customWidth="1"/>
    <col min="9253" max="9254" width="10.42578125" style="8" customWidth="1"/>
    <col min="9255" max="9255" width="17" style="8" customWidth="1"/>
    <col min="9256" max="9256" width="0" style="8" hidden="1" customWidth="1"/>
    <col min="9257" max="9257" width="11.28515625" style="8" bestFit="1" customWidth="1"/>
    <col min="9258" max="9472" width="9.140625" style="8"/>
    <col min="9473" max="9473" width="7" style="8" customWidth="1"/>
    <col min="9474" max="9474" width="56.7109375" style="8" customWidth="1"/>
    <col min="9475" max="9475" width="17" style="8" customWidth="1"/>
    <col min="9476" max="9476" width="13.42578125" style="8" customWidth="1"/>
    <col min="9477" max="9477" width="13.85546875" style="8" customWidth="1"/>
    <col min="9478" max="9478" width="11.5703125" style="8" customWidth="1"/>
    <col min="9479" max="9479" width="12.140625" style="8" customWidth="1"/>
    <col min="9480" max="9480" width="12.5703125" style="8" customWidth="1"/>
    <col min="9481" max="9484" width="0" style="8" hidden="1" customWidth="1"/>
    <col min="9485" max="9485" width="13.85546875" style="8" customWidth="1"/>
    <col min="9486" max="9488" width="0" style="8" hidden="1" customWidth="1"/>
    <col min="9489" max="9489" width="14.42578125" style="8" customWidth="1"/>
    <col min="9490" max="9495" width="0" style="8" hidden="1" customWidth="1"/>
    <col min="9496" max="9496" width="14.85546875" style="8" customWidth="1"/>
    <col min="9497" max="9498" width="0" style="8" hidden="1" customWidth="1"/>
    <col min="9499" max="9499" width="14.85546875" style="8" customWidth="1"/>
    <col min="9500" max="9506" width="0" style="8" hidden="1" customWidth="1"/>
    <col min="9507" max="9507" width="10.85546875" style="8" customWidth="1"/>
    <col min="9508" max="9508" width="11" style="8" customWidth="1"/>
    <col min="9509" max="9510" width="10.42578125" style="8" customWidth="1"/>
    <col min="9511" max="9511" width="17" style="8" customWidth="1"/>
    <col min="9512" max="9512" width="0" style="8" hidden="1" customWidth="1"/>
    <col min="9513" max="9513" width="11.28515625" style="8" bestFit="1" customWidth="1"/>
    <col min="9514" max="9728" width="9.140625" style="8"/>
    <col min="9729" max="9729" width="7" style="8" customWidth="1"/>
    <col min="9730" max="9730" width="56.7109375" style="8" customWidth="1"/>
    <col min="9731" max="9731" width="17" style="8" customWidth="1"/>
    <col min="9732" max="9732" width="13.42578125" style="8" customWidth="1"/>
    <col min="9733" max="9733" width="13.85546875" style="8" customWidth="1"/>
    <col min="9734" max="9734" width="11.5703125" style="8" customWidth="1"/>
    <col min="9735" max="9735" width="12.140625" style="8" customWidth="1"/>
    <col min="9736" max="9736" width="12.5703125" style="8" customWidth="1"/>
    <col min="9737" max="9740" width="0" style="8" hidden="1" customWidth="1"/>
    <col min="9741" max="9741" width="13.85546875" style="8" customWidth="1"/>
    <col min="9742" max="9744" width="0" style="8" hidden="1" customWidth="1"/>
    <col min="9745" max="9745" width="14.42578125" style="8" customWidth="1"/>
    <col min="9746" max="9751" width="0" style="8" hidden="1" customWidth="1"/>
    <col min="9752" max="9752" width="14.85546875" style="8" customWidth="1"/>
    <col min="9753" max="9754" width="0" style="8" hidden="1" customWidth="1"/>
    <col min="9755" max="9755" width="14.85546875" style="8" customWidth="1"/>
    <col min="9756" max="9762" width="0" style="8" hidden="1" customWidth="1"/>
    <col min="9763" max="9763" width="10.85546875" style="8" customWidth="1"/>
    <col min="9764" max="9764" width="11" style="8" customWidth="1"/>
    <col min="9765" max="9766" width="10.42578125" style="8" customWidth="1"/>
    <col min="9767" max="9767" width="17" style="8" customWidth="1"/>
    <col min="9768" max="9768" width="0" style="8" hidden="1" customWidth="1"/>
    <col min="9769" max="9769" width="11.28515625" style="8" bestFit="1" customWidth="1"/>
    <col min="9770" max="9984" width="9.140625" style="8"/>
    <col min="9985" max="9985" width="7" style="8" customWidth="1"/>
    <col min="9986" max="9986" width="56.7109375" style="8" customWidth="1"/>
    <col min="9987" max="9987" width="17" style="8" customWidth="1"/>
    <col min="9988" max="9988" width="13.42578125" style="8" customWidth="1"/>
    <col min="9989" max="9989" width="13.85546875" style="8" customWidth="1"/>
    <col min="9990" max="9990" width="11.5703125" style="8" customWidth="1"/>
    <col min="9991" max="9991" width="12.140625" style="8" customWidth="1"/>
    <col min="9992" max="9992" width="12.5703125" style="8" customWidth="1"/>
    <col min="9993" max="9996" width="0" style="8" hidden="1" customWidth="1"/>
    <col min="9997" max="9997" width="13.85546875" style="8" customWidth="1"/>
    <col min="9998" max="10000" width="0" style="8" hidden="1" customWidth="1"/>
    <col min="10001" max="10001" width="14.42578125" style="8" customWidth="1"/>
    <col min="10002" max="10007" width="0" style="8" hidden="1" customWidth="1"/>
    <col min="10008" max="10008" width="14.85546875" style="8" customWidth="1"/>
    <col min="10009" max="10010" width="0" style="8" hidden="1" customWidth="1"/>
    <col min="10011" max="10011" width="14.85546875" style="8" customWidth="1"/>
    <col min="10012" max="10018" width="0" style="8" hidden="1" customWidth="1"/>
    <col min="10019" max="10019" width="10.85546875" style="8" customWidth="1"/>
    <col min="10020" max="10020" width="11" style="8" customWidth="1"/>
    <col min="10021" max="10022" width="10.42578125" style="8" customWidth="1"/>
    <col min="10023" max="10023" width="17" style="8" customWidth="1"/>
    <col min="10024" max="10024" width="0" style="8" hidden="1" customWidth="1"/>
    <col min="10025" max="10025" width="11.28515625" style="8" bestFit="1" customWidth="1"/>
    <col min="10026" max="10240" width="9.140625" style="8"/>
    <col min="10241" max="10241" width="7" style="8" customWidth="1"/>
    <col min="10242" max="10242" width="56.7109375" style="8" customWidth="1"/>
    <col min="10243" max="10243" width="17" style="8" customWidth="1"/>
    <col min="10244" max="10244" width="13.42578125" style="8" customWidth="1"/>
    <col min="10245" max="10245" width="13.85546875" style="8" customWidth="1"/>
    <col min="10246" max="10246" width="11.5703125" style="8" customWidth="1"/>
    <col min="10247" max="10247" width="12.140625" style="8" customWidth="1"/>
    <col min="10248" max="10248" width="12.5703125" style="8" customWidth="1"/>
    <col min="10249" max="10252" width="0" style="8" hidden="1" customWidth="1"/>
    <col min="10253" max="10253" width="13.85546875" style="8" customWidth="1"/>
    <col min="10254" max="10256" width="0" style="8" hidden="1" customWidth="1"/>
    <col min="10257" max="10257" width="14.42578125" style="8" customWidth="1"/>
    <col min="10258" max="10263" width="0" style="8" hidden="1" customWidth="1"/>
    <col min="10264" max="10264" width="14.85546875" style="8" customWidth="1"/>
    <col min="10265" max="10266" width="0" style="8" hidden="1" customWidth="1"/>
    <col min="10267" max="10267" width="14.85546875" style="8" customWidth="1"/>
    <col min="10268" max="10274" width="0" style="8" hidden="1" customWidth="1"/>
    <col min="10275" max="10275" width="10.85546875" style="8" customWidth="1"/>
    <col min="10276" max="10276" width="11" style="8" customWidth="1"/>
    <col min="10277" max="10278" width="10.42578125" style="8" customWidth="1"/>
    <col min="10279" max="10279" width="17" style="8" customWidth="1"/>
    <col min="10280" max="10280" width="0" style="8" hidden="1" customWidth="1"/>
    <col min="10281" max="10281" width="11.28515625" style="8" bestFit="1" customWidth="1"/>
    <col min="10282" max="10496" width="9.140625" style="8"/>
    <col min="10497" max="10497" width="7" style="8" customWidth="1"/>
    <col min="10498" max="10498" width="56.7109375" style="8" customWidth="1"/>
    <col min="10499" max="10499" width="17" style="8" customWidth="1"/>
    <col min="10500" max="10500" width="13.42578125" style="8" customWidth="1"/>
    <col min="10501" max="10501" width="13.85546875" style="8" customWidth="1"/>
    <col min="10502" max="10502" width="11.5703125" style="8" customWidth="1"/>
    <col min="10503" max="10503" width="12.140625" style="8" customWidth="1"/>
    <col min="10504" max="10504" width="12.5703125" style="8" customWidth="1"/>
    <col min="10505" max="10508" width="0" style="8" hidden="1" customWidth="1"/>
    <col min="10509" max="10509" width="13.85546875" style="8" customWidth="1"/>
    <col min="10510" max="10512" width="0" style="8" hidden="1" customWidth="1"/>
    <col min="10513" max="10513" width="14.42578125" style="8" customWidth="1"/>
    <col min="10514" max="10519" width="0" style="8" hidden="1" customWidth="1"/>
    <col min="10520" max="10520" width="14.85546875" style="8" customWidth="1"/>
    <col min="10521" max="10522" width="0" style="8" hidden="1" customWidth="1"/>
    <col min="10523" max="10523" width="14.85546875" style="8" customWidth="1"/>
    <col min="10524" max="10530" width="0" style="8" hidden="1" customWidth="1"/>
    <col min="10531" max="10531" width="10.85546875" style="8" customWidth="1"/>
    <col min="10532" max="10532" width="11" style="8" customWidth="1"/>
    <col min="10533" max="10534" width="10.42578125" style="8" customWidth="1"/>
    <col min="10535" max="10535" width="17" style="8" customWidth="1"/>
    <col min="10536" max="10536" width="0" style="8" hidden="1" customWidth="1"/>
    <col min="10537" max="10537" width="11.28515625" style="8" bestFit="1" customWidth="1"/>
    <col min="10538" max="10752" width="9.140625" style="8"/>
    <col min="10753" max="10753" width="7" style="8" customWidth="1"/>
    <col min="10754" max="10754" width="56.7109375" style="8" customWidth="1"/>
    <col min="10755" max="10755" width="17" style="8" customWidth="1"/>
    <col min="10756" max="10756" width="13.42578125" style="8" customWidth="1"/>
    <col min="10757" max="10757" width="13.85546875" style="8" customWidth="1"/>
    <col min="10758" max="10758" width="11.5703125" style="8" customWidth="1"/>
    <col min="10759" max="10759" width="12.140625" style="8" customWidth="1"/>
    <col min="10760" max="10760" width="12.5703125" style="8" customWidth="1"/>
    <col min="10761" max="10764" width="0" style="8" hidden="1" customWidth="1"/>
    <col min="10765" max="10765" width="13.85546875" style="8" customWidth="1"/>
    <col min="10766" max="10768" width="0" style="8" hidden="1" customWidth="1"/>
    <col min="10769" max="10769" width="14.42578125" style="8" customWidth="1"/>
    <col min="10770" max="10775" width="0" style="8" hidden="1" customWidth="1"/>
    <col min="10776" max="10776" width="14.85546875" style="8" customWidth="1"/>
    <col min="10777" max="10778" width="0" style="8" hidden="1" customWidth="1"/>
    <col min="10779" max="10779" width="14.85546875" style="8" customWidth="1"/>
    <col min="10780" max="10786" width="0" style="8" hidden="1" customWidth="1"/>
    <col min="10787" max="10787" width="10.85546875" style="8" customWidth="1"/>
    <col min="10788" max="10788" width="11" style="8" customWidth="1"/>
    <col min="10789" max="10790" width="10.42578125" style="8" customWidth="1"/>
    <col min="10791" max="10791" width="17" style="8" customWidth="1"/>
    <col min="10792" max="10792" width="0" style="8" hidden="1" customWidth="1"/>
    <col min="10793" max="10793" width="11.28515625" style="8" bestFit="1" customWidth="1"/>
    <col min="10794" max="11008" width="9.140625" style="8"/>
    <col min="11009" max="11009" width="7" style="8" customWidth="1"/>
    <col min="11010" max="11010" width="56.7109375" style="8" customWidth="1"/>
    <col min="11011" max="11011" width="17" style="8" customWidth="1"/>
    <col min="11012" max="11012" width="13.42578125" style="8" customWidth="1"/>
    <col min="11013" max="11013" width="13.85546875" style="8" customWidth="1"/>
    <col min="11014" max="11014" width="11.5703125" style="8" customWidth="1"/>
    <col min="11015" max="11015" width="12.140625" style="8" customWidth="1"/>
    <col min="11016" max="11016" width="12.5703125" style="8" customWidth="1"/>
    <col min="11017" max="11020" width="0" style="8" hidden="1" customWidth="1"/>
    <col min="11021" max="11021" width="13.85546875" style="8" customWidth="1"/>
    <col min="11022" max="11024" width="0" style="8" hidden="1" customWidth="1"/>
    <col min="11025" max="11025" width="14.42578125" style="8" customWidth="1"/>
    <col min="11026" max="11031" width="0" style="8" hidden="1" customWidth="1"/>
    <col min="11032" max="11032" width="14.85546875" style="8" customWidth="1"/>
    <col min="11033" max="11034" width="0" style="8" hidden="1" customWidth="1"/>
    <col min="11035" max="11035" width="14.85546875" style="8" customWidth="1"/>
    <col min="11036" max="11042" width="0" style="8" hidden="1" customWidth="1"/>
    <col min="11043" max="11043" width="10.85546875" style="8" customWidth="1"/>
    <col min="11044" max="11044" width="11" style="8" customWidth="1"/>
    <col min="11045" max="11046" width="10.42578125" style="8" customWidth="1"/>
    <col min="11047" max="11047" width="17" style="8" customWidth="1"/>
    <col min="11048" max="11048" width="0" style="8" hidden="1" customWidth="1"/>
    <col min="11049" max="11049" width="11.28515625" style="8" bestFit="1" customWidth="1"/>
    <col min="11050" max="11264" width="9.140625" style="8"/>
    <col min="11265" max="11265" width="7" style="8" customWidth="1"/>
    <col min="11266" max="11266" width="56.7109375" style="8" customWidth="1"/>
    <col min="11267" max="11267" width="17" style="8" customWidth="1"/>
    <col min="11268" max="11268" width="13.42578125" style="8" customWidth="1"/>
    <col min="11269" max="11269" width="13.85546875" style="8" customWidth="1"/>
    <col min="11270" max="11270" width="11.5703125" style="8" customWidth="1"/>
    <col min="11271" max="11271" width="12.140625" style="8" customWidth="1"/>
    <col min="11272" max="11272" width="12.5703125" style="8" customWidth="1"/>
    <col min="11273" max="11276" width="0" style="8" hidden="1" customWidth="1"/>
    <col min="11277" max="11277" width="13.85546875" style="8" customWidth="1"/>
    <col min="11278" max="11280" width="0" style="8" hidden="1" customWidth="1"/>
    <col min="11281" max="11281" width="14.42578125" style="8" customWidth="1"/>
    <col min="11282" max="11287" width="0" style="8" hidden="1" customWidth="1"/>
    <col min="11288" max="11288" width="14.85546875" style="8" customWidth="1"/>
    <col min="11289" max="11290" width="0" style="8" hidden="1" customWidth="1"/>
    <col min="11291" max="11291" width="14.85546875" style="8" customWidth="1"/>
    <col min="11292" max="11298" width="0" style="8" hidden="1" customWidth="1"/>
    <col min="11299" max="11299" width="10.85546875" style="8" customWidth="1"/>
    <col min="11300" max="11300" width="11" style="8" customWidth="1"/>
    <col min="11301" max="11302" width="10.42578125" style="8" customWidth="1"/>
    <col min="11303" max="11303" width="17" style="8" customWidth="1"/>
    <col min="11304" max="11304" width="0" style="8" hidden="1" customWidth="1"/>
    <col min="11305" max="11305" width="11.28515625" style="8" bestFit="1" customWidth="1"/>
    <col min="11306" max="11520" width="9.140625" style="8"/>
    <col min="11521" max="11521" width="7" style="8" customWidth="1"/>
    <col min="11522" max="11522" width="56.7109375" style="8" customWidth="1"/>
    <col min="11523" max="11523" width="17" style="8" customWidth="1"/>
    <col min="11524" max="11524" width="13.42578125" style="8" customWidth="1"/>
    <col min="11525" max="11525" width="13.85546875" style="8" customWidth="1"/>
    <col min="11526" max="11526" width="11.5703125" style="8" customWidth="1"/>
    <col min="11527" max="11527" width="12.140625" style="8" customWidth="1"/>
    <col min="11528" max="11528" width="12.5703125" style="8" customWidth="1"/>
    <col min="11529" max="11532" width="0" style="8" hidden="1" customWidth="1"/>
    <col min="11533" max="11533" width="13.85546875" style="8" customWidth="1"/>
    <col min="11534" max="11536" width="0" style="8" hidden="1" customWidth="1"/>
    <col min="11537" max="11537" width="14.42578125" style="8" customWidth="1"/>
    <col min="11538" max="11543" width="0" style="8" hidden="1" customWidth="1"/>
    <col min="11544" max="11544" width="14.85546875" style="8" customWidth="1"/>
    <col min="11545" max="11546" width="0" style="8" hidden="1" customWidth="1"/>
    <col min="11547" max="11547" width="14.85546875" style="8" customWidth="1"/>
    <col min="11548" max="11554" width="0" style="8" hidden="1" customWidth="1"/>
    <col min="11555" max="11555" width="10.85546875" style="8" customWidth="1"/>
    <col min="11556" max="11556" width="11" style="8" customWidth="1"/>
    <col min="11557" max="11558" width="10.42578125" style="8" customWidth="1"/>
    <col min="11559" max="11559" width="17" style="8" customWidth="1"/>
    <col min="11560" max="11560" width="0" style="8" hidden="1" customWidth="1"/>
    <col min="11561" max="11561" width="11.28515625" style="8" bestFit="1" customWidth="1"/>
    <col min="11562" max="11776" width="9.140625" style="8"/>
    <col min="11777" max="11777" width="7" style="8" customWidth="1"/>
    <col min="11778" max="11778" width="56.7109375" style="8" customWidth="1"/>
    <col min="11779" max="11779" width="17" style="8" customWidth="1"/>
    <col min="11780" max="11780" width="13.42578125" style="8" customWidth="1"/>
    <col min="11781" max="11781" width="13.85546875" style="8" customWidth="1"/>
    <col min="11782" max="11782" width="11.5703125" style="8" customWidth="1"/>
    <col min="11783" max="11783" width="12.140625" style="8" customWidth="1"/>
    <col min="11784" max="11784" width="12.5703125" style="8" customWidth="1"/>
    <col min="11785" max="11788" width="0" style="8" hidden="1" customWidth="1"/>
    <col min="11789" max="11789" width="13.85546875" style="8" customWidth="1"/>
    <col min="11790" max="11792" width="0" style="8" hidden="1" customWidth="1"/>
    <col min="11793" max="11793" width="14.42578125" style="8" customWidth="1"/>
    <col min="11794" max="11799" width="0" style="8" hidden="1" customWidth="1"/>
    <col min="11800" max="11800" width="14.85546875" style="8" customWidth="1"/>
    <col min="11801" max="11802" width="0" style="8" hidden="1" customWidth="1"/>
    <col min="11803" max="11803" width="14.85546875" style="8" customWidth="1"/>
    <col min="11804" max="11810" width="0" style="8" hidden="1" customWidth="1"/>
    <col min="11811" max="11811" width="10.85546875" style="8" customWidth="1"/>
    <col min="11812" max="11812" width="11" style="8" customWidth="1"/>
    <col min="11813" max="11814" width="10.42578125" style="8" customWidth="1"/>
    <col min="11815" max="11815" width="17" style="8" customWidth="1"/>
    <col min="11816" max="11816" width="0" style="8" hidden="1" customWidth="1"/>
    <col min="11817" max="11817" width="11.28515625" style="8" bestFit="1" customWidth="1"/>
    <col min="11818" max="12032" width="9.140625" style="8"/>
    <col min="12033" max="12033" width="7" style="8" customWidth="1"/>
    <col min="12034" max="12034" width="56.7109375" style="8" customWidth="1"/>
    <col min="12035" max="12035" width="17" style="8" customWidth="1"/>
    <col min="12036" max="12036" width="13.42578125" style="8" customWidth="1"/>
    <col min="12037" max="12037" width="13.85546875" style="8" customWidth="1"/>
    <col min="12038" max="12038" width="11.5703125" style="8" customWidth="1"/>
    <col min="12039" max="12039" width="12.140625" style="8" customWidth="1"/>
    <col min="12040" max="12040" width="12.5703125" style="8" customWidth="1"/>
    <col min="12041" max="12044" width="0" style="8" hidden="1" customWidth="1"/>
    <col min="12045" max="12045" width="13.85546875" style="8" customWidth="1"/>
    <col min="12046" max="12048" width="0" style="8" hidden="1" customWidth="1"/>
    <col min="12049" max="12049" width="14.42578125" style="8" customWidth="1"/>
    <col min="12050" max="12055" width="0" style="8" hidden="1" customWidth="1"/>
    <col min="12056" max="12056" width="14.85546875" style="8" customWidth="1"/>
    <col min="12057" max="12058" width="0" style="8" hidden="1" customWidth="1"/>
    <col min="12059" max="12059" width="14.85546875" style="8" customWidth="1"/>
    <col min="12060" max="12066" width="0" style="8" hidden="1" customWidth="1"/>
    <col min="12067" max="12067" width="10.85546875" style="8" customWidth="1"/>
    <col min="12068" max="12068" width="11" style="8" customWidth="1"/>
    <col min="12069" max="12070" width="10.42578125" style="8" customWidth="1"/>
    <col min="12071" max="12071" width="17" style="8" customWidth="1"/>
    <col min="12072" max="12072" width="0" style="8" hidden="1" customWidth="1"/>
    <col min="12073" max="12073" width="11.28515625" style="8" bestFit="1" customWidth="1"/>
    <col min="12074" max="12288" width="9.140625" style="8"/>
    <col min="12289" max="12289" width="7" style="8" customWidth="1"/>
    <col min="12290" max="12290" width="56.7109375" style="8" customWidth="1"/>
    <col min="12291" max="12291" width="17" style="8" customWidth="1"/>
    <col min="12292" max="12292" width="13.42578125" style="8" customWidth="1"/>
    <col min="12293" max="12293" width="13.85546875" style="8" customWidth="1"/>
    <col min="12294" max="12294" width="11.5703125" style="8" customWidth="1"/>
    <col min="12295" max="12295" width="12.140625" style="8" customWidth="1"/>
    <col min="12296" max="12296" width="12.5703125" style="8" customWidth="1"/>
    <col min="12297" max="12300" width="0" style="8" hidden="1" customWidth="1"/>
    <col min="12301" max="12301" width="13.85546875" style="8" customWidth="1"/>
    <col min="12302" max="12304" width="0" style="8" hidden="1" customWidth="1"/>
    <col min="12305" max="12305" width="14.42578125" style="8" customWidth="1"/>
    <col min="12306" max="12311" width="0" style="8" hidden="1" customWidth="1"/>
    <col min="12312" max="12312" width="14.85546875" style="8" customWidth="1"/>
    <col min="12313" max="12314" width="0" style="8" hidden="1" customWidth="1"/>
    <col min="12315" max="12315" width="14.85546875" style="8" customWidth="1"/>
    <col min="12316" max="12322" width="0" style="8" hidden="1" customWidth="1"/>
    <col min="12323" max="12323" width="10.85546875" style="8" customWidth="1"/>
    <col min="12324" max="12324" width="11" style="8" customWidth="1"/>
    <col min="12325" max="12326" width="10.42578125" style="8" customWidth="1"/>
    <col min="12327" max="12327" width="17" style="8" customWidth="1"/>
    <col min="12328" max="12328" width="0" style="8" hidden="1" customWidth="1"/>
    <col min="12329" max="12329" width="11.28515625" style="8" bestFit="1" customWidth="1"/>
    <col min="12330" max="12544" width="9.140625" style="8"/>
    <col min="12545" max="12545" width="7" style="8" customWidth="1"/>
    <col min="12546" max="12546" width="56.7109375" style="8" customWidth="1"/>
    <col min="12547" max="12547" width="17" style="8" customWidth="1"/>
    <col min="12548" max="12548" width="13.42578125" style="8" customWidth="1"/>
    <col min="12549" max="12549" width="13.85546875" style="8" customWidth="1"/>
    <col min="12550" max="12550" width="11.5703125" style="8" customWidth="1"/>
    <col min="12551" max="12551" width="12.140625" style="8" customWidth="1"/>
    <col min="12552" max="12552" width="12.5703125" style="8" customWidth="1"/>
    <col min="12553" max="12556" width="0" style="8" hidden="1" customWidth="1"/>
    <col min="12557" max="12557" width="13.85546875" style="8" customWidth="1"/>
    <col min="12558" max="12560" width="0" style="8" hidden="1" customWidth="1"/>
    <col min="12561" max="12561" width="14.42578125" style="8" customWidth="1"/>
    <col min="12562" max="12567" width="0" style="8" hidden="1" customWidth="1"/>
    <col min="12568" max="12568" width="14.85546875" style="8" customWidth="1"/>
    <col min="12569" max="12570" width="0" style="8" hidden="1" customWidth="1"/>
    <col min="12571" max="12571" width="14.85546875" style="8" customWidth="1"/>
    <col min="12572" max="12578" width="0" style="8" hidden="1" customWidth="1"/>
    <col min="12579" max="12579" width="10.85546875" style="8" customWidth="1"/>
    <col min="12580" max="12580" width="11" style="8" customWidth="1"/>
    <col min="12581" max="12582" width="10.42578125" style="8" customWidth="1"/>
    <col min="12583" max="12583" width="17" style="8" customWidth="1"/>
    <col min="12584" max="12584" width="0" style="8" hidden="1" customWidth="1"/>
    <col min="12585" max="12585" width="11.28515625" style="8" bestFit="1" customWidth="1"/>
    <col min="12586" max="12800" width="9.140625" style="8"/>
    <col min="12801" max="12801" width="7" style="8" customWidth="1"/>
    <col min="12802" max="12802" width="56.7109375" style="8" customWidth="1"/>
    <col min="12803" max="12803" width="17" style="8" customWidth="1"/>
    <col min="12804" max="12804" width="13.42578125" style="8" customWidth="1"/>
    <col min="12805" max="12805" width="13.85546875" style="8" customWidth="1"/>
    <col min="12806" max="12806" width="11.5703125" style="8" customWidth="1"/>
    <col min="12807" max="12807" width="12.140625" style="8" customWidth="1"/>
    <col min="12808" max="12808" width="12.5703125" style="8" customWidth="1"/>
    <col min="12809" max="12812" width="0" style="8" hidden="1" customWidth="1"/>
    <col min="12813" max="12813" width="13.85546875" style="8" customWidth="1"/>
    <col min="12814" max="12816" width="0" style="8" hidden="1" customWidth="1"/>
    <col min="12817" max="12817" width="14.42578125" style="8" customWidth="1"/>
    <col min="12818" max="12823" width="0" style="8" hidden="1" customWidth="1"/>
    <col min="12824" max="12824" width="14.85546875" style="8" customWidth="1"/>
    <col min="12825" max="12826" width="0" style="8" hidden="1" customWidth="1"/>
    <col min="12827" max="12827" width="14.85546875" style="8" customWidth="1"/>
    <col min="12828" max="12834" width="0" style="8" hidden="1" customWidth="1"/>
    <col min="12835" max="12835" width="10.85546875" style="8" customWidth="1"/>
    <col min="12836" max="12836" width="11" style="8" customWidth="1"/>
    <col min="12837" max="12838" width="10.42578125" style="8" customWidth="1"/>
    <col min="12839" max="12839" width="17" style="8" customWidth="1"/>
    <col min="12840" max="12840" width="0" style="8" hidden="1" customWidth="1"/>
    <col min="12841" max="12841" width="11.28515625" style="8" bestFit="1" customWidth="1"/>
    <col min="12842" max="13056" width="9.140625" style="8"/>
    <col min="13057" max="13057" width="7" style="8" customWidth="1"/>
    <col min="13058" max="13058" width="56.7109375" style="8" customWidth="1"/>
    <col min="13059" max="13059" width="17" style="8" customWidth="1"/>
    <col min="13060" max="13060" width="13.42578125" style="8" customWidth="1"/>
    <col min="13061" max="13061" width="13.85546875" style="8" customWidth="1"/>
    <col min="13062" max="13062" width="11.5703125" style="8" customWidth="1"/>
    <col min="13063" max="13063" width="12.140625" style="8" customWidth="1"/>
    <col min="13064" max="13064" width="12.5703125" style="8" customWidth="1"/>
    <col min="13065" max="13068" width="0" style="8" hidden="1" customWidth="1"/>
    <col min="13069" max="13069" width="13.85546875" style="8" customWidth="1"/>
    <col min="13070" max="13072" width="0" style="8" hidden="1" customWidth="1"/>
    <col min="13073" max="13073" width="14.42578125" style="8" customWidth="1"/>
    <col min="13074" max="13079" width="0" style="8" hidden="1" customWidth="1"/>
    <col min="13080" max="13080" width="14.85546875" style="8" customWidth="1"/>
    <col min="13081" max="13082" width="0" style="8" hidden="1" customWidth="1"/>
    <col min="13083" max="13083" width="14.85546875" style="8" customWidth="1"/>
    <col min="13084" max="13090" width="0" style="8" hidden="1" customWidth="1"/>
    <col min="13091" max="13091" width="10.85546875" style="8" customWidth="1"/>
    <col min="13092" max="13092" width="11" style="8" customWidth="1"/>
    <col min="13093" max="13094" width="10.42578125" style="8" customWidth="1"/>
    <col min="13095" max="13095" width="17" style="8" customWidth="1"/>
    <col min="13096" max="13096" width="0" style="8" hidden="1" customWidth="1"/>
    <col min="13097" max="13097" width="11.28515625" style="8" bestFit="1" customWidth="1"/>
    <col min="13098" max="13312" width="9.140625" style="8"/>
    <col min="13313" max="13313" width="7" style="8" customWidth="1"/>
    <col min="13314" max="13314" width="56.7109375" style="8" customWidth="1"/>
    <col min="13315" max="13315" width="17" style="8" customWidth="1"/>
    <col min="13316" max="13316" width="13.42578125" style="8" customWidth="1"/>
    <col min="13317" max="13317" width="13.85546875" style="8" customWidth="1"/>
    <col min="13318" max="13318" width="11.5703125" style="8" customWidth="1"/>
    <col min="13319" max="13319" width="12.140625" style="8" customWidth="1"/>
    <col min="13320" max="13320" width="12.5703125" style="8" customWidth="1"/>
    <col min="13321" max="13324" width="0" style="8" hidden="1" customWidth="1"/>
    <col min="13325" max="13325" width="13.85546875" style="8" customWidth="1"/>
    <col min="13326" max="13328" width="0" style="8" hidden="1" customWidth="1"/>
    <col min="13329" max="13329" width="14.42578125" style="8" customWidth="1"/>
    <col min="13330" max="13335" width="0" style="8" hidden="1" customWidth="1"/>
    <col min="13336" max="13336" width="14.85546875" style="8" customWidth="1"/>
    <col min="13337" max="13338" width="0" style="8" hidden="1" customWidth="1"/>
    <col min="13339" max="13339" width="14.85546875" style="8" customWidth="1"/>
    <col min="13340" max="13346" width="0" style="8" hidden="1" customWidth="1"/>
    <col min="13347" max="13347" width="10.85546875" style="8" customWidth="1"/>
    <col min="13348" max="13348" width="11" style="8" customWidth="1"/>
    <col min="13349" max="13350" width="10.42578125" style="8" customWidth="1"/>
    <col min="13351" max="13351" width="17" style="8" customWidth="1"/>
    <col min="13352" max="13352" width="0" style="8" hidden="1" customWidth="1"/>
    <col min="13353" max="13353" width="11.28515625" style="8" bestFit="1" customWidth="1"/>
    <col min="13354" max="13568" width="9.140625" style="8"/>
    <col min="13569" max="13569" width="7" style="8" customWidth="1"/>
    <col min="13570" max="13570" width="56.7109375" style="8" customWidth="1"/>
    <col min="13571" max="13571" width="17" style="8" customWidth="1"/>
    <col min="13572" max="13572" width="13.42578125" style="8" customWidth="1"/>
    <col min="13573" max="13573" width="13.85546875" style="8" customWidth="1"/>
    <col min="13574" max="13574" width="11.5703125" style="8" customWidth="1"/>
    <col min="13575" max="13575" width="12.140625" style="8" customWidth="1"/>
    <col min="13576" max="13576" width="12.5703125" style="8" customWidth="1"/>
    <col min="13577" max="13580" width="0" style="8" hidden="1" customWidth="1"/>
    <col min="13581" max="13581" width="13.85546875" style="8" customWidth="1"/>
    <col min="13582" max="13584" width="0" style="8" hidden="1" customWidth="1"/>
    <col min="13585" max="13585" width="14.42578125" style="8" customWidth="1"/>
    <col min="13586" max="13591" width="0" style="8" hidden="1" customWidth="1"/>
    <col min="13592" max="13592" width="14.85546875" style="8" customWidth="1"/>
    <col min="13593" max="13594" width="0" style="8" hidden="1" customWidth="1"/>
    <col min="13595" max="13595" width="14.85546875" style="8" customWidth="1"/>
    <col min="13596" max="13602" width="0" style="8" hidden="1" customWidth="1"/>
    <col min="13603" max="13603" width="10.85546875" style="8" customWidth="1"/>
    <col min="13604" max="13604" width="11" style="8" customWidth="1"/>
    <col min="13605" max="13606" width="10.42578125" style="8" customWidth="1"/>
    <col min="13607" max="13607" width="17" style="8" customWidth="1"/>
    <col min="13608" max="13608" width="0" style="8" hidden="1" customWidth="1"/>
    <col min="13609" max="13609" width="11.28515625" style="8" bestFit="1" customWidth="1"/>
    <col min="13610" max="13824" width="9.140625" style="8"/>
    <col min="13825" max="13825" width="7" style="8" customWidth="1"/>
    <col min="13826" max="13826" width="56.7109375" style="8" customWidth="1"/>
    <col min="13827" max="13827" width="17" style="8" customWidth="1"/>
    <col min="13828" max="13828" width="13.42578125" style="8" customWidth="1"/>
    <col min="13829" max="13829" width="13.85546875" style="8" customWidth="1"/>
    <col min="13830" max="13830" width="11.5703125" style="8" customWidth="1"/>
    <col min="13831" max="13831" width="12.140625" style="8" customWidth="1"/>
    <col min="13832" max="13832" width="12.5703125" style="8" customWidth="1"/>
    <col min="13833" max="13836" width="0" style="8" hidden="1" customWidth="1"/>
    <col min="13837" max="13837" width="13.85546875" style="8" customWidth="1"/>
    <col min="13838" max="13840" width="0" style="8" hidden="1" customWidth="1"/>
    <col min="13841" max="13841" width="14.42578125" style="8" customWidth="1"/>
    <col min="13842" max="13847" width="0" style="8" hidden="1" customWidth="1"/>
    <col min="13848" max="13848" width="14.85546875" style="8" customWidth="1"/>
    <col min="13849" max="13850" width="0" style="8" hidden="1" customWidth="1"/>
    <col min="13851" max="13851" width="14.85546875" style="8" customWidth="1"/>
    <col min="13852" max="13858" width="0" style="8" hidden="1" customWidth="1"/>
    <col min="13859" max="13859" width="10.85546875" style="8" customWidth="1"/>
    <col min="13860" max="13860" width="11" style="8" customWidth="1"/>
    <col min="13861" max="13862" width="10.42578125" style="8" customWidth="1"/>
    <col min="13863" max="13863" width="17" style="8" customWidth="1"/>
    <col min="13864" max="13864" width="0" style="8" hidden="1" customWidth="1"/>
    <col min="13865" max="13865" width="11.28515625" style="8" bestFit="1" customWidth="1"/>
    <col min="13866" max="14080" width="9.140625" style="8"/>
    <col min="14081" max="14081" width="7" style="8" customWidth="1"/>
    <col min="14082" max="14082" width="56.7109375" style="8" customWidth="1"/>
    <col min="14083" max="14083" width="17" style="8" customWidth="1"/>
    <col min="14084" max="14084" width="13.42578125" style="8" customWidth="1"/>
    <col min="14085" max="14085" width="13.85546875" style="8" customWidth="1"/>
    <col min="14086" max="14086" width="11.5703125" style="8" customWidth="1"/>
    <col min="14087" max="14087" width="12.140625" style="8" customWidth="1"/>
    <col min="14088" max="14088" width="12.5703125" style="8" customWidth="1"/>
    <col min="14089" max="14092" width="0" style="8" hidden="1" customWidth="1"/>
    <col min="14093" max="14093" width="13.85546875" style="8" customWidth="1"/>
    <col min="14094" max="14096" width="0" style="8" hidden="1" customWidth="1"/>
    <col min="14097" max="14097" width="14.42578125" style="8" customWidth="1"/>
    <col min="14098" max="14103" width="0" style="8" hidden="1" customWidth="1"/>
    <col min="14104" max="14104" width="14.85546875" style="8" customWidth="1"/>
    <col min="14105" max="14106" width="0" style="8" hidden="1" customWidth="1"/>
    <col min="14107" max="14107" width="14.85546875" style="8" customWidth="1"/>
    <col min="14108" max="14114" width="0" style="8" hidden="1" customWidth="1"/>
    <col min="14115" max="14115" width="10.85546875" style="8" customWidth="1"/>
    <col min="14116" max="14116" width="11" style="8" customWidth="1"/>
    <col min="14117" max="14118" width="10.42578125" style="8" customWidth="1"/>
    <col min="14119" max="14119" width="17" style="8" customWidth="1"/>
    <col min="14120" max="14120" width="0" style="8" hidden="1" customWidth="1"/>
    <col min="14121" max="14121" width="11.28515625" style="8" bestFit="1" customWidth="1"/>
    <col min="14122" max="14336" width="9.140625" style="8"/>
    <col min="14337" max="14337" width="7" style="8" customWidth="1"/>
    <col min="14338" max="14338" width="56.7109375" style="8" customWidth="1"/>
    <col min="14339" max="14339" width="17" style="8" customWidth="1"/>
    <col min="14340" max="14340" width="13.42578125" style="8" customWidth="1"/>
    <col min="14341" max="14341" width="13.85546875" style="8" customWidth="1"/>
    <col min="14342" max="14342" width="11.5703125" style="8" customWidth="1"/>
    <col min="14343" max="14343" width="12.140625" style="8" customWidth="1"/>
    <col min="14344" max="14344" width="12.5703125" style="8" customWidth="1"/>
    <col min="14345" max="14348" width="0" style="8" hidden="1" customWidth="1"/>
    <col min="14349" max="14349" width="13.85546875" style="8" customWidth="1"/>
    <col min="14350" max="14352" width="0" style="8" hidden="1" customWidth="1"/>
    <col min="14353" max="14353" width="14.42578125" style="8" customWidth="1"/>
    <col min="14354" max="14359" width="0" style="8" hidden="1" customWidth="1"/>
    <col min="14360" max="14360" width="14.85546875" style="8" customWidth="1"/>
    <col min="14361" max="14362" width="0" style="8" hidden="1" customWidth="1"/>
    <col min="14363" max="14363" width="14.85546875" style="8" customWidth="1"/>
    <col min="14364" max="14370" width="0" style="8" hidden="1" customWidth="1"/>
    <col min="14371" max="14371" width="10.85546875" style="8" customWidth="1"/>
    <col min="14372" max="14372" width="11" style="8" customWidth="1"/>
    <col min="14373" max="14374" width="10.42578125" style="8" customWidth="1"/>
    <col min="14375" max="14375" width="17" style="8" customWidth="1"/>
    <col min="14376" max="14376" width="0" style="8" hidden="1" customWidth="1"/>
    <col min="14377" max="14377" width="11.28515625" style="8" bestFit="1" customWidth="1"/>
    <col min="14378" max="14592" width="9.140625" style="8"/>
    <col min="14593" max="14593" width="7" style="8" customWidth="1"/>
    <col min="14594" max="14594" width="56.7109375" style="8" customWidth="1"/>
    <col min="14595" max="14595" width="17" style="8" customWidth="1"/>
    <col min="14596" max="14596" width="13.42578125" style="8" customWidth="1"/>
    <col min="14597" max="14597" width="13.85546875" style="8" customWidth="1"/>
    <col min="14598" max="14598" width="11.5703125" style="8" customWidth="1"/>
    <col min="14599" max="14599" width="12.140625" style="8" customWidth="1"/>
    <col min="14600" max="14600" width="12.5703125" style="8" customWidth="1"/>
    <col min="14601" max="14604" width="0" style="8" hidden="1" customWidth="1"/>
    <col min="14605" max="14605" width="13.85546875" style="8" customWidth="1"/>
    <col min="14606" max="14608" width="0" style="8" hidden="1" customWidth="1"/>
    <col min="14609" max="14609" width="14.42578125" style="8" customWidth="1"/>
    <col min="14610" max="14615" width="0" style="8" hidden="1" customWidth="1"/>
    <col min="14616" max="14616" width="14.85546875" style="8" customWidth="1"/>
    <col min="14617" max="14618" width="0" style="8" hidden="1" customWidth="1"/>
    <col min="14619" max="14619" width="14.85546875" style="8" customWidth="1"/>
    <col min="14620" max="14626" width="0" style="8" hidden="1" customWidth="1"/>
    <col min="14627" max="14627" width="10.85546875" style="8" customWidth="1"/>
    <col min="14628" max="14628" width="11" style="8" customWidth="1"/>
    <col min="14629" max="14630" width="10.42578125" style="8" customWidth="1"/>
    <col min="14631" max="14631" width="17" style="8" customWidth="1"/>
    <col min="14632" max="14632" width="0" style="8" hidden="1" customWidth="1"/>
    <col min="14633" max="14633" width="11.28515625" style="8" bestFit="1" customWidth="1"/>
    <col min="14634" max="14848" width="9.140625" style="8"/>
    <col min="14849" max="14849" width="7" style="8" customWidth="1"/>
    <col min="14850" max="14850" width="56.7109375" style="8" customWidth="1"/>
    <col min="14851" max="14851" width="17" style="8" customWidth="1"/>
    <col min="14852" max="14852" width="13.42578125" style="8" customWidth="1"/>
    <col min="14853" max="14853" width="13.85546875" style="8" customWidth="1"/>
    <col min="14854" max="14854" width="11.5703125" style="8" customWidth="1"/>
    <col min="14855" max="14855" width="12.140625" style="8" customWidth="1"/>
    <col min="14856" max="14856" width="12.5703125" style="8" customWidth="1"/>
    <col min="14857" max="14860" width="0" style="8" hidden="1" customWidth="1"/>
    <col min="14861" max="14861" width="13.85546875" style="8" customWidth="1"/>
    <col min="14862" max="14864" width="0" style="8" hidden="1" customWidth="1"/>
    <col min="14865" max="14865" width="14.42578125" style="8" customWidth="1"/>
    <col min="14866" max="14871" width="0" style="8" hidden="1" customWidth="1"/>
    <col min="14872" max="14872" width="14.85546875" style="8" customWidth="1"/>
    <col min="14873" max="14874" width="0" style="8" hidden="1" customWidth="1"/>
    <col min="14875" max="14875" width="14.85546875" style="8" customWidth="1"/>
    <col min="14876" max="14882" width="0" style="8" hidden="1" customWidth="1"/>
    <col min="14883" max="14883" width="10.85546875" style="8" customWidth="1"/>
    <col min="14884" max="14884" width="11" style="8" customWidth="1"/>
    <col min="14885" max="14886" width="10.42578125" style="8" customWidth="1"/>
    <col min="14887" max="14887" width="17" style="8" customWidth="1"/>
    <col min="14888" max="14888" width="0" style="8" hidden="1" customWidth="1"/>
    <col min="14889" max="14889" width="11.28515625" style="8" bestFit="1" customWidth="1"/>
    <col min="14890" max="15104" width="9.140625" style="8"/>
    <col min="15105" max="15105" width="7" style="8" customWidth="1"/>
    <col min="15106" max="15106" width="56.7109375" style="8" customWidth="1"/>
    <col min="15107" max="15107" width="17" style="8" customWidth="1"/>
    <col min="15108" max="15108" width="13.42578125" style="8" customWidth="1"/>
    <col min="15109" max="15109" width="13.85546875" style="8" customWidth="1"/>
    <col min="15110" max="15110" width="11.5703125" style="8" customWidth="1"/>
    <col min="15111" max="15111" width="12.140625" style="8" customWidth="1"/>
    <col min="15112" max="15112" width="12.5703125" style="8" customWidth="1"/>
    <col min="15113" max="15116" width="0" style="8" hidden="1" customWidth="1"/>
    <col min="15117" max="15117" width="13.85546875" style="8" customWidth="1"/>
    <col min="15118" max="15120" width="0" style="8" hidden="1" customWidth="1"/>
    <col min="15121" max="15121" width="14.42578125" style="8" customWidth="1"/>
    <col min="15122" max="15127" width="0" style="8" hidden="1" customWidth="1"/>
    <col min="15128" max="15128" width="14.85546875" style="8" customWidth="1"/>
    <col min="15129" max="15130" width="0" style="8" hidden="1" customWidth="1"/>
    <col min="15131" max="15131" width="14.85546875" style="8" customWidth="1"/>
    <col min="15132" max="15138" width="0" style="8" hidden="1" customWidth="1"/>
    <col min="15139" max="15139" width="10.85546875" style="8" customWidth="1"/>
    <col min="15140" max="15140" width="11" style="8" customWidth="1"/>
    <col min="15141" max="15142" width="10.42578125" style="8" customWidth="1"/>
    <col min="15143" max="15143" width="17" style="8" customWidth="1"/>
    <col min="15144" max="15144" width="0" style="8" hidden="1" customWidth="1"/>
    <col min="15145" max="15145" width="11.28515625" style="8" bestFit="1" customWidth="1"/>
    <col min="15146" max="15360" width="9.140625" style="8"/>
    <col min="15361" max="15361" width="7" style="8" customWidth="1"/>
    <col min="15362" max="15362" width="56.7109375" style="8" customWidth="1"/>
    <col min="15363" max="15363" width="17" style="8" customWidth="1"/>
    <col min="15364" max="15364" width="13.42578125" style="8" customWidth="1"/>
    <col min="15365" max="15365" width="13.85546875" style="8" customWidth="1"/>
    <col min="15366" max="15366" width="11.5703125" style="8" customWidth="1"/>
    <col min="15367" max="15367" width="12.140625" style="8" customWidth="1"/>
    <col min="15368" max="15368" width="12.5703125" style="8" customWidth="1"/>
    <col min="15369" max="15372" width="0" style="8" hidden="1" customWidth="1"/>
    <col min="15373" max="15373" width="13.85546875" style="8" customWidth="1"/>
    <col min="15374" max="15376" width="0" style="8" hidden="1" customWidth="1"/>
    <col min="15377" max="15377" width="14.42578125" style="8" customWidth="1"/>
    <col min="15378" max="15383" width="0" style="8" hidden="1" customWidth="1"/>
    <col min="15384" max="15384" width="14.85546875" style="8" customWidth="1"/>
    <col min="15385" max="15386" width="0" style="8" hidden="1" customWidth="1"/>
    <col min="15387" max="15387" width="14.85546875" style="8" customWidth="1"/>
    <col min="15388" max="15394" width="0" style="8" hidden="1" customWidth="1"/>
    <col min="15395" max="15395" width="10.85546875" style="8" customWidth="1"/>
    <col min="15396" max="15396" width="11" style="8" customWidth="1"/>
    <col min="15397" max="15398" width="10.42578125" style="8" customWidth="1"/>
    <col min="15399" max="15399" width="17" style="8" customWidth="1"/>
    <col min="15400" max="15400" width="0" style="8" hidden="1" customWidth="1"/>
    <col min="15401" max="15401" width="11.28515625" style="8" bestFit="1" customWidth="1"/>
    <col min="15402" max="15616" width="9.140625" style="8"/>
    <col min="15617" max="15617" width="7" style="8" customWidth="1"/>
    <col min="15618" max="15618" width="56.7109375" style="8" customWidth="1"/>
    <col min="15619" max="15619" width="17" style="8" customWidth="1"/>
    <col min="15620" max="15620" width="13.42578125" style="8" customWidth="1"/>
    <col min="15621" max="15621" width="13.85546875" style="8" customWidth="1"/>
    <col min="15622" max="15622" width="11.5703125" style="8" customWidth="1"/>
    <col min="15623" max="15623" width="12.140625" style="8" customWidth="1"/>
    <col min="15624" max="15624" width="12.5703125" style="8" customWidth="1"/>
    <col min="15625" max="15628" width="0" style="8" hidden="1" customWidth="1"/>
    <col min="15629" max="15629" width="13.85546875" style="8" customWidth="1"/>
    <col min="15630" max="15632" width="0" style="8" hidden="1" customWidth="1"/>
    <col min="15633" max="15633" width="14.42578125" style="8" customWidth="1"/>
    <col min="15634" max="15639" width="0" style="8" hidden="1" customWidth="1"/>
    <col min="15640" max="15640" width="14.85546875" style="8" customWidth="1"/>
    <col min="15641" max="15642" width="0" style="8" hidden="1" customWidth="1"/>
    <col min="15643" max="15643" width="14.85546875" style="8" customWidth="1"/>
    <col min="15644" max="15650" width="0" style="8" hidden="1" customWidth="1"/>
    <col min="15651" max="15651" width="10.85546875" style="8" customWidth="1"/>
    <col min="15652" max="15652" width="11" style="8" customWidth="1"/>
    <col min="15653" max="15654" width="10.42578125" style="8" customWidth="1"/>
    <col min="15655" max="15655" width="17" style="8" customWidth="1"/>
    <col min="15656" max="15656" width="0" style="8" hidden="1" customWidth="1"/>
    <col min="15657" max="15657" width="11.28515625" style="8" bestFit="1" customWidth="1"/>
    <col min="15658" max="15872" width="9.140625" style="8"/>
    <col min="15873" max="15873" width="7" style="8" customWidth="1"/>
    <col min="15874" max="15874" width="56.7109375" style="8" customWidth="1"/>
    <col min="15875" max="15875" width="17" style="8" customWidth="1"/>
    <col min="15876" max="15876" width="13.42578125" style="8" customWidth="1"/>
    <col min="15877" max="15877" width="13.85546875" style="8" customWidth="1"/>
    <col min="15878" max="15878" width="11.5703125" style="8" customWidth="1"/>
    <col min="15879" max="15879" width="12.140625" style="8" customWidth="1"/>
    <col min="15880" max="15880" width="12.5703125" style="8" customWidth="1"/>
    <col min="15881" max="15884" width="0" style="8" hidden="1" customWidth="1"/>
    <col min="15885" max="15885" width="13.85546875" style="8" customWidth="1"/>
    <col min="15886" max="15888" width="0" style="8" hidden="1" customWidth="1"/>
    <col min="15889" max="15889" width="14.42578125" style="8" customWidth="1"/>
    <col min="15890" max="15895" width="0" style="8" hidden="1" customWidth="1"/>
    <col min="15896" max="15896" width="14.85546875" style="8" customWidth="1"/>
    <col min="15897" max="15898" width="0" style="8" hidden="1" customWidth="1"/>
    <col min="15899" max="15899" width="14.85546875" style="8" customWidth="1"/>
    <col min="15900" max="15906" width="0" style="8" hidden="1" customWidth="1"/>
    <col min="15907" max="15907" width="10.85546875" style="8" customWidth="1"/>
    <col min="15908" max="15908" width="11" style="8" customWidth="1"/>
    <col min="15909" max="15910" width="10.42578125" style="8" customWidth="1"/>
    <col min="15911" max="15911" width="17" style="8" customWidth="1"/>
    <col min="15912" max="15912" width="0" style="8" hidden="1" customWidth="1"/>
    <col min="15913" max="15913" width="11.28515625" style="8" bestFit="1" customWidth="1"/>
    <col min="15914" max="16128" width="9.140625" style="8"/>
    <col min="16129" max="16129" width="7" style="8" customWidth="1"/>
    <col min="16130" max="16130" width="56.7109375" style="8" customWidth="1"/>
    <col min="16131" max="16131" width="17" style="8" customWidth="1"/>
    <col min="16132" max="16132" width="13.42578125" style="8" customWidth="1"/>
    <col min="16133" max="16133" width="13.85546875" style="8" customWidth="1"/>
    <col min="16134" max="16134" width="11.5703125" style="8" customWidth="1"/>
    <col min="16135" max="16135" width="12.140625" style="8" customWidth="1"/>
    <col min="16136" max="16136" width="12.5703125" style="8" customWidth="1"/>
    <col min="16137" max="16140" width="0" style="8" hidden="1" customWidth="1"/>
    <col min="16141" max="16141" width="13.85546875" style="8" customWidth="1"/>
    <col min="16142" max="16144" width="0" style="8" hidden="1" customWidth="1"/>
    <col min="16145" max="16145" width="14.42578125" style="8" customWidth="1"/>
    <col min="16146" max="16151" width="0" style="8" hidden="1" customWidth="1"/>
    <col min="16152" max="16152" width="14.85546875" style="8" customWidth="1"/>
    <col min="16153" max="16154" width="0" style="8" hidden="1" customWidth="1"/>
    <col min="16155" max="16155" width="14.85546875" style="8" customWidth="1"/>
    <col min="16156" max="16162" width="0" style="8" hidden="1" customWidth="1"/>
    <col min="16163" max="16163" width="10.85546875" style="8" customWidth="1"/>
    <col min="16164" max="16164" width="11" style="8" customWidth="1"/>
    <col min="16165" max="16166" width="10.42578125" style="8" customWidth="1"/>
    <col min="16167" max="16167" width="17" style="8" customWidth="1"/>
    <col min="16168" max="16168" width="0" style="8" hidden="1" customWidth="1"/>
    <col min="16169" max="16169" width="11.28515625" style="8" bestFit="1" customWidth="1"/>
    <col min="16170" max="16384" width="9.140625" style="8"/>
  </cols>
  <sheetData>
    <row r="1" spans="1:40" s="3" customFormat="1" ht="33" customHeight="1" x14ac:dyDescent="0.25">
      <c r="A1" s="1" t="s">
        <v>0</v>
      </c>
      <c r="B1" s="1"/>
      <c r="C1" s="2"/>
      <c r="E1" s="4"/>
      <c r="F1" s="4"/>
      <c r="AK1" s="5" t="s">
        <v>1</v>
      </c>
      <c r="AL1" s="5"/>
      <c r="AM1" s="5"/>
    </row>
    <row r="4" spans="1:40" x14ac:dyDescent="0.25">
      <c r="A4" s="10" t="s">
        <v>2</v>
      </c>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1"/>
      <c r="AG4" s="11"/>
      <c r="AH4" s="11"/>
      <c r="AI4" s="10"/>
      <c r="AJ4" s="10"/>
      <c r="AK4" s="10"/>
      <c r="AL4" s="10"/>
      <c r="AM4" s="10"/>
      <c r="AN4" s="10"/>
    </row>
    <row r="5" spans="1:40" x14ac:dyDescent="0.25">
      <c r="A5" s="12" t="s">
        <v>3</v>
      </c>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3"/>
    </row>
    <row r="6" spans="1:40" x14ac:dyDescent="0.25">
      <c r="A6" s="8"/>
      <c r="B6" s="14"/>
      <c r="C6" s="14"/>
      <c r="D6" s="14"/>
      <c r="E6" s="14"/>
      <c r="F6" s="14"/>
      <c r="G6" s="14"/>
      <c r="H6" s="14"/>
      <c r="I6" s="14"/>
      <c r="J6" s="14"/>
      <c r="K6" s="14"/>
      <c r="L6" s="14"/>
      <c r="M6" s="14"/>
      <c r="N6" s="14"/>
      <c r="O6" s="14"/>
      <c r="P6" s="14"/>
      <c r="Q6" s="14"/>
      <c r="R6" s="14"/>
      <c r="S6" s="14"/>
      <c r="T6" s="14"/>
      <c r="U6" s="14"/>
      <c r="V6" s="14"/>
      <c r="W6" s="14"/>
      <c r="X6" s="14"/>
      <c r="Y6" s="14"/>
      <c r="Z6" s="14"/>
      <c r="AA6" s="15"/>
      <c r="AB6" s="16" t="s">
        <v>4</v>
      </c>
      <c r="AC6" s="16"/>
      <c r="AD6" s="16"/>
      <c r="AE6" s="16"/>
      <c r="AF6" s="17"/>
      <c r="AG6" s="17"/>
      <c r="AH6" s="17"/>
      <c r="AI6" s="16"/>
      <c r="AJ6" s="16"/>
      <c r="AK6" s="16"/>
      <c r="AL6" s="16"/>
      <c r="AM6" s="16"/>
      <c r="AN6" s="16"/>
    </row>
    <row r="7" spans="1:40" x14ac:dyDescent="0.25">
      <c r="A7" s="18" t="s">
        <v>5</v>
      </c>
      <c r="B7" s="18" t="s">
        <v>6</v>
      </c>
      <c r="C7" s="18" t="s">
        <v>7</v>
      </c>
      <c r="D7" s="18"/>
      <c r="E7" s="18"/>
      <c r="F7" s="18"/>
      <c r="G7" s="18" t="s">
        <v>8</v>
      </c>
      <c r="H7" s="18"/>
      <c r="I7" s="18"/>
      <c r="J7" s="18"/>
      <c r="K7" s="18"/>
      <c r="L7" s="18"/>
      <c r="M7" s="19" t="s">
        <v>9</v>
      </c>
      <c r="N7" s="20"/>
      <c r="O7" s="21"/>
      <c r="P7" s="21"/>
      <c r="Q7" s="22" t="s">
        <v>10</v>
      </c>
      <c r="R7" s="22"/>
      <c r="S7" s="22"/>
      <c r="T7" s="22"/>
      <c r="U7" s="22"/>
      <c r="V7" s="22"/>
      <c r="W7" s="22"/>
      <c r="X7" s="22"/>
      <c r="Y7" s="22"/>
      <c r="Z7" s="22"/>
      <c r="AA7" s="23" t="s">
        <v>11</v>
      </c>
      <c r="AB7" s="24" t="s">
        <v>12</v>
      </c>
      <c r="AC7" s="25"/>
      <c r="AD7" s="24" t="s">
        <v>13</v>
      </c>
      <c r="AE7" s="25"/>
      <c r="AF7" s="18" t="s">
        <v>14</v>
      </c>
      <c r="AG7" s="18"/>
      <c r="AH7" s="18"/>
      <c r="AI7" s="26" t="s">
        <v>15</v>
      </c>
      <c r="AJ7" s="27"/>
      <c r="AK7" s="27"/>
      <c r="AL7" s="27"/>
      <c r="AM7" s="28"/>
      <c r="AN7" s="18" t="s">
        <v>16</v>
      </c>
    </row>
    <row r="8" spans="1:40" s="13" customFormat="1" x14ac:dyDescent="0.25">
      <c r="A8" s="18"/>
      <c r="B8" s="18"/>
      <c r="C8" s="18" t="s">
        <v>17</v>
      </c>
      <c r="D8" s="18" t="s">
        <v>18</v>
      </c>
      <c r="E8" s="18" t="s">
        <v>19</v>
      </c>
      <c r="F8" s="18"/>
      <c r="G8" s="18" t="s">
        <v>18</v>
      </c>
      <c r="H8" s="18" t="s">
        <v>20</v>
      </c>
      <c r="I8" s="18" t="s">
        <v>21</v>
      </c>
      <c r="J8" s="18"/>
      <c r="K8" s="18" t="s">
        <v>22</v>
      </c>
      <c r="L8" s="18"/>
      <c r="M8" s="29"/>
      <c r="N8" s="30"/>
      <c r="O8" s="31"/>
      <c r="P8" s="31"/>
      <c r="Q8" s="19" t="s">
        <v>23</v>
      </c>
      <c r="R8" s="32"/>
      <c r="S8" s="33"/>
      <c r="T8" s="34"/>
      <c r="U8" s="34"/>
      <c r="V8" s="34"/>
      <c r="W8" s="34"/>
      <c r="X8" s="19" t="s">
        <v>24</v>
      </c>
      <c r="Y8" s="32"/>
      <c r="Z8" s="33"/>
      <c r="AA8" s="35"/>
      <c r="AB8" s="23" t="s">
        <v>18</v>
      </c>
      <c r="AC8" s="23" t="s">
        <v>25</v>
      </c>
      <c r="AD8" s="23" t="s">
        <v>18</v>
      </c>
      <c r="AE8" s="23" t="s">
        <v>25</v>
      </c>
      <c r="AF8" s="18" t="s">
        <v>18</v>
      </c>
      <c r="AG8" s="18" t="s">
        <v>26</v>
      </c>
      <c r="AH8" s="18"/>
      <c r="AI8" s="36" t="s">
        <v>18</v>
      </c>
      <c r="AJ8" s="37" t="s">
        <v>26</v>
      </c>
      <c r="AK8" s="37"/>
      <c r="AL8" s="37"/>
      <c r="AM8" s="38" t="s">
        <v>27</v>
      </c>
      <c r="AN8" s="18"/>
    </row>
    <row r="9" spans="1:40" s="13" customFormat="1" x14ac:dyDescent="0.25">
      <c r="A9" s="18"/>
      <c r="B9" s="18"/>
      <c r="C9" s="18"/>
      <c r="D9" s="18"/>
      <c r="E9" s="18" t="s">
        <v>28</v>
      </c>
      <c r="F9" s="18" t="s">
        <v>29</v>
      </c>
      <c r="G9" s="18"/>
      <c r="H9" s="18"/>
      <c r="I9" s="18" t="s">
        <v>18</v>
      </c>
      <c r="J9" s="39" t="s">
        <v>20</v>
      </c>
      <c r="K9" s="18" t="s">
        <v>18</v>
      </c>
      <c r="L9" s="39" t="s">
        <v>20</v>
      </c>
      <c r="M9" s="29"/>
      <c r="N9" s="30"/>
      <c r="O9" s="31"/>
      <c r="P9" s="31"/>
      <c r="Q9" s="29"/>
      <c r="R9" s="40"/>
      <c r="S9" s="41"/>
      <c r="T9" s="34"/>
      <c r="U9" s="34"/>
      <c r="V9" s="34"/>
      <c r="W9" s="34"/>
      <c r="X9" s="29"/>
      <c r="Y9" s="40"/>
      <c r="Z9" s="41"/>
      <c r="AA9" s="35"/>
      <c r="AB9" s="35"/>
      <c r="AC9" s="35"/>
      <c r="AD9" s="35"/>
      <c r="AE9" s="35"/>
      <c r="AF9" s="18"/>
      <c r="AG9" s="18" t="s">
        <v>30</v>
      </c>
      <c r="AH9" s="18" t="s">
        <v>31</v>
      </c>
      <c r="AI9" s="42"/>
      <c r="AJ9" s="38" t="s">
        <v>32</v>
      </c>
      <c r="AK9" s="38" t="s">
        <v>33</v>
      </c>
      <c r="AL9" s="38" t="s">
        <v>34</v>
      </c>
      <c r="AM9" s="43"/>
      <c r="AN9" s="18"/>
    </row>
    <row r="10" spans="1:40" s="13" customFormat="1" x14ac:dyDescent="0.25">
      <c r="A10" s="18"/>
      <c r="B10" s="18"/>
      <c r="C10" s="18"/>
      <c r="D10" s="18"/>
      <c r="E10" s="18"/>
      <c r="F10" s="18"/>
      <c r="G10" s="18"/>
      <c r="H10" s="18"/>
      <c r="I10" s="18"/>
      <c r="J10" s="44"/>
      <c r="K10" s="18"/>
      <c r="L10" s="44"/>
      <c r="M10" s="29"/>
      <c r="N10" s="30"/>
      <c r="O10" s="31"/>
      <c r="P10" s="31"/>
      <c r="Q10" s="29"/>
      <c r="R10" s="40"/>
      <c r="S10" s="41"/>
      <c r="T10" s="34"/>
      <c r="U10" s="34"/>
      <c r="V10" s="34"/>
      <c r="W10" s="34"/>
      <c r="X10" s="29"/>
      <c r="Y10" s="40"/>
      <c r="Z10" s="41"/>
      <c r="AA10" s="35"/>
      <c r="AB10" s="35"/>
      <c r="AC10" s="35"/>
      <c r="AD10" s="35"/>
      <c r="AE10" s="35"/>
      <c r="AF10" s="18"/>
      <c r="AG10" s="18"/>
      <c r="AH10" s="18"/>
      <c r="AI10" s="42"/>
      <c r="AJ10" s="43"/>
      <c r="AK10" s="43"/>
      <c r="AL10" s="43"/>
      <c r="AM10" s="43"/>
      <c r="AN10" s="18"/>
    </row>
    <row r="11" spans="1:40" s="13" customFormat="1" x14ac:dyDescent="0.25">
      <c r="A11" s="18"/>
      <c r="B11" s="18"/>
      <c r="C11" s="18"/>
      <c r="D11" s="18"/>
      <c r="E11" s="18"/>
      <c r="F11" s="18"/>
      <c r="G11" s="18"/>
      <c r="H11" s="18"/>
      <c r="I11" s="18"/>
      <c r="J11" s="45"/>
      <c r="K11" s="18"/>
      <c r="L11" s="45"/>
      <c r="M11" s="46"/>
      <c r="N11" s="47"/>
      <c r="O11" s="48"/>
      <c r="P11" s="48"/>
      <c r="Q11" s="46"/>
      <c r="R11" s="49"/>
      <c r="S11" s="50"/>
      <c r="T11" s="34"/>
      <c r="U11" s="34"/>
      <c r="V11" s="34"/>
      <c r="W11" s="34"/>
      <c r="X11" s="46"/>
      <c r="Y11" s="49"/>
      <c r="Z11" s="50"/>
      <c r="AA11" s="51"/>
      <c r="AB11" s="51"/>
      <c r="AC11" s="51"/>
      <c r="AD11" s="51"/>
      <c r="AE11" s="51"/>
      <c r="AF11" s="18"/>
      <c r="AG11" s="18"/>
      <c r="AH11" s="18"/>
      <c r="AI11" s="52"/>
      <c r="AJ11" s="53"/>
      <c r="AK11" s="53"/>
      <c r="AL11" s="53"/>
      <c r="AM11" s="53"/>
      <c r="AN11" s="18"/>
    </row>
    <row r="12" spans="1:40" x14ac:dyDescent="0.25">
      <c r="A12" s="54" t="s">
        <v>35</v>
      </c>
      <c r="B12" s="54" t="s">
        <v>36</v>
      </c>
      <c r="C12" s="54">
        <v>1</v>
      </c>
      <c r="D12" s="54">
        <f t="shared" ref="D12:W12" si="0">C12+1</f>
        <v>2</v>
      </c>
      <c r="E12" s="54">
        <f t="shared" si="0"/>
        <v>3</v>
      </c>
      <c r="F12" s="54">
        <f t="shared" si="0"/>
        <v>4</v>
      </c>
      <c r="G12" s="54">
        <f t="shared" si="0"/>
        <v>5</v>
      </c>
      <c r="H12" s="54">
        <f t="shared" si="0"/>
        <v>6</v>
      </c>
      <c r="I12" s="54">
        <f t="shared" si="0"/>
        <v>7</v>
      </c>
      <c r="J12" s="54">
        <f t="shared" si="0"/>
        <v>8</v>
      </c>
      <c r="K12" s="54">
        <f t="shared" si="0"/>
        <v>9</v>
      </c>
      <c r="L12" s="54">
        <f t="shared" si="0"/>
        <v>10</v>
      </c>
      <c r="M12" s="54">
        <v>7</v>
      </c>
      <c r="N12" s="54" t="e">
        <f>#REF!+1</f>
        <v>#REF!</v>
      </c>
      <c r="O12" s="54" t="e">
        <f t="shared" si="0"/>
        <v>#REF!</v>
      </c>
      <c r="P12" s="54"/>
      <c r="Q12" s="54">
        <v>8</v>
      </c>
      <c r="R12" s="54">
        <f t="shared" si="0"/>
        <v>9</v>
      </c>
      <c r="S12" s="54">
        <v>9</v>
      </c>
      <c r="T12" s="54" t="s">
        <v>37</v>
      </c>
      <c r="U12" s="54">
        <v>21</v>
      </c>
      <c r="V12" s="54">
        <f t="shared" si="0"/>
        <v>22</v>
      </c>
      <c r="W12" s="54">
        <f t="shared" si="0"/>
        <v>23</v>
      </c>
      <c r="X12" s="54">
        <v>9</v>
      </c>
      <c r="Y12" s="54" t="e">
        <f>T12+1</f>
        <v>#VALUE!</v>
      </c>
      <c r="Z12" s="54">
        <f>U12+1</f>
        <v>22</v>
      </c>
      <c r="AA12" s="54" t="s">
        <v>38</v>
      </c>
      <c r="AB12" s="54" t="e">
        <f>Y12+1</f>
        <v>#VALUE!</v>
      </c>
      <c r="AC12" s="54">
        <f>Z12+1</f>
        <v>23</v>
      </c>
      <c r="AD12" s="54" t="e">
        <f>AA12+1</f>
        <v>#VALUE!</v>
      </c>
      <c r="AE12" s="54" t="e">
        <f>#REF!+1</f>
        <v>#REF!</v>
      </c>
      <c r="AF12" s="54" t="e">
        <f>#REF!+1</f>
        <v>#REF!</v>
      </c>
      <c r="AG12" s="54" t="e">
        <f>AB12+1</f>
        <v>#VALUE!</v>
      </c>
      <c r="AH12" s="54">
        <f>AC12+1</f>
        <v>24</v>
      </c>
      <c r="AI12" s="54" t="s">
        <v>39</v>
      </c>
      <c r="AJ12" s="54">
        <v>12</v>
      </c>
      <c r="AK12" s="54">
        <f>AJ12+1</f>
        <v>13</v>
      </c>
      <c r="AL12" s="54">
        <f>AK12+1</f>
        <v>14</v>
      </c>
      <c r="AM12" s="54">
        <f>AL12+1</f>
        <v>15</v>
      </c>
      <c r="AN12" s="54">
        <f>AM12+1</f>
        <v>16</v>
      </c>
    </row>
    <row r="13" spans="1:40" s="59" customFormat="1" x14ac:dyDescent="0.25">
      <c r="A13" s="55"/>
      <c r="B13" s="55" t="s">
        <v>40</v>
      </c>
      <c r="C13" s="56"/>
      <c r="D13" s="57">
        <v>19393895</v>
      </c>
      <c r="E13" s="57">
        <v>12030529.65</v>
      </c>
      <c r="F13" s="57">
        <v>7490348.8500000006</v>
      </c>
      <c r="G13" s="57">
        <v>6877525</v>
      </c>
      <c r="H13" s="57">
        <v>1926892</v>
      </c>
      <c r="I13" s="57">
        <v>666013</v>
      </c>
      <c r="J13" s="57">
        <v>382619</v>
      </c>
      <c r="K13" s="57">
        <v>679741</v>
      </c>
      <c r="L13" s="57">
        <v>459167</v>
      </c>
      <c r="M13" s="57">
        <v>1678264</v>
      </c>
      <c r="N13" s="57">
        <v>791980</v>
      </c>
      <c r="O13" s="57">
        <v>185863</v>
      </c>
      <c r="P13" s="57"/>
      <c r="Q13" s="57">
        <v>379898</v>
      </c>
      <c r="R13" s="57">
        <v>250961</v>
      </c>
      <c r="S13" s="57">
        <v>283420</v>
      </c>
      <c r="T13" s="57">
        <v>1291597</v>
      </c>
      <c r="U13" s="57" t="e">
        <v>#REF!</v>
      </c>
      <c r="V13" s="57">
        <v>12027349</v>
      </c>
      <c r="W13" s="57">
        <v>9586666.1500000004</v>
      </c>
      <c r="X13" s="57">
        <v>400909</v>
      </c>
      <c r="Y13" s="57">
        <v>174771</v>
      </c>
      <c r="Z13" s="57">
        <v>531700</v>
      </c>
      <c r="AA13" s="57">
        <v>897457</v>
      </c>
      <c r="AB13" s="57">
        <v>11129864</v>
      </c>
      <c r="AC13" s="57">
        <v>8744764.1500000004</v>
      </c>
      <c r="AD13" s="57">
        <v>10103169</v>
      </c>
      <c r="AE13" s="57">
        <v>7805197.5</v>
      </c>
      <c r="AF13" s="57">
        <v>651521</v>
      </c>
      <c r="AG13" s="57">
        <v>50077</v>
      </c>
      <c r="AH13" s="57">
        <v>601444</v>
      </c>
      <c r="AI13" s="57">
        <v>897457</v>
      </c>
      <c r="AJ13" s="57">
        <v>516572</v>
      </c>
      <c r="AK13" s="57">
        <v>346585</v>
      </c>
      <c r="AL13" s="57">
        <v>34300</v>
      </c>
      <c r="AM13" s="57">
        <v>149970</v>
      </c>
      <c r="AN13" s="58"/>
    </row>
    <row r="14" spans="1:40" s="65" customFormat="1" x14ac:dyDescent="0.25">
      <c r="A14" s="60" t="s">
        <v>35</v>
      </c>
      <c r="B14" s="61" t="s">
        <v>41</v>
      </c>
      <c r="C14" s="62"/>
      <c r="D14" s="63">
        <v>933482</v>
      </c>
      <c r="E14" s="63">
        <v>388670.7</v>
      </c>
      <c r="F14" s="63">
        <v>544811.30000000005</v>
      </c>
      <c r="G14" s="63">
        <v>579578</v>
      </c>
      <c r="H14" s="63">
        <v>124296</v>
      </c>
      <c r="I14" s="63">
        <v>270460</v>
      </c>
      <c r="J14" s="63">
        <v>232300</v>
      </c>
      <c r="K14" s="63">
        <v>240547</v>
      </c>
      <c r="L14" s="63">
        <v>232617</v>
      </c>
      <c r="M14" s="63">
        <v>545235</v>
      </c>
      <c r="N14" s="63">
        <v>105202</v>
      </c>
      <c r="O14" s="63">
        <v>26959</v>
      </c>
      <c r="P14" s="63"/>
      <c r="Q14" s="63">
        <v>234977</v>
      </c>
      <c r="R14" s="63">
        <v>202296</v>
      </c>
      <c r="S14" s="63">
        <v>8658</v>
      </c>
      <c r="T14" s="63">
        <v>303489</v>
      </c>
      <c r="U14" s="63" t="e">
        <v>#REF!</v>
      </c>
      <c r="V14" s="63">
        <v>284566</v>
      </c>
      <c r="W14" s="63">
        <v>192234.7</v>
      </c>
      <c r="X14" s="63">
        <v>158634</v>
      </c>
      <c r="Y14" s="63">
        <v>113894</v>
      </c>
      <c r="Z14" s="63">
        <v>18000</v>
      </c>
      <c r="AA14" s="63">
        <v>151624</v>
      </c>
      <c r="AB14" s="63">
        <v>257179</v>
      </c>
      <c r="AC14" s="63">
        <v>169569.7</v>
      </c>
      <c r="AD14" s="63">
        <v>108205</v>
      </c>
      <c r="AE14" s="63">
        <v>20595.699999999997</v>
      </c>
      <c r="AF14" s="63">
        <v>81345</v>
      </c>
      <c r="AG14" s="63">
        <v>0</v>
      </c>
      <c r="AH14" s="63">
        <v>81345</v>
      </c>
      <c r="AI14" s="63">
        <v>151624</v>
      </c>
      <c r="AJ14" s="63">
        <v>114742</v>
      </c>
      <c r="AK14" s="63">
        <v>20413</v>
      </c>
      <c r="AL14" s="63">
        <v>16469</v>
      </c>
      <c r="AM14" s="63">
        <v>56300</v>
      </c>
      <c r="AN14" s="64"/>
    </row>
    <row r="15" spans="1:40" s="65" customFormat="1" x14ac:dyDescent="0.25">
      <c r="A15" s="66" t="s">
        <v>42</v>
      </c>
      <c r="B15" s="67" t="s">
        <v>43</v>
      </c>
      <c r="C15" s="68"/>
      <c r="D15" s="68">
        <v>0</v>
      </c>
      <c r="E15" s="68">
        <v>0</v>
      </c>
      <c r="F15" s="68">
        <v>0</v>
      </c>
      <c r="G15" s="68">
        <v>0</v>
      </c>
      <c r="H15" s="68"/>
      <c r="I15" s="68">
        <v>202000</v>
      </c>
      <c r="J15" s="68">
        <v>202000</v>
      </c>
      <c r="K15" s="68">
        <v>202164</v>
      </c>
      <c r="L15" s="68">
        <v>202164</v>
      </c>
      <c r="M15" s="68">
        <v>329564</v>
      </c>
      <c r="N15" s="68">
        <v>0</v>
      </c>
      <c r="O15" s="68">
        <v>0</v>
      </c>
      <c r="P15" s="68"/>
      <c r="Q15" s="68">
        <v>181164</v>
      </c>
      <c r="R15" s="68">
        <v>181164</v>
      </c>
      <c r="S15" s="68">
        <v>0</v>
      </c>
      <c r="T15" s="68">
        <v>148400</v>
      </c>
      <c r="U15" s="68" t="e">
        <v>#REF!</v>
      </c>
      <c r="V15" s="68">
        <v>0</v>
      </c>
      <c r="W15" s="68">
        <v>0</v>
      </c>
      <c r="X15" s="68">
        <v>94200</v>
      </c>
      <c r="Y15" s="68">
        <v>94200</v>
      </c>
      <c r="Z15" s="68">
        <v>0</v>
      </c>
      <c r="AA15" s="68">
        <v>54200</v>
      </c>
      <c r="AB15" s="68">
        <v>54200</v>
      </c>
      <c r="AC15" s="68">
        <v>54200</v>
      </c>
      <c r="AD15" s="68">
        <v>0</v>
      </c>
      <c r="AE15" s="68">
        <v>0</v>
      </c>
      <c r="AF15" s="68">
        <v>0</v>
      </c>
      <c r="AG15" s="68">
        <v>0</v>
      </c>
      <c r="AH15" s="68">
        <v>0</v>
      </c>
      <c r="AI15" s="68">
        <v>54200</v>
      </c>
      <c r="AJ15" s="68">
        <v>54200</v>
      </c>
      <c r="AK15" s="68">
        <v>0</v>
      </c>
      <c r="AL15" s="68">
        <v>0</v>
      </c>
      <c r="AM15" s="68">
        <v>54200</v>
      </c>
      <c r="AN15" s="69"/>
    </row>
    <row r="16" spans="1:40" x14ac:dyDescent="0.25">
      <c r="A16" s="70">
        <v>1</v>
      </c>
      <c r="B16" s="71" t="s">
        <v>44</v>
      </c>
      <c r="C16" s="72"/>
      <c r="D16" s="72"/>
      <c r="E16" s="72"/>
      <c r="F16" s="72"/>
      <c r="G16" s="72"/>
      <c r="H16" s="73"/>
      <c r="I16" s="73">
        <v>194000</v>
      </c>
      <c r="J16" s="73">
        <v>194000</v>
      </c>
      <c r="K16" s="73">
        <v>188000</v>
      </c>
      <c r="L16" s="73">
        <v>188000</v>
      </c>
      <c r="M16" s="73">
        <v>287000</v>
      </c>
      <c r="N16" s="73"/>
      <c r="O16" s="73"/>
      <c r="P16" s="73"/>
      <c r="Q16" s="73">
        <v>167000</v>
      </c>
      <c r="R16" s="73">
        <v>167000</v>
      </c>
      <c r="S16" s="73"/>
      <c r="T16" s="73">
        <v>120000</v>
      </c>
      <c r="U16" s="73" t="e">
        <v>#REF!</v>
      </c>
      <c r="V16" s="73"/>
      <c r="W16" s="73"/>
      <c r="X16" s="73">
        <v>80000</v>
      </c>
      <c r="Y16" s="73">
        <v>80000</v>
      </c>
      <c r="Z16" s="73"/>
      <c r="AA16" s="73">
        <v>40000</v>
      </c>
      <c r="AB16" s="73">
        <v>40000</v>
      </c>
      <c r="AC16" s="73">
        <v>40000</v>
      </c>
      <c r="AD16" s="73"/>
      <c r="AE16" s="73"/>
      <c r="AF16" s="73"/>
      <c r="AG16" s="73"/>
      <c r="AH16" s="73">
        <v>0</v>
      </c>
      <c r="AI16" s="73">
        <v>40000</v>
      </c>
      <c r="AJ16" s="73">
        <v>40000</v>
      </c>
      <c r="AK16" s="73"/>
      <c r="AL16" s="73"/>
      <c r="AM16" s="73">
        <v>40000</v>
      </c>
      <c r="AN16" s="74" t="s">
        <v>45</v>
      </c>
    </row>
    <row r="17" spans="1:40" x14ac:dyDescent="0.25">
      <c r="A17" s="70">
        <v>2</v>
      </c>
      <c r="B17" s="71" t="s">
        <v>46</v>
      </c>
      <c r="C17" s="72"/>
      <c r="D17" s="72"/>
      <c r="E17" s="72"/>
      <c r="F17" s="72"/>
      <c r="G17" s="73"/>
      <c r="H17" s="73"/>
      <c r="I17" s="73">
        <v>8000</v>
      </c>
      <c r="J17" s="73">
        <v>8000</v>
      </c>
      <c r="K17" s="73">
        <v>14164</v>
      </c>
      <c r="L17" s="73">
        <v>14164</v>
      </c>
      <c r="M17" s="73">
        <v>42564</v>
      </c>
      <c r="N17" s="73"/>
      <c r="O17" s="73"/>
      <c r="P17" s="73"/>
      <c r="Q17" s="73">
        <v>14164</v>
      </c>
      <c r="R17" s="73">
        <v>14164</v>
      </c>
      <c r="S17" s="73"/>
      <c r="T17" s="73">
        <v>28400</v>
      </c>
      <c r="U17" s="73" t="e">
        <v>#REF!</v>
      </c>
      <c r="V17" s="73"/>
      <c r="W17" s="73"/>
      <c r="X17" s="73">
        <v>14200</v>
      </c>
      <c r="Y17" s="73">
        <v>14200</v>
      </c>
      <c r="Z17" s="73"/>
      <c r="AA17" s="73">
        <v>14200</v>
      </c>
      <c r="AB17" s="73">
        <v>14200</v>
      </c>
      <c r="AC17" s="73">
        <v>14200</v>
      </c>
      <c r="AD17" s="73"/>
      <c r="AE17" s="73"/>
      <c r="AF17" s="73"/>
      <c r="AG17" s="73"/>
      <c r="AH17" s="73">
        <v>0</v>
      </c>
      <c r="AI17" s="73">
        <v>14200</v>
      </c>
      <c r="AJ17" s="73">
        <v>14200</v>
      </c>
      <c r="AK17" s="73"/>
      <c r="AL17" s="73"/>
      <c r="AM17" s="73">
        <v>14200</v>
      </c>
      <c r="AN17" s="74" t="s">
        <v>45</v>
      </c>
    </row>
    <row r="18" spans="1:40" s="65" customFormat="1" ht="66" x14ac:dyDescent="0.25">
      <c r="A18" s="66" t="s">
        <v>47</v>
      </c>
      <c r="B18" s="67" t="s">
        <v>48</v>
      </c>
      <c r="C18" s="68"/>
      <c r="D18" s="68">
        <v>933482</v>
      </c>
      <c r="E18" s="68">
        <v>388670.7</v>
      </c>
      <c r="F18" s="68">
        <v>544811.30000000005</v>
      </c>
      <c r="G18" s="68">
        <v>579578</v>
      </c>
      <c r="H18" s="68">
        <v>124296</v>
      </c>
      <c r="I18" s="68">
        <v>68460</v>
      </c>
      <c r="J18" s="68">
        <v>30300</v>
      </c>
      <c r="K18" s="68">
        <v>38383</v>
      </c>
      <c r="L18" s="68">
        <v>30453</v>
      </c>
      <c r="M18" s="68">
        <v>215671</v>
      </c>
      <c r="N18" s="68">
        <v>105202</v>
      </c>
      <c r="O18" s="68">
        <v>26959</v>
      </c>
      <c r="P18" s="68">
        <v>0</v>
      </c>
      <c r="Q18" s="68">
        <v>53813</v>
      </c>
      <c r="R18" s="68">
        <v>21132</v>
      </c>
      <c r="S18" s="68">
        <v>8658</v>
      </c>
      <c r="T18" s="68">
        <v>155089</v>
      </c>
      <c r="U18" s="68" t="e">
        <v>#REF!</v>
      </c>
      <c r="V18" s="68">
        <v>284566</v>
      </c>
      <c r="W18" s="68">
        <v>192234.7</v>
      </c>
      <c r="X18" s="68">
        <v>64434</v>
      </c>
      <c r="Y18" s="68">
        <v>19694</v>
      </c>
      <c r="Z18" s="68">
        <v>18000</v>
      </c>
      <c r="AA18" s="68">
        <v>97424</v>
      </c>
      <c r="AB18" s="68">
        <v>202979</v>
      </c>
      <c r="AC18" s="68">
        <v>115369.7</v>
      </c>
      <c r="AD18" s="68">
        <v>108205</v>
      </c>
      <c r="AE18" s="68">
        <v>20595.699999999997</v>
      </c>
      <c r="AF18" s="68">
        <v>81345</v>
      </c>
      <c r="AG18" s="68">
        <v>0</v>
      </c>
      <c r="AH18" s="68">
        <v>81345</v>
      </c>
      <c r="AI18" s="68">
        <v>97424</v>
      </c>
      <c r="AJ18" s="68">
        <v>60542</v>
      </c>
      <c r="AK18" s="68">
        <v>20413</v>
      </c>
      <c r="AL18" s="68">
        <v>16469</v>
      </c>
      <c r="AM18" s="68">
        <v>2100</v>
      </c>
      <c r="AN18" s="69"/>
    </row>
    <row r="19" spans="1:40" s="78" customFormat="1" x14ac:dyDescent="0.25">
      <c r="A19" s="75" t="s">
        <v>49</v>
      </c>
      <c r="B19" s="76" t="s">
        <v>50</v>
      </c>
      <c r="C19" s="72"/>
      <c r="D19" s="72">
        <v>210054</v>
      </c>
      <c r="E19" s="72">
        <v>83254</v>
      </c>
      <c r="F19" s="72">
        <v>126800</v>
      </c>
      <c r="G19" s="72">
        <v>83049</v>
      </c>
      <c r="H19" s="72">
        <v>21249</v>
      </c>
      <c r="I19" s="72">
        <v>45000</v>
      </c>
      <c r="J19" s="72">
        <v>10000</v>
      </c>
      <c r="K19" s="72">
        <v>4500</v>
      </c>
      <c r="L19" s="72">
        <v>4500</v>
      </c>
      <c r="M19" s="72">
        <v>51470</v>
      </c>
      <c r="N19" s="72">
        <v>9055</v>
      </c>
      <c r="O19" s="72">
        <v>22500</v>
      </c>
      <c r="P19" s="72"/>
      <c r="Q19" s="72">
        <v>11700</v>
      </c>
      <c r="R19" s="72">
        <v>6500</v>
      </c>
      <c r="S19" s="72">
        <v>2500</v>
      </c>
      <c r="T19" s="72">
        <v>39770</v>
      </c>
      <c r="U19" s="72" t="e">
        <v>#REF!</v>
      </c>
      <c r="V19" s="72">
        <v>112805</v>
      </c>
      <c r="W19" s="72">
        <v>47805</v>
      </c>
      <c r="X19" s="72">
        <v>17804</v>
      </c>
      <c r="Y19" s="72">
        <v>8300</v>
      </c>
      <c r="Z19" s="72">
        <v>2000</v>
      </c>
      <c r="AA19" s="72">
        <v>21966</v>
      </c>
      <c r="AB19" s="72">
        <v>93001</v>
      </c>
      <c r="AC19" s="72">
        <v>28001</v>
      </c>
      <c r="AD19" s="72">
        <v>71035</v>
      </c>
      <c r="AE19" s="72">
        <v>6035</v>
      </c>
      <c r="AF19" s="72">
        <v>15515</v>
      </c>
      <c r="AG19" s="72">
        <v>0</v>
      </c>
      <c r="AH19" s="72">
        <v>15515</v>
      </c>
      <c r="AI19" s="72">
        <v>21966</v>
      </c>
      <c r="AJ19" s="72">
        <v>17966</v>
      </c>
      <c r="AK19" s="72">
        <v>4000</v>
      </c>
      <c r="AL19" s="72">
        <v>0</v>
      </c>
      <c r="AM19" s="72">
        <v>2100</v>
      </c>
      <c r="AN19" s="77"/>
    </row>
    <row r="20" spans="1:40" ht="66" x14ac:dyDescent="0.25">
      <c r="A20" s="70">
        <v>1</v>
      </c>
      <c r="B20" s="71" t="s">
        <v>51</v>
      </c>
      <c r="C20" s="79" t="s">
        <v>52</v>
      </c>
      <c r="D20" s="80">
        <v>11800</v>
      </c>
      <c r="E20" s="80">
        <v>11800</v>
      </c>
      <c r="F20" s="80"/>
      <c r="G20" s="73">
        <v>5500</v>
      </c>
      <c r="H20" s="73">
        <v>5500</v>
      </c>
      <c r="I20" s="73">
        <v>1500</v>
      </c>
      <c r="J20" s="73">
        <v>1500</v>
      </c>
      <c r="K20" s="73">
        <v>1000</v>
      </c>
      <c r="L20" s="73">
        <v>1000</v>
      </c>
      <c r="M20" s="73">
        <v>4300</v>
      </c>
      <c r="N20" s="73"/>
      <c r="O20" s="73"/>
      <c r="P20" s="73"/>
      <c r="Q20" s="73">
        <v>1500</v>
      </c>
      <c r="R20" s="73">
        <v>1500</v>
      </c>
      <c r="S20" s="81"/>
      <c r="T20" s="73">
        <v>2800</v>
      </c>
      <c r="U20" s="73" t="e">
        <v>#REF!</v>
      </c>
      <c r="V20" s="73">
        <v>4800</v>
      </c>
      <c r="W20" s="73">
        <v>4800</v>
      </c>
      <c r="X20" s="73">
        <v>2500</v>
      </c>
      <c r="Y20" s="73">
        <v>2500</v>
      </c>
      <c r="Z20" s="82">
        <v>2000</v>
      </c>
      <c r="AA20" s="73">
        <v>300</v>
      </c>
      <c r="AB20" s="73">
        <v>300</v>
      </c>
      <c r="AC20" s="73">
        <v>300</v>
      </c>
      <c r="AD20" s="73">
        <v>0</v>
      </c>
      <c r="AE20" s="73">
        <v>0</v>
      </c>
      <c r="AF20" s="82">
        <v>300</v>
      </c>
      <c r="AG20" s="82"/>
      <c r="AH20" s="73">
        <v>300</v>
      </c>
      <c r="AI20" s="73">
        <v>300</v>
      </c>
      <c r="AJ20" s="73">
        <v>300</v>
      </c>
      <c r="AK20" s="73"/>
      <c r="AL20" s="73"/>
      <c r="AM20" s="73"/>
      <c r="AN20" s="74" t="s">
        <v>53</v>
      </c>
    </row>
    <row r="21" spans="1:40" ht="66" x14ac:dyDescent="0.25">
      <c r="A21" s="70">
        <v>2</v>
      </c>
      <c r="B21" s="71" t="s">
        <v>54</v>
      </c>
      <c r="C21" s="79" t="s">
        <v>55</v>
      </c>
      <c r="D21" s="80">
        <v>14933</v>
      </c>
      <c r="E21" s="80">
        <v>14933</v>
      </c>
      <c r="F21" s="80"/>
      <c r="G21" s="73">
        <v>5500</v>
      </c>
      <c r="H21" s="73">
        <v>5500</v>
      </c>
      <c r="I21" s="73">
        <v>4000</v>
      </c>
      <c r="J21" s="73">
        <v>4000</v>
      </c>
      <c r="K21" s="73">
        <v>1000</v>
      </c>
      <c r="L21" s="73">
        <v>1000</v>
      </c>
      <c r="M21" s="73">
        <v>8900</v>
      </c>
      <c r="N21" s="73"/>
      <c r="O21" s="73"/>
      <c r="P21" s="73"/>
      <c r="Q21" s="73">
        <v>3500</v>
      </c>
      <c r="R21" s="73">
        <v>3500</v>
      </c>
      <c r="S21" s="81">
        <v>500</v>
      </c>
      <c r="T21" s="73">
        <v>5400</v>
      </c>
      <c r="U21" s="73" t="e">
        <v>#REF!</v>
      </c>
      <c r="V21" s="73">
        <v>5433</v>
      </c>
      <c r="W21" s="73">
        <v>5433</v>
      </c>
      <c r="X21" s="73">
        <v>3300</v>
      </c>
      <c r="Y21" s="73">
        <v>3300</v>
      </c>
      <c r="Z21" s="82"/>
      <c r="AA21" s="73">
        <v>2100</v>
      </c>
      <c r="AB21" s="73">
        <v>2133</v>
      </c>
      <c r="AC21" s="73">
        <v>2133</v>
      </c>
      <c r="AD21" s="73">
        <v>33</v>
      </c>
      <c r="AE21" s="73">
        <v>33</v>
      </c>
      <c r="AF21" s="82"/>
      <c r="AG21" s="82"/>
      <c r="AH21" s="73">
        <v>0</v>
      </c>
      <c r="AI21" s="73">
        <v>2100</v>
      </c>
      <c r="AJ21" s="73">
        <v>2100</v>
      </c>
      <c r="AK21" s="73"/>
      <c r="AL21" s="73"/>
      <c r="AM21" s="73">
        <v>2100</v>
      </c>
      <c r="AN21" s="74" t="s">
        <v>53</v>
      </c>
    </row>
    <row r="22" spans="1:40" ht="66" x14ac:dyDescent="0.25">
      <c r="A22" s="70">
        <v>3</v>
      </c>
      <c r="B22" s="71" t="s">
        <v>56</v>
      </c>
      <c r="C22" s="83" t="s">
        <v>57</v>
      </c>
      <c r="D22" s="84">
        <v>9764</v>
      </c>
      <c r="E22" s="84">
        <v>9764</v>
      </c>
      <c r="F22" s="84"/>
      <c r="G22" s="73">
        <v>3049</v>
      </c>
      <c r="H22" s="73">
        <v>3049</v>
      </c>
      <c r="I22" s="73"/>
      <c r="J22" s="73"/>
      <c r="K22" s="73"/>
      <c r="L22" s="73">
        <v>0</v>
      </c>
      <c r="M22" s="73">
        <v>6715</v>
      </c>
      <c r="N22" s="73"/>
      <c r="O22" s="73"/>
      <c r="P22" s="73"/>
      <c r="Q22" s="73">
        <v>1500</v>
      </c>
      <c r="R22" s="73">
        <v>1500</v>
      </c>
      <c r="S22" s="81"/>
      <c r="T22" s="73">
        <v>5215</v>
      </c>
      <c r="U22" s="73" t="e">
        <v>#REF!</v>
      </c>
      <c r="V22" s="73">
        <v>5215</v>
      </c>
      <c r="W22" s="73">
        <v>5215</v>
      </c>
      <c r="X22" s="73">
        <v>2500</v>
      </c>
      <c r="Y22" s="73">
        <v>2500</v>
      </c>
      <c r="Z22" s="81"/>
      <c r="AA22" s="73">
        <v>2715</v>
      </c>
      <c r="AB22" s="73">
        <v>2715</v>
      </c>
      <c r="AC22" s="73">
        <v>2715</v>
      </c>
      <c r="AD22" s="73">
        <v>0</v>
      </c>
      <c r="AE22" s="73">
        <v>0</v>
      </c>
      <c r="AF22" s="81">
        <v>2715</v>
      </c>
      <c r="AG22" s="81"/>
      <c r="AH22" s="73">
        <v>2715</v>
      </c>
      <c r="AI22" s="73">
        <v>2715</v>
      </c>
      <c r="AJ22" s="73">
        <v>2715</v>
      </c>
      <c r="AK22" s="73"/>
      <c r="AL22" s="73"/>
      <c r="AM22" s="73"/>
      <c r="AN22" s="74" t="s">
        <v>53</v>
      </c>
    </row>
    <row r="23" spans="1:40" ht="99" x14ac:dyDescent="0.25">
      <c r="A23" s="70">
        <v>4</v>
      </c>
      <c r="B23" s="85" t="s">
        <v>58</v>
      </c>
      <c r="C23" s="86" t="s">
        <v>59</v>
      </c>
      <c r="D23" s="87">
        <v>7255</v>
      </c>
      <c r="E23" s="87">
        <v>7255</v>
      </c>
      <c r="F23" s="80"/>
      <c r="G23" s="73">
        <v>3200</v>
      </c>
      <c r="H23" s="73">
        <v>3200</v>
      </c>
      <c r="I23" s="73">
        <v>2000</v>
      </c>
      <c r="J23" s="73">
        <v>2000</v>
      </c>
      <c r="K23" s="73">
        <v>1000</v>
      </c>
      <c r="L23" s="73">
        <v>1000</v>
      </c>
      <c r="M23" s="73">
        <v>4055</v>
      </c>
      <c r="N23" s="73">
        <v>4055</v>
      </c>
      <c r="O23" s="73"/>
      <c r="P23" s="73"/>
      <c r="Q23" s="73">
        <v>1700</v>
      </c>
      <c r="R23" s="73"/>
      <c r="S23" s="81"/>
      <c r="T23" s="73">
        <v>2355</v>
      </c>
      <c r="U23" s="73" t="e">
        <v>#REF!</v>
      </c>
      <c r="V23" s="73">
        <v>2355</v>
      </c>
      <c r="W23" s="73">
        <v>2355</v>
      </c>
      <c r="X23" s="73">
        <v>1940</v>
      </c>
      <c r="Y23" s="73"/>
      <c r="Z23" s="81"/>
      <c r="AA23" s="73">
        <v>415</v>
      </c>
      <c r="AB23" s="73">
        <v>415</v>
      </c>
      <c r="AC23" s="73">
        <v>415</v>
      </c>
      <c r="AD23" s="73"/>
      <c r="AE23" s="73"/>
      <c r="AF23" s="81"/>
      <c r="AG23" s="81"/>
      <c r="AH23" s="73">
        <v>0</v>
      </c>
      <c r="AI23" s="73">
        <v>415</v>
      </c>
      <c r="AJ23" s="73">
        <v>415</v>
      </c>
      <c r="AK23" s="73"/>
      <c r="AL23" s="73"/>
      <c r="AM23" s="73"/>
      <c r="AN23" s="74" t="s">
        <v>53</v>
      </c>
    </row>
    <row r="24" spans="1:40" s="90" customFormat="1" ht="66" x14ac:dyDescent="0.25">
      <c r="A24" s="70">
        <v>5</v>
      </c>
      <c r="B24" s="71" t="s">
        <v>60</v>
      </c>
      <c r="C24" s="88" t="s">
        <v>61</v>
      </c>
      <c r="D24" s="80">
        <v>15853</v>
      </c>
      <c r="E24" s="80">
        <v>9053</v>
      </c>
      <c r="F24" s="80">
        <v>6800</v>
      </c>
      <c r="G24" s="73">
        <v>10800</v>
      </c>
      <c r="H24" s="73">
        <v>4000</v>
      </c>
      <c r="I24" s="73">
        <v>2500</v>
      </c>
      <c r="J24" s="73">
        <v>2500</v>
      </c>
      <c r="K24" s="73">
        <v>1500</v>
      </c>
      <c r="L24" s="73">
        <v>1500</v>
      </c>
      <c r="M24" s="73">
        <v>5000</v>
      </c>
      <c r="N24" s="73">
        <v>5000</v>
      </c>
      <c r="O24" s="73"/>
      <c r="P24" s="73"/>
      <c r="Q24" s="73">
        <v>1500</v>
      </c>
      <c r="R24" s="73"/>
      <c r="S24" s="89"/>
      <c r="T24" s="73">
        <v>3500</v>
      </c>
      <c r="U24" s="73" t="e">
        <v>#REF!</v>
      </c>
      <c r="V24" s="73">
        <v>3553</v>
      </c>
      <c r="W24" s="73">
        <v>3553</v>
      </c>
      <c r="X24" s="73">
        <v>1500</v>
      </c>
      <c r="Y24" s="73"/>
      <c r="Z24" s="89"/>
      <c r="AA24" s="73">
        <v>2000</v>
      </c>
      <c r="AB24" s="73">
        <v>2053</v>
      </c>
      <c r="AC24" s="73">
        <v>2053</v>
      </c>
      <c r="AD24" s="73">
        <v>53</v>
      </c>
      <c r="AE24" s="73">
        <v>53</v>
      </c>
      <c r="AF24" s="89">
        <v>2000</v>
      </c>
      <c r="AG24" s="89"/>
      <c r="AH24" s="73">
        <v>2000</v>
      </c>
      <c r="AI24" s="73">
        <v>2000</v>
      </c>
      <c r="AJ24" s="73">
        <v>2000</v>
      </c>
      <c r="AK24" s="73"/>
      <c r="AL24" s="73"/>
      <c r="AM24" s="73"/>
      <c r="AN24" s="74" t="s">
        <v>53</v>
      </c>
    </row>
    <row r="25" spans="1:40" ht="36" customHeight="1" x14ac:dyDescent="0.25">
      <c r="A25" s="70">
        <v>6</v>
      </c>
      <c r="B25" s="71" t="s">
        <v>62</v>
      </c>
      <c r="C25" s="79" t="s">
        <v>63</v>
      </c>
      <c r="D25" s="80">
        <v>10556</v>
      </c>
      <c r="E25" s="80">
        <v>10556</v>
      </c>
      <c r="F25" s="80"/>
      <c r="G25" s="73">
        <v>0</v>
      </c>
      <c r="H25" s="73">
        <v>0</v>
      </c>
      <c r="I25" s="73"/>
      <c r="J25" s="73"/>
      <c r="K25" s="73"/>
      <c r="L25" s="73">
        <v>0</v>
      </c>
      <c r="M25" s="73">
        <v>10500</v>
      </c>
      <c r="N25" s="73"/>
      <c r="O25" s="73">
        <v>10500</v>
      </c>
      <c r="P25" s="73"/>
      <c r="Q25" s="73">
        <v>2000</v>
      </c>
      <c r="R25" s="73"/>
      <c r="S25" s="81"/>
      <c r="T25" s="73">
        <v>8500</v>
      </c>
      <c r="U25" s="73" t="e">
        <v>#REF!</v>
      </c>
      <c r="V25" s="73">
        <v>8556</v>
      </c>
      <c r="W25" s="73">
        <v>8556</v>
      </c>
      <c r="X25" s="73">
        <v>3000</v>
      </c>
      <c r="Y25" s="73"/>
      <c r="Z25" s="81"/>
      <c r="AA25" s="73">
        <v>5500</v>
      </c>
      <c r="AB25" s="73">
        <v>5556</v>
      </c>
      <c r="AC25" s="73">
        <v>5556</v>
      </c>
      <c r="AD25" s="73">
        <v>56</v>
      </c>
      <c r="AE25" s="73">
        <v>56</v>
      </c>
      <c r="AF25" s="81">
        <v>5500</v>
      </c>
      <c r="AG25" s="81"/>
      <c r="AH25" s="73">
        <v>5500</v>
      </c>
      <c r="AI25" s="73">
        <v>5500</v>
      </c>
      <c r="AJ25" s="73">
        <v>5500</v>
      </c>
      <c r="AK25" s="73"/>
      <c r="AL25" s="73"/>
      <c r="AM25" s="73"/>
      <c r="AN25" s="74" t="s">
        <v>53</v>
      </c>
    </row>
    <row r="26" spans="1:40" ht="37.5" customHeight="1" x14ac:dyDescent="0.25">
      <c r="A26" s="70">
        <v>7</v>
      </c>
      <c r="B26" s="71" t="s">
        <v>64</v>
      </c>
      <c r="C26" s="79" t="s">
        <v>65</v>
      </c>
      <c r="D26" s="80">
        <v>139893</v>
      </c>
      <c r="E26" s="80">
        <v>19893</v>
      </c>
      <c r="F26" s="80">
        <v>120000</v>
      </c>
      <c r="G26" s="73">
        <v>55000</v>
      </c>
      <c r="H26" s="73"/>
      <c r="I26" s="73">
        <v>35000</v>
      </c>
      <c r="J26" s="73"/>
      <c r="K26" s="73"/>
      <c r="L26" s="73"/>
      <c r="M26" s="73">
        <v>12000</v>
      </c>
      <c r="N26" s="73"/>
      <c r="O26" s="73">
        <v>12000</v>
      </c>
      <c r="P26" s="73"/>
      <c r="Q26" s="73"/>
      <c r="R26" s="73"/>
      <c r="S26" s="81">
        <v>2000</v>
      </c>
      <c r="T26" s="73">
        <v>12000</v>
      </c>
      <c r="U26" s="73" t="e">
        <v>#REF!</v>
      </c>
      <c r="V26" s="73">
        <v>82893</v>
      </c>
      <c r="W26" s="73">
        <v>17893</v>
      </c>
      <c r="X26" s="73">
        <v>3064</v>
      </c>
      <c r="Y26" s="73"/>
      <c r="Z26" s="82"/>
      <c r="AA26" s="73">
        <v>8936</v>
      </c>
      <c r="AB26" s="73">
        <v>79829</v>
      </c>
      <c r="AC26" s="73">
        <v>14829</v>
      </c>
      <c r="AD26" s="73">
        <v>70893</v>
      </c>
      <c r="AE26" s="73">
        <v>5893</v>
      </c>
      <c r="AF26" s="82">
        <v>5000</v>
      </c>
      <c r="AG26" s="82"/>
      <c r="AH26" s="73">
        <v>5000</v>
      </c>
      <c r="AI26" s="73">
        <v>8936</v>
      </c>
      <c r="AJ26" s="73">
        <v>4936</v>
      </c>
      <c r="AK26" s="73">
        <v>4000</v>
      </c>
      <c r="AL26" s="73"/>
      <c r="AM26" s="73"/>
      <c r="AN26" s="74"/>
    </row>
    <row r="27" spans="1:40" s="78" customFormat="1" x14ac:dyDescent="0.25">
      <c r="A27" s="91" t="s">
        <v>66</v>
      </c>
      <c r="B27" s="76" t="s">
        <v>67</v>
      </c>
      <c r="C27" s="92"/>
      <c r="D27" s="72">
        <v>25600</v>
      </c>
      <c r="E27" s="72">
        <v>6300</v>
      </c>
      <c r="F27" s="72">
        <v>19300</v>
      </c>
      <c r="G27" s="72">
        <v>20902</v>
      </c>
      <c r="H27" s="72">
        <v>1700</v>
      </c>
      <c r="I27" s="72">
        <v>0</v>
      </c>
      <c r="J27" s="72">
        <v>0</v>
      </c>
      <c r="K27" s="72">
        <v>0</v>
      </c>
      <c r="L27" s="72">
        <v>0</v>
      </c>
      <c r="M27" s="72">
        <v>4600</v>
      </c>
      <c r="N27" s="72">
        <v>4600</v>
      </c>
      <c r="O27" s="72">
        <v>0</v>
      </c>
      <c r="P27" s="72">
        <v>0</v>
      </c>
      <c r="Q27" s="72">
        <v>0</v>
      </c>
      <c r="R27" s="72">
        <v>0</v>
      </c>
      <c r="S27" s="72">
        <v>0</v>
      </c>
      <c r="T27" s="72">
        <v>0</v>
      </c>
      <c r="U27" s="72">
        <v>0</v>
      </c>
      <c r="V27" s="72">
        <v>0</v>
      </c>
      <c r="W27" s="72">
        <v>0</v>
      </c>
      <c r="X27" s="72">
        <v>3000</v>
      </c>
      <c r="Y27" s="72">
        <v>0</v>
      </c>
      <c r="Z27" s="72">
        <v>0</v>
      </c>
      <c r="AA27" s="72">
        <v>1600</v>
      </c>
      <c r="AB27" s="72">
        <v>1698</v>
      </c>
      <c r="AC27" s="72">
        <v>1600</v>
      </c>
      <c r="AD27" s="72">
        <v>98</v>
      </c>
      <c r="AE27" s="72">
        <v>0</v>
      </c>
      <c r="AF27" s="72">
        <v>0</v>
      </c>
      <c r="AG27" s="72">
        <v>0</v>
      </c>
      <c r="AH27" s="72">
        <v>0</v>
      </c>
      <c r="AI27" s="72">
        <v>1600</v>
      </c>
      <c r="AJ27" s="72">
        <v>1600</v>
      </c>
      <c r="AK27" s="72">
        <v>0</v>
      </c>
      <c r="AL27" s="72">
        <v>0</v>
      </c>
      <c r="AM27" s="72"/>
      <c r="AN27" s="93"/>
    </row>
    <row r="28" spans="1:40" ht="66" x14ac:dyDescent="0.25">
      <c r="A28" s="70">
        <v>1</v>
      </c>
      <c r="B28" s="71" t="s">
        <v>68</v>
      </c>
      <c r="C28" s="79" t="s">
        <v>69</v>
      </c>
      <c r="D28" s="80">
        <v>25600</v>
      </c>
      <c r="E28" s="80">
        <v>6300</v>
      </c>
      <c r="F28" s="80">
        <v>19300</v>
      </c>
      <c r="G28" s="73">
        <v>20902</v>
      </c>
      <c r="H28" s="73">
        <v>1700</v>
      </c>
      <c r="I28" s="73"/>
      <c r="J28" s="73"/>
      <c r="K28" s="73"/>
      <c r="L28" s="73">
        <v>0</v>
      </c>
      <c r="M28" s="73">
        <v>4600</v>
      </c>
      <c r="N28" s="73">
        <v>4600</v>
      </c>
      <c r="O28" s="73"/>
      <c r="P28" s="73"/>
      <c r="Q28" s="73"/>
      <c r="R28" s="81"/>
      <c r="S28" s="73"/>
      <c r="T28" s="73"/>
      <c r="U28" s="73"/>
      <c r="V28" s="73"/>
      <c r="W28" s="73"/>
      <c r="X28" s="73">
        <v>3000</v>
      </c>
      <c r="Y28" s="81"/>
      <c r="Z28" s="73"/>
      <c r="AA28" s="73">
        <v>1600</v>
      </c>
      <c r="AB28" s="73">
        <v>1698</v>
      </c>
      <c r="AC28" s="73">
        <v>1600</v>
      </c>
      <c r="AD28" s="73">
        <v>98</v>
      </c>
      <c r="AE28" s="73">
        <v>0</v>
      </c>
      <c r="AF28" s="81"/>
      <c r="AG28" s="73"/>
      <c r="AH28" s="73"/>
      <c r="AI28" s="73">
        <v>1600</v>
      </c>
      <c r="AJ28" s="73">
        <v>1600</v>
      </c>
      <c r="AK28" s="73"/>
      <c r="AL28" s="73"/>
      <c r="AM28" s="79"/>
      <c r="AN28" s="74" t="s">
        <v>53</v>
      </c>
    </row>
    <row r="29" spans="1:40" s="78" customFormat="1" x14ac:dyDescent="0.25">
      <c r="A29" s="91" t="s">
        <v>70</v>
      </c>
      <c r="B29" s="76" t="s">
        <v>71</v>
      </c>
      <c r="C29" s="92"/>
      <c r="D29" s="72">
        <v>117665</v>
      </c>
      <c r="E29" s="72">
        <v>104845</v>
      </c>
      <c r="F29" s="72">
        <v>12820</v>
      </c>
      <c r="G29" s="72">
        <v>61835</v>
      </c>
      <c r="H29" s="72">
        <v>47215</v>
      </c>
      <c r="I29" s="72">
        <v>12200</v>
      </c>
      <c r="J29" s="72">
        <v>12200</v>
      </c>
      <c r="K29" s="72">
        <v>8121</v>
      </c>
      <c r="L29" s="72">
        <v>8121</v>
      </c>
      <c r="M29" s="72">
        <v>37825</v>
      </c>
      <c r="N29" s="72">
        <v>11900</v>
      </c>
      <c r="O29" s="72">
        <v>0</v>
      </c>
      <c r="P29" s="72"/>
      <c r="Q29" s="72">
        <v>9500</v>
      </c>
      <c r="R29" s="72">
        <v>7500</v>
      </c>
      <c r="S29" s="72">
        <v>0</v>
      </c>
      <c r="T29" s="72">
        <v>28325</v>
      </c>
      <c r="U29" s="72" t="e">
        <v>#REF!</v>
      </c>
      <c r="V29" s="72">
        <v>46330</v>
      </c>
      <c r="W29" s="72">
        <v>46330</v>
      </c>
      <c r="X29" s="72">
        <v>7425</v>
      </c>
      <c r="Y29" s="72">
        <v>3425</v>
      </c>
      <c r="Z29" s="72">
        <v>16000</v>
      </c>
      <c r="AA29" s="72">
        <v>20900</v>
      </c>
      <c r="AB29" s="72">
        <v>22905</v>
      </c>
      <c r="AC29" s="72">
        <v>22905</v>
      </c>
      <c r="AD29" s="72">
        <v>2005</v>
      </c>
      <c r="AE29" s="72">
        <v>2005</v>
      </c>
      <c r="AF29" s="72">
        <v>22700</v>
      </c>
      <c r="AG29" s="72">
        <v>0</v>
      </c>
      <c r="AH29" s="72">
        <v>22700</v>
      </c>
      <c r="AI29" s="72">
        <v>20900</v>
      </c>
      <c r="AJ29" s="72">
        <v>0</v>
      </c>
      <c r="AK29" s="72">
        <v>6600</v>
      </c>
      <c r="AL29" s="72">
        <v>14300</v>
      </c>
      <c r="AM29" s="72">
        <v>0</v>
      </c>
      <c r="AN29" s="77"/>
    </row>
    <row r="30" spans="1:40" ht="33" x14ac:dyDescent="0.25">
      <c r="A30" s="70">
        <v>1</v>
      </c>
      <c r="B30" s="71" t="s">
        <v>72</v>
      </c>
      <c r="C30" s="79" t="s">
        <v>73</v>
      </c>
      <c r="D30" s="80">
        <v>35050</v>
      </c>
      <c r="E30" s="80">
        <v>32030</v>
      </c>
      <c r="F30" s="80">
        <v>3020</v>
      </c>
      <c r="G30" s="73">
        <v>11510</v>
      </c>
      <c r="H30" s="73">
        <v>6690</v>
      </c>
      <c r="I30" s="73">
        <v>2500</v>
      </c>
      <c r="J30" s="73">
        <v>2500</v>
      </c>
      <c r="K30" s="73">
        <v>2000</v>
      </c>
      <c r="L30" s="73">
        <v>2000</v>
      </c>
      <c r="M30" s="73">
        <v>13675</v>
      </c>
      <c r="N30" s="73">
        <v>1000</v>
      </c>
      <c r="O30" s="73"/>
      <c r="P30" s="73"/>
      <c r="Q30" s="73">
        <v>5000</v>
      </c>
      <c r="R30" s="73">
        <v>5000</v>
      </c>
      <c r="S30" s="81"/>
      <c r="T30" s="73">
        <v>8675</v>
      </c>
      <c r="U30" s="73" t="e">
        <v>#REF!</v>
      </c>
      <c r="V30" s="73">
        <v>18540</v>
      </c>
      <c r="W30" s="73">
        <v>18540</v>
      </c>
      <c r="X30" s="73">
        <v>2075</v>
      </c>
      <c r="Y30" s="73">
        <v>1075</v>
      </c>
      <c r="Z30" s="82">
        <v>8000</v>
      </c>
      <c r="AA30" s="73">
        <v>6600</v>
      </c>
      <c r="AB30" s="73">
        <v>8465</v>
      </c>
      <c r="AC30" s="73">
        <v>8465</v>
      </c>
      <c r="AD30" s="73">
        <v>1865</v>
      </c>
      <c r="AE30" s="73">
        <v>1865</v>
      </c>
      <c r="AF30" s="82">
        <v>8400</v>
      </c>
      <c r="AG30" s="82"/>
      <c r="AH30" s="73">
        <v>8400</v>
      </c>
      <c r="AI30" s="73">
        <v>6600</v>
      </c>
      <c r="AJ30" s="73">
        <v>0</v>
      </c>
      <c r="AK30" s="73">
        <v>6600</v>
      </c>
      <c r="AL30" s="73"/>
      <c r="AM30" s="73"/>
      <c r="AN30" s="74" t="s">
        <v>53</v>
      </c>
    </row>
    <row r="31" spans="1:40" ht="33" x14ac:dyDescent="0.25">
      <c r="A31" s="70">
        <v>2</v>
      </c>
      <c r="B31" s="71" t="s">
        <v>74</v>
      </c>
      <c r="C31" s="79" t="s">
        <v>75</v>
      </c>
      <c r="D31" s="80">
        <v>34426</v>
      </c>
      <c r="E31" s="80">
        <v>30426</v>
      </c>
      <c r="F31" s="80">
        <v>4000</v>
      </c>
      <c r="G31" s="73">
        <v>23435</v>
      </c>
      <c r="H31" s="73">
        <v>19435</v>
      </c>
      <c r="I31" s="73">
        <v>2700</v>
      </c>
      <c r="J31" s="73">
        <v>2700</v>
      </c>
      <c r="K31" s="73">
        <v>3121</v>
      </c>
      <c r="L31" s="73">
        <v>3121</v>
      </c>
      <c r="M31" s="73">
        <v>10900</v>
      </c>
      <c r="N31" s="73">
        <v>10900</v>
      </c>
      <c r="O31" s="73"/>
      <c r="P31" s="73"/>
      <c r="Q31" s="73">
        <v>2000</v>
      </c>
      <c r="R31" s="73"/>
      <c r="S31" s="81"/>
      <c r="T31" s="73">
        <v>8900</v>
      </c>
      <c r="U31" s="73" t="e">
        <v>#REF!</v>
      </c>
      <c r="V31" s="73">
        <v>8991</v>
      </c>
      <c r="W31" s="73">
        <v>8991</v>
      </c>
      <c r="X31" s="73">
        <v>3000</v>
      </c>
      <c r="Y31" s="73"/>
      <c r="Z31" s="81"/>
      <c r="AA31" s="73">
        <v>5900</v>
      </c>
      <c r="AB31" s="73">
        <v>5991</v>
      </c>
      <c r="AC31" s="73">
        <v>5991</v>
      </c>
      <c r="AD31" s="73">
        <v>91</v>
      </c>
      <c r="AE31" s="73">
        <v>91</v>
      </c>
      <c r="AF31" s="81">
        <v>5900</v>
      </c>
      <c r="AG31" s="81"/>
      <c r="AH31" s="73">
        <v>5900</v>
      </c>
      <c r="AI31" s="73">
        <v>5900</v>
      </c>
      <c r="AJ31" s="73">
        <v>0</v>
      </c>
      <c r="AK31" s="73"/>
      <c r="AL31" s="73">
        <v>5900</v>
      </c>
      <c r="AM31" s="73"/>
      <c r="AN31" s="74" t="s">
        <v>53</v>
      </c>
    </row>
    <row r="32" spans="1:40" ht="66" x14ac:dyDescent="0.25">
      <c r="A32" s="70">
        <v>3</v>
      </c>
      <c r="B32" s="94" t="s">
        <v>76</v>
      </c>
      <c r="C32" s="88" t="s">
        <v>77</v>
      </c>
      <c r="D32" s="80">
        <v>48189</v>
      </c>
      <c r="E32" s="80">
        <v>42389</v>
      </c>
      <c r="F32" s="80">
        <v>5800</v>
      </c>
      <c r="G32" s="73">
        <v>26890</v>
      </c>
      <c r="H32" s="73">
        <v>21090</v>
      </c>
      <c r="I32" s="73">
        <v>7000</v>
      </c>
      <c r="J32" s="73">
        <v>7000</v>
      </c>
      <c r="K32" s="73">
        <v>3000</v>
      </c>
      <c r="L32" s="73">
        <v>3000</v>
      </c>
      <c r="M32" s="73">
        <v>13250</v>
      </c>
      <c r="N32" s="95"/>
      <c r="O32" s="73"/>
      <c r="P32" s="73"/>
      <c r="Q32" s="73">
        <v>2500</v>
      </c>
      <c r="R32" s="73">
        <v>2500</v>
      </c>
      <c r="S32" s="81"/>
      <c r="T32" s="73">
        <v>10750</v>
      </c>
      <c r="U32" s="73" t="e">
        <v>#REF!</v>
      </c>
      <c r="V32" s="73">
        <v>18799</v>
      </c>
      <c r="W32" s="73">
        <v>18799</v>
      </c>
      <c r="X32" s="73">
        <v>2350</v>
      </c>
      <c r="Y32" s="73">
        <v>2350</v>
      </c>
      <c r="Z32" s="82">
        <v>8000</v>
      </c>
      <c r="AA32" s="73">
        <v>8400</v>
      </c>
      <c r="AB32" s="73">
        <v>8449</v>
      </c>
      <c r="AC32" s="73">
        <v>8449</v>
      </c>
      <c r="AD32" s="73">
        <v>49</v>
      </c>
      <c r="AE32" s="73">
        <v>49</v>
      </c>
      <c r="AF32" s="82">
        <v>8400</v>
      </c>
      <c r="AG32" s="82"/>
      <c r="AH32" s="73">
        <v>8400</v>
      </c>
      <c r="AI32" s="73">
        <v>8400</v>
      </c>
      <c r="AJ32" s="73">
        <v>0</v>
      </c>
      <c r="AK32" s="73"/>
      <c r="AL32" s="73">
        <v>8400</v>
      </c>
      <c r="AM32" s="73"/>
      <c r="AN32" s="74" t="s">
        <v>53</v>
      </c>
    </row>
    <row r="33" spans="1:40" s="78" customFormat="1" x14ac:dyDescent="0.25">
      <c r="A33" s="91" t="s">
        <v>78</v>
      </c>
      <c r="B33" s="76" t="s">
        <v>79</v>
      </c>
      <c r="C33" s="92"/>
      <c r="D33" s="72">
        <v>20569</v>
      </c>
      <c r="E33" s="72">
        <v>4969</v>
      </c>
      <c r="F33" s="72">
        <v>15600</v>
      </c>
      <c r="G33" s="72">
        <v>16600</v>
      </c>
      <c r="H33" s="72">
        <v>1000</v>
      </c>
      <c r="I33" s="72">
        <v>2060</v>
      </c>
      <c r="J33" s="72">
        <v>0</v>
      </c>
      <c r="K33" s="72">
        <v>1000</v>
      </c>
      <c r="L33" s="72">
        <v>1000</v>
      </c>
      <c r="M33" s="72">
        <v>3969</v>
      </c>
      <c r="N33" s="72">
        <v>0</v>
      </c>
      <c r="O33" s="72">
        <v>0</v>
      </c>
      <c r="P33" s="72">
        <v>0</v>
      </c>
      <c r="Q33" s="72">
        <v>1800</v>
      </c>
      <c r="R33" s="72">
        <v>0</v>
      </c>
      <c r="S33" s="72">
        <v>0</v>
      </c>
      <c r="T33" s="72">
        <v>0</v>
      </c>
      <c r="U33" s="72">
        <v>0</v>
      </c>
      <c r="V33" s="72">
        <v>0</v>
      </c>
      <c r="W33" s="72">
        <v>0</v>
      </c>
      <c r="X33" s="72">
        <v>0</v>
      </c>
      <c r="Y33" s="72">
        <v>0</v>
      </c>
      <c r="Z33" s="72">
        <v>0</v>
      </c>
      <c r="AA33" s="72">
        <v>2169</v>
      </c>
      <c r="AB33" s="72">
        <v>2169</v>
      </c>
      <c r="AC33" s="72">
        <v>2169</v>
      </c>
      <c r="AD33" s="72">
        <v>0</v>
      </c>
      <c r="AE33" s="72">
        <v>0</v>
      </c>
      <c r="AF33" s="72">
        <v>0</v>
      </c>
      <c r="AG33" s="72">
        <v>0</v>
      </c>
      <c r="AH33" s="72">
        <v>0</v>
      </c>
      <c r="AI33" s="72">
        <v>2169</v>
      </c>
      <c r="AJ33" s="72">
        <v>0</v>
      </c>
      <c r="AK33" s="72">
        <v>0</v>
      </c>
      <c r="AL33" s="72">
        <v>2169</v>
      </c>
      <c r="AM33" s="72">
        <v>0</v>
      </c>
      <c r="AN33" s="77"/>
    </row>
    <row r="34" spans="1:40" ht="99" x14ac:dyDescent="0.25">
      <c r="A34" s="70">
        <v>1</v>
      </c>
      <c r="B34" s="71" t="s">
        <v>80</v>
      </c>
      <c r="C34" s="96" t="s">
        <v>81</v>
      </c>
      <c r="D34" s="80">
        <v>20569</v>
      </c>
      <c r="E34" s="80">
        <v>4969</v>
      </c>
      <c r="F34" s="80">
        <v>15600</v>
      </c>
      <c r="G34" s="73">
        <v>16600</v>
      </c>
      <c r="H34" s="73">
        <v>1000</v>
      </c>
      <c r="I34" s="73">
        <v>2060</v>
      </c>
      <c r="J34" s="73"/>
      <c r="K34" s="73">
        <v>1000</v>
      </c>
      <c r="L34" s="73">
        <v>1000</v>
      </c>
      <c r="M34" s="73">
        <v>3969</v>
      </c>
      <c r="N34" s="73"/>
      <c r="O34" s="73"/>
      <c r="P34" s="73"/>
      <c r="Q34" s="73">
        <v>1800</v>
      </c>
      <c r="R34" s="81"/>
      <c r="S34" s="73"/>
      <c r="T34" s="73"/>
      <c r="U34" s="73"/>
      <c r="V34" s="73"/>
      <c r="W34" s="73"/>
      <c r="X34" s="73"/>
      <c r="Y34" s="81"/>
      <c r="Z34" s="73"/>
      <c r="AA34" s="73">
        <v>2169</v>
      </c>
      <c r="AB34" s="73">
        <v>2169</v>
      </c>
      <c r="AC34" s="73">
        <v>2169</v>
      </c>
      <c r="AD34" s="73"/>
      <c r="AE34" s="73"/>
      <c r="AF34" s="81"/>
      <c r="AG34" s="73"/>
      <c r="AH34" s="73"/>
      <c r="AI34" s="73">
        <v>2169</v>
      </c>
      <c r="AJ34" s="73">
        <v>0</v>
      </c>
      <c r="AK34" s="73"/>
      <c r="AL34" s="73">
        <v>2169</v>
      </c>
      <c r="AM34" s="79"/>
      <c r="AN34" s="74" t="s">
        <v>53</v>
      </c>
    </row>
    <row r="35" spans="1:40" s="78" customFormat="1" x14ac:dyDescent="0.25">
      <c r="A35" s="91" t="s">
        <v>82</v>
      </c>
      <c r="B35" s="76" t="s">
        <v>83</v>
      </c>
      <c r="C35" s="92"/>
      <c r="D35" s="72">
        <v>485383</v>
      </c>
      <c r="E35" s="72">
        <v>136551</v>
      </c>
      <c r="F35" s="72">
        <v>348832</v>
      </c>
      <c r="G35" s="72">
        <v>376105</v>
      </c>
      <c r="H35" s="72">
        <v>36470</v>
      </c>
      <c r="I35" s="72">
        <v>2600</v>
      </c>
      <c r="J35" s="72">
        <v>2600</v>
      </c>
      <c r="K35" s="72">
        <v>15330</v>
      </c>
      <c r="L35" s="72">
        <v>7400</v>
      </c>
      <c r="M35" s="72">
        <v>84911</v>
      </c>
      <c r="N35" s="72">
        <v>51843</v>
      </c>
      <c r="O35" s="72">
        <v>4459</v>
      </c>
      <c r="P35" s="72"/>
      <c r="Q35" s="72">
        <v>19832</v>
      </c>
      <c r="R35" s="72">
        <v>5832</v>
      </c>
      <c r="S35" s="72">
        <v>5500</v>
      </c>
      <c r="T35" s="72">
        <v>65079</v>
      </c>
      <c r="U35" s="72" t="e">
        <v>#REF!</v>
      </c>
      <c r="V35" s="72">
        <v>83946</v>
      </c>
      <c r="W35" s="72">
        <v>74749</v>
      </c>
      <c r="X35" s="72">
        <v>22986</v>
      </c>
      <c r="Y35" s="72">
        <v>5477</v>
      </c>
      <c r="Z35" s="72">
        <v>0</v>
      </c>
      <c r="AA35" s="72">
        <v>42093</v>
      </c>
      <c r="AB35" s="72">
        <v>56140</v>
      </c>
      <c r="AC35" s="72">
        <v>51763</v>
      </c>
      <c r="AD35" s="72">
        <v>15497</v>
      </c>
      <c r="AE35" s="72">
        <v>11120</v>
      </c>
      <c r="AF35" s="72">
        <v>35280</v>
      </c>
      <c r="AG35" s="72">
        <v>0</v>
      </c>
      <c r="AH35" s="72">
        <v>35280</v>
      </c>
      <c r="AI35" s="72">
        <v>42093</v>
      </c>
      <c r="AJ35" s="72">
        <v>32280</v>
      </c>
      <c r="AK35" s="72">
        <v>9813</v>
      </c>
      <c r="AL35" s="72">
        <v>0</v>
      </c>
      <c r="AM35" s="72">
        <v>0</v>
      </c>
      <c r="AN35" s="77"/>
    </row>
    <row r="36" spans="1:40" ht="66" x14ac:dyDescent="0.25">
      <c r="A36" s="70">
        <v>1</v>
      </c>
      <c r="B36" s="71" t="s">
        <v>84</v>
      </c>
      <c r="C36" s="79" t="s">
        <v>85</v>
      </c>
      <c r="D36" s="80">
        <v>289800</v>
      </c>
      <c r="E36" s="80">
        <v>27000</v>
      </c>
      <c r="F36" s="80">
        <v>262800</v>
      </c>
      <c r="G36" s="73">
        <v>264800</v>
      </c>
      <c r="H36" s="73">
        <v>2000</v>
      </c>
      <c r="I36" s="73">
        <v>1000</v>
      </c>
      <c r="J36" s="73">
        <v>1000</v>
      </c>
      <c r="K36" s="73">
        <v>1000</v>
      </c>
      <c r="L36" s="73">
        <v>1000</v>
      </c>
      <c r="M36" s="73">
        <v>25000</v>
      </c>
      <c r="N36" s="73">
        <v>25000</v>
      </c>
      <c r="O36" s="73"/>
      <c r="P36" s="73"/>
      <c r="Q36" s="73">
        <v>4500</v>
      </c>
      <c r="R36" s="73"/>
      <c r="S36" s="81"/>
      <c r="T36" s="73">
        <v>20500</v>
      </c>
      <c r="U36" s="73" t="e">
        <v>#REF!</v>
      </c>
      <c r="V36" s="73">
        <v>20500</v>
      </c>
      <c r="W36" s="73">
        <v>20500</v>
      </c>
      <c r="X36" s="73">
        <v>5000</v>
      </c>
      <c r="Y36" s="73"/>
      <c r="Z36" s="81"/>
      <c r="AA36" s="73">
        <v>15500</v>
      </c>
      <c r="AB36" s="73">
        <v>15500</v>
      </c>
      <c r="AC36" s="73">
        <v>15500</v>
      </c>
      <c r="AD36" s="73">
        <v>0</v>
      </c>
      <c r="AE36" s="73">
        <v>0</v>
      </c>
      <c r="AF36" s="81">
        <v>10000</v>
      </c>
      <c r="AG36" s="81"/>
      <c r="AH36" s="73">
        <v>10000</v>
      </c>
      <c r="AI36" s="73">
        <v>15500</v>
      </c>
      <c r="AJ36" s="73">
        <v>9000</v>
      </c>
      <c r="AK36" s="73">
        <v>6500</v>
      </c>
      <c r="AL36" s="73"/>
      <c r="AM36" s="73"/>
      <c r="AN36" s="74" t="s">
        <v>53</v>
      </c>
    </row>
    <row r="37" spans="1:40" ht="49.5" x14ac:dyDescent="0.25">
      <c r="A37" s="70">
        <v>2</v>
      </c>
      <c r="B37" s="71" t="s">
        <v>86</v>
      </c>
      <c r="C37" s="97" t="s">
        <v>87</v>
      </c>
      <c r="D37" s="84">
        <v>32421</v>
      </c>
      <c r="E37" s="98">
        <v>8021</v>
      </c>
      <c r="F37" s="99">
        <v>24400</v>
      </c>
      <c r="G37" s="73">
        <v>24400</v>
      </c>
      <c r="H37" s="73">
        <v>0</v>
      </c>
      <c r="I37" s="73"/>
      <c r="J37" s="73"/>
      <c r="K37" s="73"/>
      <c r="L37" s="73">
        <v>0</v>
      </c>
      <c r="M37" s="73">
        <v>8000</v>
      </c>
      <c r="N37" s="73"/>
      <c r="O37" s="73"/>
      <c r="P37" s="73"/>
      <c r="Q37" s="73">
        <v>1532</v>
      </c>
      <c r="R37" s="73">
        <v>1532</v>
      </c>
      <c r="S37" s="81"/>
      <c r="T37" s="73">
        <v>6468</v>
      </c>
      <c r="U37" s="73" t="e">
        <v>#REF!</v>
      </c>
      <c r="V37" s="73">
        <v>6489</v>
      </c>
      <c r="W37" s="73">
        <v>6489</v>
      </c>
      <c r="X37" s="73">
        <v>1468</v>
      </c>
      <c r="Y37" s="73">
        <v>1468</v>
      </c>
      <c r="Z37" s="81"/>
      <c r="AA37" s="73">
        <v>5000</v>
      </c>
      <c r="AB37" s="73">
        <v>5021</v>
      </c>
      <c r="AC37" s="73">
        <v>5021</v>
      </c>
      <c r="AD37" s="73">
        <v>21</v>
      </c>
      <c r="AE37" s="73">
        <v>21</v>
      </c>
      <c r="AF37" s="81">
        <v>5000</v>
      </c>
      <c r="AG37" s="81"/>
      <c r="AH37" s="73">
        <v>5000</v>
      </c>
      <c r="AI37" s="73">
        <v>5000</v>
      </c>
      <c r="AJ37" s="73">
        <v>3000</v>
      </c>
      <c r="AK37" s="73">
        <v>2000</v>
      </c>
      <c r="AL37" s="73"/>
      <c r="AM37" s="73"/>
      <c r="AN37" s="74" t="s">
        <v>53</v>
      </c>
    </row>
    <row r="38" spans="1:40" ht="66" x14ac:dyDescent="0.25">
      <c r="A38" s="70">
        <v>3</v>
      </c>
      <c r="B38" s="71" t="s">
        <v>88</v>
      </c>
      <c r="C38" s="97" t="s">
        <v>89</v>
      </c>
      <c r="D38" s="84">
        <v>13993</v>
      </c>
      <c r="E38" s="98">
        <v>13993</v>
      </c>
      <c r="F38" s="99"/>
      <c r="G38" s="73">
        <v>4050</v>
      </c>
      <c r="H38" s="73">
        <v>4050</v>
      </c>
      <c r="I38" s="73"/>
      <c r="J38" s="73"/>
      <c r="K38" s="73"/>
      <c r="L38" s="73"/>
      <c r="M38" s="73">
        <v>9900</v>
      </c>
      <c r="N38" s="73"/>
      <c r="O38" s="73"/>
      <c r="P38" s="73"/>
      <c r="Q38" s="73">
        <v>2600</v>
      </c>
      <c r="R38" s="73">
        <v>2600</v>
      </c>
      <c r="S38" s="81"/>
      <c r="T38" s="73">
        <v>7300</v>
      </c>
      <c r="U38" s="73" t="e">
        <v>#REF!</v>
      </c>
      <c r="V38" s="73">
        <v>7343</v>
      </c>
      <c r="W38" s="73">
        <v>7343</v>
      </c>
      <c r="X38" s="73"/>
      <c r="Y38" s="73"/>
      <c r="Z38" s="81"/>
      <c r="AA38" s="73">
        <v>7300</v>
      </c>
      <c r="AB38" s="73">
        <v>7343</v>
      </c>
      <c r="AC38" s="73">
        <v>7343</v>
      </c>
      <c r="AD38" s="73">
        <v>43</v>
      </c>
      <c r="AE38" s="73">
        <v>43</v>
      </c>
      <c r="AF38" s="81">
        <v>7300</v>
      </c>
      <c r="AG38" s="81"/>
      <c r="AH38" s="73">
        <v>7300</v>
      </c>
      <c r="AI38" s="73">
        <v>7300</v>
      </c>
      <c r="AJ38" s="73">
        <v>7300</v>
      </c>
      <c r="AK38" s="73"/>
      <c r="AL38" s="73"/>
      <c r="AM38" s="73"/>
      <c r="AN38" s="74" t="s">
        <v>53</v>
      </c>
    </row>
    <row r="39" spans="1:40" ht="66" x14ac:dyDescent="0.25">
      <c r="A39" s="70">
        <v>4</v>
      </c>
      <c r="B39" s="71" t="s">
        <v>90</v>
      </c>
      <c r="C39" s="97" t="s">
        <v>91</v>
      </c>
      <c r="D39" s="84">
        <v>86642</v>
      </c>
      <c r="E39" s="99">
        <v>42587</v>
      </c>
      <c r="F39" s="98">
        <v>44055</v>
      </c>
      <c r="G39" s="73">
        <v>66475</v>
      </c>
      <c r="H39" s="73">
        <v>22420</v>
      </c>
      <c r="I39" s="73"/>
      <c r="J39" s="73"/>
      <c r="K39" s="73"/>
      <c r="L39" s="73">
        <v>0</v>
      </c>
      <c r="M39" s="73">
        <v>10709</v>
      </c>
      <c r="N39" s="73"/>
      <c r="O39" s="73"/>
      <c r="P39" s="73"/>
      <c r="Q39" s="73">
        <v>1700</v>
      </c>
      <c r="R39" s="73">
        <v>1700</v>
      </c>
      <c r="S39" s="81"/>
      <c r="T39" s="73">
        <v>9009</v>
      </c>
      <c r="U39" s="73" t="e">
        <v>#REF!</v>
      </c>
      <c r="V39" s="73">
        <v>18467</v>
      </c>
      <c r="W39" s="73">
        <v>18467</v>
      </c>
      <c r="X39" s="73">
        <v>4009</v>
      </c>
      <c r="Y39" s="73">
        <v>4009</v>
      </c>
      <c r="Z39" s="81"/>
      <c r="AA39" s="73">
        <v>5000</v>
      </c>
      <c r="AB39" s="73">
        <v>14458</v>
      </c>
      <c r="AC39" s="73">
        <v>14458</v>
      </c>
      <c r="AD39" s="73">
        <v>9458</v>
      </c>
      <c r="AE39" s="73">
        <v>9458</v>
      </c>
      <c r="AF39" s="81">
        <v>5000</v>
      </c>
      <c r="AG39" s="81"/>
      <c r="AH39" s="73">
        <v>5000</v>
      </c>
      <c r="AI39" s="73">
        <v>5000</v>
      </c>
      <c r="AJ39" s="73">
        <v>5000</v>
      </c>
      <c r="AK39" s="73"/>
      <c r="AL39" s="73"/>
      <c r="AM39" s="73"/>
      <c r="AN39" s="74"/>
    </row>
    <row r="40" spans="1:40" ht="66" x14ac:dyDescent="0.25">
      <c r="A40" s="70">
        <v>5</v>
      </c>
      <c r="B40" s="71" t="s">
        <v>92</v>
      </c>
      <c r="C40" s="79" t="s">
        <v>93</v>
      </c>
      <c r="D40" s="80">
        <v>13465</v>
      </c>
      <c r="E40" s="80">
        <v>8079</v>
      </c>
      <c r="F40" s="80">
        <v>5386</v>
      </c>
      <c r="G40" s="73">
        <v>5000</v>
      </c>
      <c r="H40" s="73">
        <v>2500</v>
      </c>
      <c r="I40" s="73">
        <v>500</v>
      </c>
      <c r="J40" s="73">
        <v>500</v>
      </c>
      <c r="K40" s="73">
        <v>4500</v>
      </c>
      <c r="L40" s="73">
        <v>2000</v>
      </c>
      <c r="M40" s="73">
        <v>5500</v>
      </c>
      <c r="N40" s="73">
        <v>5500</v>
      </c>
      <c r="O40" s="73"/>
      <c r="P40" s="73"/>
      <c r="Q40" s="73">
        <v>2000</v>
      </c>
      <c r="R40" s="73"/>
      <c r="S40" s="81"/>
      <c r="T40" s="73">
        <v>3500</v>
      </c>
      <c r="U40" s="73" t="e">
        <v>#REF!</v>
      </c>
      <c r="V40" s="73">
        <v>6465</v>
      </c>
      <c r="W40" s="73">
        <v>3579</v>
      </c>
      <c r="X40" s="73">
        <v>2000</v>
      </c>
      <c r="Y40" s="73"/>
      <c r="Z40" s="81"/>
      <c r="AA40" s="73">
        <v>1500</v>
      </c>
      <c r="AB40" s="73">
        <v>4465</v>
      </c>
      <c r="AC40" s="73">
        <v>1579</v>
      </c>
      <c r="AD40" s="73">
        <v>2965</v>
      </c>
      <c r="AE40" s="73">
        <v>79</v>
      </c>
      <c r="AF40" s="81">
        <v>1500</v>
      </c>
      <c r="AG40" s="81"/>
      <c r="AH40" s="73">
        <v>1500</v>
      </c>
      <c r="AI40" s="73">
        <v>1500</v>
      </c>
      <c r="AJ40" s="73">
        <v>1500</v>
      </c>
      <c r="AK40" s="73"/>
      <c r="AL40" s="73"/>
      <c r="AM40" s="73"/>
      <c r="AN40" s="74" t="s">
        <v>94</v>
      </c>
    </row>
    <row r="41" spans="1:40" ht="36.75" customHeight="1" x14ac:dyDescent="0.25">
      <c r="A41" s="70">
        <v>6</v>
      </c>
      <c r="B41" s="71" t="s">
        <v>95</v>
      </c>
      <c r="C41" s="79" t="s">
        <v>96</v>
      </c>
      <c r="D41" s="80">
        <v>14221</v>
      </c>
      <c r="E41" s="80">
        <v>14221</v>
      </c>
      <c r="F41" s="80"/>
      <c r="G41" s="73">
        <v>1600</v>
      </c>
      <c r="H41" s="73">
        <v>1600</v>
      </c>
      <c r="I41" s="73">
        <v>800</v>
      </c>
      <c r="J41" s="73">
        <v>800</v>
      </c>
      <c r="K41" s="73">
        <v>800</v>
      </c>
      <c r="L41" s="73">
        <v>800</v>
      </c>
      <c r="M41" s="73">
        <v>9100</v>
      </c>
      <c r="N41" s="73">
        <v>9100</v>
      </c>
      <c r="O41" s="73"/>
      <c r="P41" s="73"/>
      <c r="Q41" s="73">
        <v>1700</v>
      </c>
      <c r="R41" s="73"/>
      <c r="S41" s="81">
        <v>3500</v>
      </c>
      <c r="T41" s="73">
        <v>7400</v>
      </c>
      <c r="U41" s="73" t="e">
        <v>#REF!</v>
      </c>
      <c r="V41" s="73">
        <v>7421</v>
      </c>
      <c r="W41" s="73">
        <v>7421</v>
      </c>
      <c r="X41" s="73">
        <v>3300</v>
      </c>
      <c r="Y41" s="73"/>
      <c r="Z41" s="82"/>
      <c r="AA41" s="73">
        <v>4100</v>
      </c>
      <c r="AB41" s="73">
        <v>4121</v>
      </c>
      <c r="AC41" s="73">
        <v>4121</v>
      </c>
      <c r="AD41" s="73">
        <v>21</v>
      </c>
      <c r="AE41" s="73">
        <v>21</v>
      </c>
      <c r="AF41" s="82">
        <v>4100</v>
      </c>
      <c r="AG41" s="82"/>
      <c r="AH41" s="73">
        <v>4100</v>
      </c>
      <c r="AI41" s="73">
        <v>4100</v>
      </c>
      <c r="AJ41" s="73">
        <v>4100</v>
      </c>
      <c r="AK41" s="73"/>
      <c r="AL41" s="73"/>
      <c r="AM41" s="73"/>
      <c r="AN41" s="74" t="s">
        <v>53</v>
      </c>
    </row>
    <row r="42" spans="1:40" ht="36.75" customHeight="1" x14ac:dyDescent="0.25">
      <c r="A42" s="70">
        <v>7</v>
      </c>
      <c r="B42" s="71" t="s">
        <v>97</v>
      </c>
      <c r="C42" s="79" t="s">
        <v>98</v>
      </c>
      <c r="D42" s="80">
        <v>11728</v>
      </c>
      <c r="E42" s="80">
        <v>7037</v>
      </c>
      <c r="F42" s="80">
        <v>4691</v>
      </c>
      <c r="G42" s="73">
        <v>4300</v>
      </c>
      <c r="H42" s="73">
        <v>1100</v>
      </c>
      <c r="I42" s="73">
        <v>300</v>
      </c>
      <c r="J42" s="73">
        <v>300</v>
      </c>
      <c r="K42" s="73">
        <v>3550</v>
      </c>
      <c r="L42" s="73">
        <v>800</v>
      </c>
      <c r="M42" s="73">
        <v>5930</v>
      </c>
      <c r="N42" s="73">
        <v>5930</v>
      </c>
      <c r="O42" s="73"/>
      <c r="P42" s="73"/>
      <c r="Q42" s="73">
        <v>2000</v>
      </c>
      <c r="R42" s="73"/>
      <c r="S42" s="81"/>
      <c r="T42" s="73">
        <v>3930</v>
      </c>
      <c r="U42" s="73" t="e">
        <v>#REF!</v>
      </c>
      <c r="V42" s="73">
        <v>5428</v>
      </c>
      <c r="W42" s="73">
        <v>3937</v>
      </c>
      <c r="X42" s="73">
        <v>3000</v>
      </c>
      <c r="Y42" s="73"/>
      <c r="Z42" s="81"/>
      <c r="AA42" s="73">
        <v>930</v>
      </c>
      <c r="AB42" s="73">
        <v>2428</v>
      </c>
      <c r="AC42" s="73">
        <v>937</v>
      </c>
      <c r="AD42" s="73">
        <v>1498</v>
      </c>
      <c r="AE42" s="73">
        <v>7</v>
      </c>
      <c r="AF42" s="81">
        <v>930</v>
      </c>
      <c r="AG42" s="81"/>
      <c r="AH42" s="73">
        <v>930</v>
      </c>
      <c r="AI42" s="73">
        <v>930</v>
      </c>
      <c r="AJ42" s="73">
        <v>930</v>
      </c>
      <c r="AK42" s="73"/>
      <c r="AL42" s="73"/>
      <c r="AM42" s="73"/>
      <c r="AN42" s="74" t="s">
        <v>94</v>
      </c>
    </row>
    <row r="43" spans="1:40" ht="66" x14ac:dyDescent="0.25">
      <c r="A43" s="70">
        <v>8</v>
      </c>
      <c r="B43" s="71" t="s">
        <v>99</v>
      </c>
      <c r="C43" s="79" t="s">
        <v>100</v>
      </c>
      <c r="D43" s="80">
        <v>8113</v>
      </c>
      <c r="E43" s="80">
        <v>8113</v>
      </c>
      <c r="F43" s="80"/>
      <c r="G43" s="73">
        <v>1800</v>
      </c>
      <c r="H43" s="73">
        <v>1800</v>
      </c>
      <c r="I43" s="73"/>
      <c r="J43" s="73"/>
      <c r="K43" s="73">
        <v>1800</v>
      </c>
      <c r="L43" s="73">
        <v>1800</v>
      </c>
      <c r="M43" s="73">
        <v>6313</v>
      </c>
      <c r="N43" s="73">
        <v>6313</v>
      </c>
      <c r="O43" s="73"/>
      <c r="P43" s="73"/>
      <c r="Q43" s="73">
        <v>2000</v>
      </c>
      <c r="R43" s="73"/>
      <c r="S43" s="81"/>
      <c r="T43" s="73">
        <v>4313</v>
      </c>
      <c r="U43" s="73" t="e">
        <v>#REF!</v>
      </c>
      <c r="V43" s="73">
        <v>4313</v>
      </c>
      <c r="W43" s="73">
        <v>4313</v>
      </c>
      <c r="X43" s="73">
        <v>3000</v>
      </c>
      <c r="Y43" s="73"/>
      <c r="Z43" s="81"/>
      <c r="AA43" s="73">
        <v>1313</v>
      </c>
      <c r="AB43" s="73">
        <v>1313</v>
      </c>
      <c r="AC43" s="73">
        <v>1313</v>
      </c>
      <c r="AD43" s="73"/>
      <c r="AE43" s="73"/>
      <c r="AF43" s="81"/>
      <c r="AG43" s="81"/>
      <c r="AH43" s="73">
        <v>0</v>
      </c>
      <c r="AI43" s="73">
        <v>1313</v>
      </c>
      <c r="AJ43" s="73">
        <v>0</v>
      </c>
      <c r="AK43" s="73">
        <v>1313</v>
      </c>
      <c r="AL43" s="73"/>
      <c r="AM43" s="73"/>
      <c r="AN43" s="74" t="s">
        <v>53</v>
      </c>
    </row>
    <row r="44" spans="1:40" ht="66" x14ac:dyDescent="0.25">
      <c r="A44" s="70">
        <v>9</v>
      </c>
      <c r="B44" s="71" t="s">
        <v>101</v>
      </c>
      <c r="C44" s="100" t="s">
        <v>102</v>
      </c>
      <c r="D44" s="73">
        <v>15000</v>
      </c>
      <c r="E44" s="73">
        <v>7500</v>
      </c>
      <c r="F44" s="73">
        <v>7500</v>
      </c>
      <c r="G44" s="73">
        <v>3680</v>
      </c>
      <c r="H44" s="73">
        <v>1000</v>
      </c>
      <c r="I44" s="73"/>
      <c r="J44" s="73"/>
      <c r="K44" s="73">
        <v>3680</v>
      </c>
      <c r="L44" s="73">
        <v>1000</v>
      </c>
      <c r="M44" s="73">
        <v>4459</v>
      </c>
      <c r="N44" s="73"/>
      <c r="O44" s="73">
        <v>4459</v>
      </c>
      <c r="P44" s="73"/>
      <c r="Q44" s="73">
        <v>1800</v>
      </c>
      <c r="R44" s="73"/>
      <c r="S44" s="81">
        <v>2000</v>
      </c>
      <c r="T44" s="73">
        <v>2659</v>
      </c>
      <c r="U44" s="73" t="e">
        <v>#REF!</v>
      </c>
      <c r="V44" s="73">
        <v>7520</v>
      </c>
      <c r="W44" s="73">
        <v>2700</v>
      </c>
      <c r="X44" s="73">
        <v>1209</v>
      </c>
      <c r="Y44" s="73"/>
      <c r="Z44" s="81"/>
      <c r="AA44" s="73">
        <v>1450</v>
      </c>
      <c r="AB44" s="73">
        <v>1491</v>
      </c>
      <c r="AC44" s="73">
        <v>1491</v>
      </c>
      <c r="AD44" s="73">
        <v>1491</v>
      </c>
      <c r="AE44" s="73">
        <v>1491</v>
      </c>
      <c r="AF44" s="81">
        <v>1450</v>
      </c>
      <c r="AG44" s="81"/>
      <c r="AH44" s="73">
        <v>1450</v>
      </c>
      <c r="AI44" s="73">
        <v>1450</v>
      </c>
      <c r="AJ44" s="73">
        <v>1450</v>
      </c>
      <c r="AK44" s="73"/>
      <c r="AL44" s="73"/>
      <c r="AM44" s="73"/>
      <c r="AN44" s="74" t="s">
        <v>53</v>
      </c>
    </row>
    <row r="45" spans="1:40" s="78" customFormat="1" x14ac:dyDescent="0.25">
      <c r="A45" s="91" t="s">
        <v>103</v>
      </c>
      <c r="B45" s="76" t="s">
        <v>104</v>
      </c>
      <c r="C45" s="92"/>
      <c r="D45" s="101">
        <v>74211</v>
      </c>
      <c r="E45" s="101">
        <v>52751.700000000004</v>
      </c>
      <c r="F45" s="101">
        <v>21459.300000000003</v>
      </c>
      <c r="G45" s="101">
        <v>21087</v>
      </c>
      <c r="H45" s="101">
        <v>16662</v>
      </c>
      <c r="I45" s="101">
        <v>6600</v>
      </c>
      <c r="J45" s="101">
        <v>5500</v>
      </c>
      <c r="K45" s="101">
        <v>9432</v>
      </c>
      <c r="L45" s="101">
        <v>9432</v>
      </c>
      <c r="M45" s="101">
        <v>32896</v>
      </c>
      <c r="N45" s="101">
        <v>27804</v>
      </c>
      <c r="O45" s="101">
        <v>0</v>
      </c>
      <c r="P45" s="101">
        <v>0</v>
      </c>
      <c r="Q45" s="101">
        <v>10981</v>
      </c>
      <c r="R45" s="101">
        <v>1300</v>
      </c>
      <c r="S45" s="101">
        <v>658</v>
      </c>
      <c r="T45" s="101">
        <v>21915</v>
      </c>
      <c r="U45" s="101" t="e">
        <v>#REF!</v>
      </c>
      <c r="V45" s="101">
        <v>41485</v>
      </c>
      <c r="W45" s="101">
        <v>23350.699999999997</v>
      </c>
      <c r="X45" s="101">
        <v>13219</v>
      </c>
      <c r="Y45" s="101">
        <v>2492</v>
      </c>
      <c r="Z45" s="101">
        <v>0</v>
      </c>
      <c r="AA45" s="101">
        <v>8696</v>
      </c>
      <c r="AB45" s="101">
        <v>27066</v>
      </c>
      <c r="AC45" s="101">
        <v>8931.6999999999989</v>
      </c>
      <c r="AD45" s="101">
        <v>19570</v>
      </c>
      <c r="AE45" s="101">
        <v>1435.6999999999989</v>
      </c>
      <c r="AF45" s="101">
        <v>7850</v>
      </c>
      <c r="AG45" s="101">
        <v>0</v>
      </c>
      <c r="AH45" s="101">
        <v>7850</v>
      </c>
      <c r="AI45" s="101">
        <v>8696</v>
      </c>
      <c r="AJ45" s="101">
        <v>8696</v>
      </c>
      <c r="AK45" s="101">
        <v>0</v>
      </c>
      <c r="AL45" s="101">
        <v>0</v>
      </c>
      <c r="AM45" s="101">
        <v>0</v>
      </c>
      <c r="AN45" s="102"/>
    </row>
    <row r="46" spans="1:40" ht="33" x14ac:dyDescent="0.25">
      <c r="A46" s="70">
        <v>1</v>
      </c>
      <c r="B46" s="71" t="s">
        <v>105</v>
      </c>
      <c r="C46" s="79" t="s">
        <v>106</v>
      </c>
      <c r="D46" s="80">
        <v>13799</v>
      </c>
      <c r="E46" s="80">
        <v>9659.2999999999993</v>
      </c>
      <c r="F46" s="80">
        <v>4139.7</v>
      </c>
      <c r="G46" s="73">
        <v>7455</v>
      </c>
      <c r="H46" s="73">
        <v>4530</v>
      </c>
      <c r="I46" s="73">
        <v>1500</v>
      </c>
      <c r="J46" s="73">
        <v>1500</v>
      </c>
      <c r="K46" s="73">
        <v>1300</v>
      </c>
      <c r="L46" s="73">
        <v>1300</v>
      </c>
      <c r="M46" s="73">
        <v>5092</v>
      </c>
      <c r="N46" s="73"/>
      <c r="O46" s="73"/>
      <c r="P46" s="73"/>
      <c r="Q46" s="73">
        <v>1300</v>
      </c>
      <c r="R46" s="73">
        <v>1300</v>
      </c>
      <c r="S46" s="81"/>
      <c r="T46" s="73">
        <v>3792</v>
      </c>
      <c r="U46" s="73" t="e">
        <v>#REF!</v>
      </c>
      <c r="V46" s="73">
        <v>5044</v>
      </c>
      <c r="W46" s="73">
        <v>3829.2999999999993</v>
      </c>
      <c r="X46" s="73">
        <v>2492</v>
      </c>
      <c r="Y46" s="73">
        <v>2492</v>
      </c>
      <c r="Z46" s="81"/>
      <c r="AA46" s="73">
        <v>1300</v>
      </c>
      <c r="AB46" s="73">
        <v>2552</v>
      </c>
      <c r="AC46" s="73">
        <v>1337.2999999999993</v>
      </c>
      <c r="AD46" s="73">
        <v>1252</v>
      </c>
      <c r="AE46" s="73">
        <v>37.299999999999272</v>
      </c>
      <c r="AF46" s="81">
        <v>1300</v>
      </c>
      <c r="AG46" s="81"/>
      <c r="AH46" s="73">
        <v>1300</v>
      </c>
      <c r="AI46" s="73">
        <v>1300</v>
      </c>
      <c r="AJ46" s="73">
        <v>1300</v>
      </c>
      <c r="AK46" s="73"/>
      <c r="AL46" s="73"/>
      <c r="AM46" s="73"/>
      <c r="AN46" s="74" t="s">
        <v>107</v>
      </c>
    </row>
    <row r="47" spans="1:40" ht="66" x14ac:dyDescent="0.25">
      <c r="A47" s="103">
        <v>2</v>
      </c>
      <c r="B47" s="71" t="s">
        <v>108</v>
      </c>
      <c r="C47" s="79" t="s">
        <v>109</v>
      </c>
      <c r="D47" s="80">
        <v>9746</v>
      </c>
      <c r="E47" s="80">
        <v>9746</v>
      </c>
      <c r="F47" s="80"/>
      <c r="G47" s="73">
        <v>5700</v>
      </c>
      <c r="H47" s="73">
        <v>5700</v>
      </c>
      <c r="I47" s="73">
        <v>2500</v>
      </c>
      <c r="J47" s="73">
        <v>2500</v>
      </c>
      <c r="K47" s="73">
        <v>3200</v>
      </c>
      <c r="L47" s="73">
        <v>3200</v>
      </c>
      <c r="M47" s="73">
        <v>2846</v>
      </c>
      <c r="N47" s="73">
        <v>2846</v>
      </c>
      <c r="O47" s="73"/>
      <c r="P47" s="73"/>
      <c r="Q47" s="73">
        <v>2000</v>
      </c>
      <c r="R47" s="73"/>
      <c r="S47" s="81"/>
      <c r="T47" s="73">
        <v>846</v>
      </c>
      <c r="U47" s="73" t="e">
        <v>#REF!</v>
      </c>
      <c r="V47" s="73">
        <v>2046</v>
      </c>
      <c r="W47" s="73">
        <v>2046</v>
      </c>
      <c r="X47" s="73"/>
      <c r="Y47" s="73"/>
      <c r="Z47" s="81"/>
      <c r="AA47" s="73">
        <v>846</v>
      </c>
      <c r="AB47" s="73">
        <v>846</v>
      </c>
      <c r="AC47" s="73">
        <v>846</v>
      </c>
      <c r="AD47" s="73">
        <v>1200</v>
      </c>
      <c r="AE47" s="73">
        <v>1200</v>
      </c>
      <c r="AF47" s="81"/>
      <c r="AG47" s="81"/>
      <c r="AH47" s="73">
        <v>0</v>
      </c>
      <c r="AI47" s="73">
        <v>846</v>
      </c>
      <c r="AJ47" s="73">
        <v>846</v>
      </c>
      <c r="AK47" s="73"/>
      <c r="AL47" s="73"/>
      <c r="AM47" s="73"/>
      <c r="AN47" s="74" t="s">
        <v>53</v>
      </c>
    </row>
    <row r="48" spans="1:40" ht="33" x14ac:dyDescent="0.25">
      <c r="A48" s="103">
        <v>3</v>
      </c>
      <c r="B48" s="85" t="s">
        <v>110</v>
      </c>
      <c r="C48" s="79" t="s">
        <v>111</v>
      </c>
      <c r="D48" s="87">
        <v>8368</v>
      </c>
      <c r="E48" s="87">
        <v>7968</v>
      </c>
      <c r="F48" s="80">
        <v>400</v>
      </c>
      <c r="G48" s="80">
        <v>3732</v>
      </c>
      <c r="H48" s="80">
        <v>2232</v>
      </c>
      <c r="I48" s="80">
        <v>2100</v>
      </c>
      <c r="J48" s="80">
        <v>1000</v>
      </c>
      <c r="K48" s="80">
        <v>1232</v>
      </c>
      <c r="L48" s="73">
        <v>1232</v>
      </c>
      <c r="M48" s="73">
        <v>3950</v>
      </c>
      <c r="N48" s="73">
        <v>3950</v>
      </c>
      <c r="O48" s="73"/>
      <c r="P48" s="73"/>
      <c r="Q48" s="73">
        <v>1681</v>
      </c>
      <c r="R48" s="73"/>
      <c r="S48" s="81">
        <v>658</v>
      </c>
      <c r="T48" s="73">
        <v>2269</v>
      </c>
      <c r="U48" s="73" t="e">
        <v>#REF!</v>
      </c>
      <c r="V48" s="73">
        <v>2297</v>
      </c>
      <c r="W48" s="73">
        <v>2297</v>
      </c>
      <c r="X48" s="73">
        <v>1319</v>
      </c>
      <c r="Y48" s="73"/>
      <c r="Z48" s="81"/>
      <c r="AA48" s="73">
        <v>950</v>
      </c>
      <c r="AB48" s="73">
        <v>978</v>
      </c>
      <c r="AC48" s="73">
        <v>978</v>
      </c>
      <c r="AD48" s="73">
        <v>28</v>
      </c>
      <c r="AE48" s="73">
        <v>28</v>
      </c>
      <c r="AF48" s="81">
        <v>950</v>
      </c>
      <c r="AG48" s="81"/>
      <c r="AH48" s="73">
        <v>950</v>
      </c>
      <c r="AI48" s="73">
        <v>950</v>
      </c>
      <c r="AJ48" s="73">
        <v>950</v>
      </c>
      <c r="AK48" s="73"/>
      <c r="AL48" s="73"/>
      <c r="AM48" s="73"/>
      <c r="AN48" s="74" t="s">
        <v>53</v>
      </c>
    </row>
    <row r="49" spans="1:40" ht="66" x14ac:dyDescent="0.25">
      <c r="A49" s="103">
        <v>4</v>
      </c>
      <c r="B49" s="71" t="s">
        <v>112</v>
      </c>
      <c r="C49" s="79" t="s">
        <v>113</v>
      </c>
      <c r="D49" s="80">
        <v>14020</v>
      </c>
      <c r="E49" s="80">
        <v>8412</v>
      </c>
      <c r="F49" s="80">
        <v>5608</v>
      </c>
      <c r="G49" s="73">
        <v>1500</v>
      </c>
      <c r="H49" s="73">
        <v>1500</v>
      </c>
      <c r="I49" s="73">
        <v>300</v>
      </c>
      <c r="J49" s="73">
        <v>300</v>
      </c>
      <c r="K49" s="73">
        <v>1200</v>
      </c>
      <c r="L49" s="73">
        <v>1200</v>
      </c>
      <c r="M49" s="73">
        <v>6900</v>
      </c>
      <c r="N49" s="73">
        <v>6900</v>
      </c>
      <c r="O49" s="73"/>
      <c r="P49" s="73"/>
      <c r="Q49" s="73">
        <v>2000</v>
      </c>
      <c r="R49" s="73"/>
      <c r="S49" s="81"/>
      <c r="T49" s="73">
        <v>4900</v>
      </c>
      <c r="U49" s="73" t="e">
        <v>#REF!</v>
      </c>
      <c r="V49" s="73">
        <v>10520</v>
      </c>
      <c r="W49" s="73">
        <v>4912</v>
      </c>
      <c r="X49" s="73">
        <v>3000</v>
      </c>
      <c r="Y49" s="73"/>
      <c r="Z49" s="81"/>
      <c r="AA49" s="73">
        <v>1900</v>
      </c>
      <c r="AB49" s="73">
        <v>7520</v>
      </c>
      <c r="AC49" s="73">
        <v>1912</v>
      </c>
      <c r="AD49" s="73">
        <v>5620</v>
      </c>
      <c r="AE49" s="73">
        <v>12</v>
      </c>
      <c r="AF49" s="81">
        <v>1900</v>
      </c>
      <c r="AG49" s="81"/>
      <c r="AH49" s="73">
        <v>1900</v>
      </c>
      <c r="AI49" s="73">
        <v>1900</v>
      </c>
      <c r="AJ49" s="73">
        <v>1900</v>
      </c>
      <c r="AK49" s="73"/>
      <c r="AL49" s="73"/>
      <c r="AM49" s="73"/>
      <c r="AN49" s="74" t="s">
        <v>94</v>
      </c>
    </row>
    <row r="50" spans="1:40" ht="66" x14ac:dyDescent="0.25">
      <c r="A50" s="103">
        <v>5</v>
      </c>
      <c r="B50" s="71" t="s">
        <v>114</v>
      </c>
      <c r="C50" s="79" t="s">
        <v>115</v>
      </c>
      <c r="D50" s="80">
        <v>13289</v>
      </c>
      <c r="E50" s="80">
        <v>7973</v>
      </c>
      <c r="F50" s="80">
        <v>5316</v>
      </c>
      <c r="G50" s="73">
        <v>1700</v>
      </c>
      <c r="H50" s="73">
        <v>1700</v>
      </c>
      <c r="I50" s="73">
        <v>200</v>
      </c>
      <c r="J50" s="73">
        <v>200</v>
      </c>
      <c r="K50" s="73">
        <v>1500</v>
      </c>
      <c r="L50" s="73">
        <v>1500</v>
      </c>
      <c r="M50" s="73">
        <v>6208</v>
      </c>
      <c r="N50" s="73">
        <v>6208</v>
      </c>
      <c r="O50" s="73"/>
      <c r="P50" s="73"/>
      <c r="Q50" s="73">
        <v>2000</v>
      </c>
      <c r="R50" s="73"/>
      <c r="S50" s="81"/>
      <c r="T50" s="73">
        <v>4208</v>
      </c>
      <c r="U50" s="73" t="e">
        <v>#REF!</v>
      </c>
      <c r="V50" s="73">
        <v>9589</v>
      </c>
      <c r="W50" s="73">
        <v>4273</v>
      </c>
      <c r="X50" s="73">
        <v>3408</v>
      </c>
      <c r="Y50" s="73"/>
      <c r="Z50" s="81"/>
      <c r="AA50" s="73">
        <v>800</v>
      </c>
      <c r="AB50" s="73">
        <v>6181</v>
      </c>
      <c r="AC50" s="73">
        <v>865</v>
      </c>
      <c r="AD50" s="73">
        <v>5381</v>
      </c>
      <c r="AE50" s="73">
        <v>65</v>
      </c>
      <c r="AF50" s="81">
        <v>800</v>
      </c>
      <c r="AG50" s="81"/>
      <c r="AH50" s="73">
        <v>800</v>
      </c>
      <c r="AI50" s="73">
        <v>800</v>
      </c>
      <c r="AJ50" s="73">
        <v>800</v>
      </c>
      <c r="AK50" s="73"/>
      <c r="AL50" s="73"/>
      <c r="AM50" s="73"/>
      <c r="AN50" s="74" t="s">
        <v>94</v>
      </c>
    </row>
    <row r="51" spans="1:40" ht="33" x14ac:dyDescent="0.25">
      <c r="A51" s="103">
        <v>6</v>
      </c>
      <c r="B51" s="71" t="s">
        <v>116</v>
      </c>
      <c r="C51" s="79" t="s">
        <v>117</v>
      </c>
      <c r="D51" s="80">
        <v>14989</v>
      </c>
      <c r="E51" s="80">
        <v>8993.4</v>
      </c>
      <c r="F51" s="80">
        <v>5995.6</v>
      </c>
      <c r="G51" s="73">
        <v>1000</v>
      </c>
      <c r="H51" s="73">
        <v>1000</v>
      </c>
      <c r="I51" s="73"/>
      <c r="J51" s="73"/>
      <c r="K51" s="73">
        <v>1000</v>
      </c>
      <c r="L51" s="73">
        <v>1000</v>
      </c>
      <c r="M51" s="73">
        <v>7900</v>
      </c>
      <c r="N51" s="73">
        <v>7900</v>
      </c>
      <c r="O51" s="73"/>
      <c r="P51" s="73"/>
      <c r="Q51" s="73">
        <v>2000</v>
      </c>
      <c r="R51" s="73"/>
      <c r="S51" s="81"/>
      <c r="T51" s="73">
        <v>5900</v>
      </c>
      <c r="U51" s="73" t="e">
        <v>#REF!</v>
      </c>
      <c r="V51" s="73">
        <v>11989</v>
      </c>
      <c r="W51" s="73">
        <v>5993.4</v>
      </c>
      <c r="X51" s="73">
        <v>3000</v>
      </c>
      <c r="Y51" s="73"/>
      <c r="Z51" s="81"/>
      <c r="AA51" s="73">
        <v>2900</v>
      </c>
      <c r="AB51" s="73">
        <v>8989</v>
      </c>
      <c r="AC51" s="73">
        <v>2993.3999999999996</v>
      </c>
      <c r="AD51" s="73">
        <v>6089</v>
      </c>
      <c r="AE51" s="73">
        <v>93.399999999999636</v>
      </c>
      <c r="AF51" s="81">
        <v>2900</v>
      </c>
      <c r="AG51" s="81"/>
      <c r="AH51" s="73">
        <v>2900</v>
      </c>
      <c r="AI51" s="73">
        <v>2900</v>
      </c>
      <c r="AJ51" s="73">
        <v>2900</v>
      </c>
      <c r="AK51" s="73"/>
      <c r="AL51" s="73"/>
      <c r="AM51" s="73"/>
      <c r="AN51" s="74" t="s">
        <v>94</v>
      </c>
    </row>
    <row r="52" spans="1:40" s="65" customFormat="1" ht="33" x14ac:dyDescent="0.25">
      <c r="A52" s="60" t="s">
        <v>36</v>
      </c>
      <c r="B52" s="67" t="s">
        <v>118</v>
      </c>
      <c r="C52" s="62"/>
      <c r="D52" s="63">
        <v>8686109</v>
      </c>
      <c r="E52" s="63">
        <v>6757407.1500000004</v>
      </c>
      <c r="F52" s="63">
        <v>1928701.35</v>
      </c>
      <c r="G52" s="63">
        <v>1933689</v>
      </c>
      <c r="H52" s="63">
        <v>1111024</v>
      </c>
      <c r="I52" s="63">
        <v>147250</v>
      </c>
      <c r="J52" s="63">
        <v>125900</v>
      </c>
      <c r="K52" s="63">
        <v>239698</v>
      </c>
      <c r="L52" s="63">
        <v>198853</v>
      </c>
      <c r="M52" s="63">
        <v>767438</v>
      </c>
      <c r="N52" s="63">
        <v>513775</v>
      </c>
      <c r="O52" s="63">
        <v>110316</v>
      </c>
      <c r="P52" s="63"/>
      <c r="Q52" s="63">
        <v>107856</v>
      </c>
      <c r="R52" s="63">
        <v>20900</v>
      </c>
      <c r="S52" s="63">
        <v>218762</v>
      </c>
      <c r="T52" s="63">
        <v>659582</v>
      </c>
      <c r="U52" s="63" t="e">
        <v>#REF!</v>
      </c>
      <c r="V52" s="63">
        <v>6425802</v>
      </c>
      <c r="W52" s="63">
        <v>5314616.6500000004</v>
      </c>
      <c r="X52" s="63">
        <v>165775</v>
      </c>
      <c r="Y52" s="63">
        <v>28377</v>
      </c>
      <c r="Z52" s="63">
        <v>513700</v>
      </c>
      <c r="AA52" s="63">
        <v>493807</v>
      </c>
      <c r="AB52" s="63">
        <v>5660249</v>
      </c>
      <c r="AC52" s="63">
        <v>4615494.6500000004</v>
      </c>
      <c r="AD52" s="63">
        <v>5152925</v>
      </c>
      <c r="AE52" s="63">
        <v>4084928</v>
      </c>
      <c r="AF52" s="63">
        <v>406176</v>
      </c>
      <c r="AG52" s="63">
        <v>50077</v>
      </c>
      <c r="AH52" s="63">
        <v>356099</v>
      </c>
      <c r="AI52" s="63">
        <v>493807</v>
      </c>
      <c r="AJ52" s="63">
        <v>266535</v>
      </c>
      <c r="AK52" s="63">
        <v>213672</v>
      </c>
      <c r="AL52" s="63">
        <v>13600</v>
      </c>
      <c r="AM52" s="63">
        <v>32570</v>
      </c>
      <c r="AN52" s="64"/>
    </row>
    <row r="53" spans="1:40" s="78" customFormat="1" x14ac:dyDescent="0.25">
      <c r="A53" s="75" t="s">
        <v>49</v>
      </c>
      <c r="B53" s="76" t="s">
        <v>50</v>
      </c>
      <c r="C53" s="92"/>
      <c r="D53" s="104">
        <v>509149</v>
      </c>
      <c r="E53" s="104">
        <v>264189</v>
      </c>
      <c r="F53" s="104">
        <v>244960</v>
      </c>
      <c r="G53" s="104">
        <v>32940</v>
      </c>
      <c r="H53" s="104">
        <v>32940</v>
      </c>
      <c r="I53" s="104">
        <v>15800</v>
      </c>
      <c r="J53" s="104">
        <v>15800</v>
      </c>
      <c r="K53" s="104">
        <v>7500</v>
      </c>
      <c r="L53" s="104">
        <v>7500</v>
      </c>
      <c r="M53" s="104">
        <v>85580</v>
      </c>
      <c r="N53" s="104">
        <v>76580</v>
      </c>
      <c r="O53" s="104">
        <v>9000</v>
      </c>
      <c r="P53" s="104"/>
      <c r="Q53" s="104">
        <v>14500</v>
      </c>
      <c r="R53" s="104">
        <v>0</v>
      </c>
      <c r="S53" s="104">
        <v>7000</v>
      </c>
      <c r="T53" s="104">
        <v>71080</v>
      </c>
      <c r="U53" s="104" t="e">
        <v>#REF!</v>
      </c>
      <c r="V53" s="104">
        <v>454709</v>
      </c>
      <c r="W53" s="104">
        <v>209749</v>
      </c>
      <c r="X53" s="104">
        <v>23500</v>
      </c>
      <c r="Y53" s="104">
        <v>0</v>
      </c>
      <c r="Z53" s="104">
        <v>30000</v>
      </c>
      <c r="AA53" s="104">
        <v>47580</v>
      </c>
      <c r="AB53" s="104">
        <v>401209</v>
      </c>
      <c r="AC53" s="104">
        <v>156249</v>
      </c>
      <c r="AD53" s="104">
        <v>353629</v>
      </c>
      <c r="AE53" s="104">
        <v>108669</v>
      </c>
      <c r="AF53" s="104">
        <v>46580</v>
      </c>
      <c r="AG53" s="104">
        <v>0</v>
      </c>
      <c r="AH53" s="104">
        <v>46580</v>
      </c>
      <c r="AI53" s="104">
        <v>47580</v>
      </c>
      <c r="AJ53" s="104">
        <v>28580</v>
      </c>
      <c r="AK53" s="104">
        <v>19000</v>
      </c>
      <c r="AL53" s="104">
        <v>0</v>
      </c>
      <c r="AM53" s="104">
        <v>0</v>
      </c>
      <c r="AN53" s="77"/>
    </row>
    <row r="54" spans="1:40" ht="66" x14ac:dyDescent="0.25">
      <c r="A54" s="70">
        <v>1</v>
      </c>
      <c r="B54" s="71" t="s">
        <v>119</v>
      </c>
      <c r="C54" s="79" t="s">
        <v>120</v>
      </c>
      <c r="D54" s="80">
        <v>43980</v>
      </c>
      <c r="E54" s="80">
        <v>43980</v>
      </c>
      <c r="F54" s="80"/>
      <c r="G54" s="73">
        <v>6600</v>
      </c>
      <c r="H54" s="73">
        <v>6600</v>
      </c>
      <c r="I54" s="73">
        <v>3500</v>
      </c>
      <c r="J54" s="73">
        <v>3500</v>
      </c>
      <c r="K54" s="73">
        <v>2500</v>
      </c>
      <c r="L54" s="73">
        <v>2500</v>
      </c>
      <c r="M54" s="73">
        <v>12380</v>
      </c>
      <c r="N54" s="73">
        <v>12380</v>
      </c>
      <c r="O54" s="73"/>
      <c r="P54" s="73"/>
      <c r="Q54" s="73">
        <v>3000</v>
      </c>
      <c r="R54" s="73"/>
      <c r="S54" s="81"/>
      <c r="T54" s="73">
        <v>9380</v>
      </c>
      <c r="U54" s="73" t="e">
        <v>#REF!</v>
      </c>
      <c r="V54" s="73">
        <v>34380</v>
      </c>
      <c r="W54" s="73">
        <v>34380</v>
      </c>
      <c r="X54" s="73">
        <v>4000</v>
      </c>
      <c r="Y54" s="73"/>
      <c r="Z54" s="82">
        <v>25000</v>
      </c>
      <c r="AA54" s="73">
        <v>5380</v>
      </c>
      <c r="AB54" s="73">
        <v>5380</v>
      </c>
      <c r="AC54" s="73">
        <v>5380</v>
      </c>
      <c r="AD54" s="73">
        <v>0</v>
      </c>
      <c r="AE54" s="73">
        <v>0</v>
      </c>
      <c r="AF54" s="82">
        <v>5380</v>
      </c>
      <c r="AG54" s="82"/>
      <c r="AH54" s="73">
        <v>5380</v>
      </c>
      <c r="AI54" s="73">
        <v>5380</v>
      </c>
      <c r="AJ54" s="73">
        <v>5380</v>
      </c>
      <c r="AK54" s="73"/>
      <c r="AL54" s="73"/>
      <c r="AM54" s="73"/>
      <c r="AN54" s="74" t="s">
        <v>53</v>
      </c>
    </row>
    <row r="55" spans="1:40" ht="33" x14ac:dyDescent="0.25">
      <c r="A55" s="70">
        <v>2</v>
      </c>
      <c r="B55" s="71" t="s">
        <v>121</v>
      </c>
      <c r="C55" s="79" t="s">
        <v>122</v>
      </c>
      <c r="D55" s="80">
        <v>22600</v>
      </c>
      <c r="E55" s="80">
        <v>22600</v>
      </c>
      <c r="F55" s="80"/>
      <c r="G55" s="73">
        <v>5800</v>
      </c>
      <c r="H55" s="73">
        <v>5800</v>
      </c>
      <c r="I55" s="73">
        <v>2000</v>
      </c>
      <c r="J55" s="73">
        <v>2000</v>
      </c>
      <c r="K55" s="73">
        <v>1000</v>
      </c>
      <c r="L55" s="73">
        <v>1000</v>
      </c>
      <c r="M55" s="73">
        <v>10000</v>
      </c>
      <c r="N55" s="73">
        <v>10000</v>
      </c>
      <c r="O55" s="73"/>
      <c r="P55" s="73"/>
      <c r="Q55" s="73">
        <v>1800</v>
      </c>
      <c r="R55" s="73"/>
      <c r="S55" s="81"/>
      <c r="T55" s="73">
        <v>8200</v>
      </c>
      <c r="U55" s="73" t="e">
        <v>#REF!</v>
      </c>
      <c r="V55" s="73">
        <v>15000</v>
      </c>
      <c r="W55" s="73">
        <v>15000</v>
      </c>
      <c r="X55" s="73">
        <v>3200</v>
      </c>
      <c r="Y55" s="73"/>
      <c r="Z55" s="81"/>
      <c r="AA55" s="73">
        <v>5000</v>
      </c>
      <c r="AB55" s="73">
        <v>11800</v>
      </c>
      <c r="AC55" s="73">
        <v>11800</v>
      </c>
      <c r="AD55" s="73">
        <v>6800</v>
      </c>
      <c r="AE55" s="73">
        <v>6800</v>
      </c>
      <c r="AF55" s="81">
        <v>5000</v>
      </c>
      <c r="AG55" s="81"/>
      <c r="AH55" s="73">
        <v>5000</v>
      </c>
      <c r="AI55" s="73">
        <v>5000</v>
      </c>
      <c r="AJ55" s="73">
        <v>5000</v>
      </c>
      <c r="AK55" s="73"/>
      <c r="AL55" s="73"/>
      <c r="AM55" s="73"/>
      <c r="AN55" s="74"/>
    </row>
    <row r="56" spans="1:40" ht="66" x14ac:dyDescent="0.25">
      <c r="A56" s="70">
        <v>3</v>
      </c>
      <c r="B56" s="71" t="s">
        <v>123</v>
      </c>
      <c r="C56" s="79" t="s">
        <v>124</v>
      </c>
      <c r="D56" s="80">
        <v>35680</v>
      </c>
      <c r="E56" s="80">
        <v>35680</v>
      </c>
      <c r="F56" s="80"/>
      <c r="G56" s="73">
        <v>12540</v>
      </c>
      <c r="H56" s="73">
        <v>12540</v>
      </c>
      <c r="I56" s="73">
        <v>5000</v>
      </c>
      <c r="J56" s="73">
        <v>5000</v>
      </c>
      <c r="K56" s="73">
        <v>1500</v>
      </c>
      <c r="L56" s="73">
        <v>1500</v>
      </c>
      <c r="M56" s="73">
        <v>15000</v>
      </c>
      <c r="N56" s="73">
        <v>15000</v>
      </c>
      <c r="O56" s="73"/>
      <c r="P56" s="73"/>
      <c r="Q56" s="73">
        <v>2000</v>
      </c>
      <c r="R56" s="73"/>
      <c r="S56" s="81">
        <v>2500</v>
      </c>
      <c r="T56" s="73">
        <v>13000</v>
      </c>
      <c r="U56" s="73"/>
      <c r="V56" s="73">
        <v>18640</v>
      </c>
      <c r="W56" s="73">
        <v>18640</v>
      </c>
      <c r="X56" s="73">
        <v>3000</v>
      </c>
      <c r="Y56" s="73"/>
      <c r="Z56" s="82"/>
      <c r="AA56" s="73">
        <v>10000</v>
      </c>
      <c r="AB56" s="73">
        <v>15640</v>
      </c>
      <c r="AC56" s="73">
        <v>15640</v>
      </c>
      <c r="AD56" s="73">
        <v>5640</v>
      </c>
      <c r="AE56" s="73">
        <v>5640</v>
      </c>
      <c r="AF56" s="82">
        <v>10000</v>
      </c>
      <c r="AG56" s="82"/>
      <c r="AH56" s="73">
        <v>10000</v>
      </c>
      <c r="AI56" s="73">
        <v>10000</v>
      </c>
      <c r="AJ56" s="73">
        <v>5000</v>
      </c>
      <c r="AK56" s="73">
        <v>5000</v>
      </c>
      <c r="AL56" s="73"/>
      <c r="AM56" s="73"/>
      <c r="AN56" s="74"/>
    </row>
    <row r="57" spans="1:40" ht="33" x14ac:dyDescent="0.25">
      <c r="A57" s="70">
        <v>4</v>
      </c>
      <c r="B57" s="85" t="s">
        <v>125</v>
      </c>
      <c r="C57" s="86" t="s">
        <v>126</v>
      </c>
      <c r="D57" s="87">
        <v>292668</v>
      </c>
      <c r="E57" s="87">
        <v>58533</v>
      </c>
      <c r="F57" s="80">
        <v>234135</v>
      </c>
      <c r="G57" s="73">
        <v>4500</v>
      </c>
      <c r="H57" s="73">
        <v>4500</v>
      </c>
      <c r="I57" s="73">
        <v>3300</v>
      </c>
      <c r="J57" s="73">
        <v>3300</v>
      </c>
      <c r="K57" s="73">
        <v>1000</v>
      </c>
      <c r="L57" s="73">
        <v>1000</v>
      </c>
      <c r="M57" s="73">
        <v>14000</v>
      </c>
      <c r="N57" s="73">
        <v>14000</v>
      </c>
      <c r="O57" s="73"/>
      <c r="P57" s="73"/>
      <c r="Q57" s="73">
        <v>2000</v>
      </c>
      <c r="R57" s="73"/>
      <c r="S57" s="81"/>
      <c r="T57" s="73">
        <v>12000</v>
      </c>
      <c r="U57" s="73" t="e">
        <v>#REF!</v>
      </c>
      <c r="V57" s="73">
        <v>286168</v>
      </c>
      <c r="W57" s="73">
        <v>52033</v>
      </c>
      <c r="X57" s="73">
        <v>3000</v>
      </c>
      <c r="Y57" s="73"/>
      <c r="Z57" s="81"/>
      <c r="AA57" s="73">
        <v>9000</v>
      </c>
      <c r="AB57" s="73">
        <v>283168</v>
      </c>
      <c r="AC57" s="73">
        <v>49033</v>
      </c>
      <c r="AD57" s="73">
        <v>274168</v>
      </c>
      <c r="AE57" s="73">
        <v>40033</v>
      </c>
      <c r="AF57" s="81">
        <v>8000</v>
      </c>
      <c r="AG57" s="81"/>
      <c r="AH57" s="73">
        <v>8000</v>
      </c>
      <c r="AI57" s="73">
        <v>9000</v>
      </c>
      <c r="AJ57" s="73">
        <v>0</v>
      </c>
      <c r="AK57" s="73">
        <v>9000</v>
      </c>
      <c r="AL57" s="73"/>
      <c r="AM57" s="73"/>
      <c r="AN57" s="74"/>
    </row>
    <row r="58" spans="1:40" ht="66" x14ac:dyDescent="0.25">
      <c r="A58" s="70">
        <v>5</v>
      </c>
      <c r="B58" s="71" t="s">
        <v>127</v>
      </c>
      <c r="C58" s="79" t="s">
        <v>128</v>
      </c>
      <c r="D58" s="80">
        <v>25471</v>
      </c>
      <c r="E58" s="80">
        <v>21171</v>
      </c>
      <c r="F58" s="80">
        <v>4300</v>
      </c>
      <c r="G58" s="73">
        <v>1400</v>
      </c>
      <c r="H58" s="73">
        <v>1400</v>
      </c>
      <c r="I58" s="73">
        <v>400</v>
      </c>
      <c r="J58" s="73">
        <v>400</v>
      </c>
      <c r="K58" s="73">
        <v>1000</v>
      </c>
      <c r="L58" s="73">
        <v>1000</v>
      </c>
      <c r="M58" s="73">
        <v>10200</v>
      </c>
      <c r="N58" s="73">
        <v>10200</v>
      </c>
      <c r="O58" s="73"/>
      <c r="P58" s="73"/>
      <c r="Q58" s="73">
        <v>2200</v>
      </c>
      <c r="R58" s="73"/>
      <c r="S58" s="81">
        <v>4500</v>
      </c>
      <c r="T58" s="73">
        <v>8000</v>
      </c>
      <c r="U58" s="73" t="e">
        <v>#REF!</v>
      </c>
      <c r="V58" s="73">
        <v>17371</v>
      </c>
      <c r="W58" s="73">
        <v>13071</v>
      </c>
      <c r="X58" s="73">
        <v>3800</v>
      </c>
      <c r="Y58" s="73"/>
      <c r="Z58" s="82">
        <v>5000</v>
      </c>
      <c r="AA58" s="73">
        <v>4200</v>
      </c>
      <c r="AB58" s="73">
        <v>8571</v>
      </c>
      <c r="AC58" s="73">
        <v>4271</v>
      </c>
      <c r="AD58" s="73">
        <v>4371</v>
      </c>
      <c r="AE58" s="73">
        <v>71</v>
      </c>
      <c r="AF58" s="82">
        <v>4200</v>
      </c>
      <c r="AG58" s="82"/>
      <c r="AH58" s="73">
        <v>4200</v>
      </c>
      <c r="AI58" s="73">
        <v>4200</v>
      </c>
      <c r="AJ58" s="73">
        <v>4200</v>
      </c>
      <c r="AK58" s="73"/>
      <c r="AL58" s="73"/>
      <c r="AM58" s="73"/>
      <c r="AN58" s="74" t="s">
        <v>94</v>
      </c>
    </row>
    <row r="59" spans="1:40" ht="37.5" customHeight="1" x14ac:dyDescent="0.25">
      <c r="A59" s="70">
        <v>6</v>
      </c>
      <c r="B59" s="71" t="s">
        <v>129</v>
      </c>
      <c r="C59" s="79" t="s">
        <v>130</v>
      </c>
      <c r="D59" s="80">
        <v>67000</v>
      </c>
      <c r="E59" s="80">
        <v>67000</v>
      </c>
      <c r="F59" s="80"/>
      <c r="G59" s="73">
        <v>500</v>
      </c>
      <c r="H59" s="73">
        <v>500</v>
      </c>
      <c r="I59" s="73"/>
      <c r="J59" s="73"/>
      <c r="K59" s="73">
        <v>500</v>
      </c>
      <c r="L59" s="73">
        <v>500</v>
      </c>
      <c r="M59" s="73">
        <v>15000</v>
      </c>
      <c r="N59" s="73">
        <v>15000</v>
      </c>
      <c r="O59" s="73"/>
      <c r="P59" s="73"/>
      <c r="Q59" s="73">
        <v>1500</v>
      </c>
      <c r="R59" s="73"/>
      <c r="S59" s="81"/>
      <c r="T59" s="73">
        <v>13500</v>
      </c>
      <c r="U59" s="73" t="e">
        <v>#REF!</v>
      </c>
      <c r="V59" s="73">
        <v>65000</v>
      </c>
      <c r="W59" s="73">
        <v>65000</v>
      </c>
      <c r="X59" s="73">
        <v>3500</v>
      </c>
      <c r="Y59" s="73"/>
      <c r="Z59" s="81"/>
      <c r="AA59" s="73">
        <v>10000</v>
      </c>
      <c r="AB59" s="73">
        <v>61500</v>
      </c>
      <c r="AC59" s="73">
        <v>61500</v>
      </c>
      <c r="AD59" s="73">
        <v>51500</v>
      </c>
      <c r="AE59" s="73">
        <v>51500</v>
      </c>
      <c r="AF59" s="81">
        <v>10000</v>
      </c>
      <c r="AG59" s="81"/>
      <c r="AH59" s="73">
        <v>10000</v>
      </c>
      <c r="AI59" s="73">
        <v>10000</v>
      </c>
      <c r="AJ59" s="73">
        <v>5000</v>
      </c>
      <c r="AK59" s="73">
        <v>5000</v>
      </c>
      <c r="AL59" s="73"/>
      <c r="AM59" s="73"/>
      <c r="AN59" s="74"/>
    </row>
    <row r="60" spans="1:40" ht="53.25" customHeight="1" x14ac:dyDescent="0.25">
      <c r="A60" s="70">
        <v>7</v>
      </c>
      <c r="B60" s="71" t="s">
        <v>131</v>
      </c>
      <c r="C60" s="79" t="s">
        <v>132</v>
      </c>
      <c r="D60" s="80">
        <v>21750</v>
      </c>
      <c r="E60" s="80">
        <v>15225</v>
      </c>
      <c r="F60" s="80">
        <v>6525</v>
      </c>
      <c r="G60" s="73">
        <v>1600</v>
      </c>
      <c r="H60" s="73">
        <v>1600</v>
      </c>
      <c r="I60" s="73">
        <v>1600</v>
      </c>
      <c r="J60" s="73">
        <v>1600</v>
      </c>
      <c r="K60" s="73"/>
      <c r="L60" s="73">
        <v>0</v>
      </c>
      <c r="M60" s="73">
        <v>9000</v>
      </c>
      <c r="N60" s="73"/>
      <c r="O60" s="73">
        <v>9000</v>
      </c>
      <c r="P60" s="73"/>
      <c r="Q60" s="73">
        <v>2000</v>
      </c>
      <c r="R60" s="73"/>
      <c r="S60" s="81"/>
      <c r="T60" s="73">
        <v>7000</v>
      </c>
      <c r="U60" s="73" t="e">
        <v>#REF!</v>
      </c>
      <c r="V60" s="73">
        <v>18150</v>
      </c>
      <c r="W60" s="73">
        <v>11625</v>
      </c>
      <c r="X60" s="73">
        <v>3000</v>
      </c>
      <c r="Y60" s="73"/>
      <c r="Z60" s="81"/>
      <c r="AA60" s="73">
        <v>4000</v>
      </c>
      <c r="AB60" s="73">
        <v>15150</v>
      </c>
      <c r="AC60" s="73">
        <v>8625</v>
      </c>
      <c r="AD60" s="73">
        <v>11150</v>
      </c>
      <c r="AE60" s="73">
        <v>4625</v>
      </c>
      <c r="AF60" s="81">
        <v>4000</v>
      </c>
      <c r="AG60" s="81"/>
      <c r="AH60" s="73">
        <v>4000</v>
      </c>
      <c r="AI60" s="73">
        <v>4000</v>
      </c>
      <c r="AJ60" s="73">
        <v>4000</v>
      </c>
      <c r="AK60" s="73"/>
      <c r="AL60" s="73"/>
      <c r="AM60" s="73"/>
      <c r="AN60" s="74"/>
    </row>
    <row r="61" spans="1:40" s="78" customFormat="1" ht="19.5" customHeight="1" x14ac:dyDescent="0.25">
      <c r="A61" s="75" t="s">
        <v>66</v>
      </c>
      <c r="B61" s="76" t="s">
        <v>133</v>
      </c>
      <c r="C61" s="92"/>
      <c r="D61" s="104">
        <v>512825</v>
      </c>
      <c r="E61" s="104">
        <v>467505</v>
      </c>
      <c r="F61" s="104">
        <v>45320</v>
      </c>
      <c r="G61" s="104">
        <v>93520</v>
      </c>
      <c r="H61" s="104">
        <v>73200</v>
      </c>
      <c r="I61" s="104">
        <v>17000</v>
      </c>
      <c r="J61" s="104">
        <v>7000</v>
      </c>
      <c r="K61" s="104">
        <v>32000</v>
      </c>
      <c r="L61" s="104">
        <v>32000</v>
      </c>
      <c r="M61" s="104">
        <v>93352</v>
      </c>
      <c r="N61" s="104">
        <v>61763</v>
      </c>
      <c r="O61" s="104">
        <v>0</v>
      </c>
      <c r="P61" s="104"/>
      <c r="Q61" s="104">
        <v>9900</v>
      </c>
      <c r="R61" s="104">
        <v>5900</v>
      </c>
      <c r="S61" s="104">
        <v>26105</v>
      </c>
      <c r="T61" s="104">
        <v>83452</v>
      </c>
      <c r="U61" s="104" t="e">
        <v>#REF!</v>
      </c>
      <c r="V61" s="104">
        <v>383300</v>
      </c>
      <c r="W61" s="104">
        <v>358300</v>
      </c>
      <c r="X61" s="104">
        <v>17941</v>
      </c>
      <c r="Y61" s="104">
        <v>5877</v>
      </c>
      <c r="Z61" s="104">
        <v>52100</v>
      </c>
      <c r="AA61" s="104">
        <v>65511</v>
      </c>
      <c r="AB61" s="104">
        <v>288259</v>
      </c>
      <c r="AC61" s="104">
        <v>288259</v>
      </c>
      <c r="AD61" s="104">
        <v>247748</v>
      </c>
      <c r="AE61" s="104">
        <v>222748</v>
      </c>
      <c r="AF61" s="104">
        <v>59884</v>
      </c>
      <c r="AG61" s="104">
        <v>20742</v>
      </c>
      <c r="AH61" s="104">
        <v>39142</v>
      </c>
      <c r="AI61" s="104">
        <v>65511</v>
      </c>
      <c r="AJ61" s="73">
        <v>35771</v>
      </c>
      <c r="AK61" s="104">
        <v>18840</v>
      </c>
      <c r="AL61" s="104">
        <v>10900</v>
      </c>
      <c r="AM61" s="104">
        <v>4812</v>
      </c>
      <c r="AN61" s="77"/>
    </row>
    <row r="62" spans="1:40" ht="33" x14ac:dyDescent="0.25">
      <c r="A62" s="70">
        <v>1</v>
      </c>
      <c r="B62" s="71" t="s">
        <v>134</v>
      </c>
      <c r="C62" s="79" t="s">
        <v>135</v>
      </c>
      <c r="D62" s="80">
        <v>396514</v>
      </c>
      <c r="E62" s="80">
        <v>371514</v>
      </c>
      <c r="F62" s="80">
        <v>25000</v>
      </c>
      <c r="G62" s="73">
        <v>40177</v>
      </c>
      <c r="H62" s="73">
        <v>40177</v>
      </c>
      <c r="I62" s="73">
        <v>11000</v>
      </c>
      <c r="J62" s="73">
        <v>1000</v>
      </c>
      <c r="K62" s="73">
        <v>29000</v>
      </c>
      <c r="L62" s="73">
        <v>29000</v>
      </c>
      <c r="M62" s="73">
        <v>55000</v>
      </c>
      <c r="N62" s="73">
        <v>55000</v>
      </c>
      <c r="O62" s="73"/>
      <c r="P62" s="73"/>
      <c r="Q62" s="73">
        <v>4000</v>
      </c>
      <c r="R62" s="73"/>
      <c r="S62" s="81">
        <v>26105</v>
      </c>
      <c r="T62" s="73">
        <v>51000</v>
      </c>
      <c r="U62" s="73" t="e">
        <v>#REF!</v>
      </c>
      <c r="V62" s="73">
        <v>326232</v>
      </c>
      <c r="W62" s="73">
        <v>301232</v>
      </c>
      <c r="X62" s="73">
        <v>7801</v>
      </c>
      <c r="Y62" s="73"/>
      <c r="Z62" s="82">
        <v>52100</v>
      </c>
      <c r="AA62" s="73">
        <v>43199</v>
      </c>
      <c r="AB62" s="73">
        <v>241331</v>
      </c>
      <c r="AC62" s="73">
        <v>241331</v>
      </c>
      <c r="AD62" s="73">
        <v>223132</v>
      </c>
      <c r="AE62" s="73">
        <v>198132</v>
      </c>
      <c r="AF62" s="82">
        <v>40000</v>
      </c>
      <c r="AG62" s="82">
        <v>20742</v>
      </c>
      <c r="AH62" s="73">
        <v>19258</v>
      </c>
      <c r="AI62" s="73">
        <v>43199</v>
      </c>
      <c r="AJ62" s="73">
        <v>15959</v>
      </c>
      <c r="AK62" s="73">
        <v>18840</v>
      </c>
      <c r="AL62" s="73">
        <v>8400</v>
      </c>
      <c r="AM62" s="73"/>
      <c r="AN62" s="74"/>
    </row>
    <row r="63" spans="1:40" ht="33" x14ac:dyDescent="0.25">
      <c r="A63" s="70">
        <v>2</v>
      </c>
      <c r="B63" s="71" t="s">
        <v>136</v>
      </c>
      <c r="C63" s="79" t="s">
        <v>137</v>
      </c>
      <c r="D63" s="80">
        <v>48466</v>
      </c>
      <c r="E63" s="80">
        <v>42936</v>
      </c>
      <c r="F63" s="80">
        <v>5530</v>
      </c>
      <c r="G63" s="73">
        <v>25450</v>
      </c>
      <c r="H63" s="73">
        <v>19920</v>
      </c>
      <c r="I63" s="73">
        <v>6000</v>
      </c>
      <c r="J63" s="73">
        <v>6000</v>
      </c>
      <c r="K63" s="73">
        <v>3000</v>
      </c>
      <c r="L63" s="73">
        <v>3000</v>
      </c>
      <c r="M63" s="73">
        <v>15000</v>
      </c>
      <c r="N63" s="73">
        <v>523</v>
      </c>
      <c r="O63" s="73"/>
      <c r="P63" s="73"/>
      <c r="Q63" s="73">
        <v>2500</v>
      </c>
      <c r="R63" s="73">
        <v>2500</v>
      </c>
      <c r="S63" s="81"/>
      <c r="T63" s="73">
        <v>12500</v>
      </c>
      <c r="U63" s="73" t="e">
        <v>#REF!</v>
      </c>
      <c r="V63" s="73">
        <v>20516</v>
      </c>
      <c r="W63" s="73">
        <v>20516</v>
      </c>
      <c r="X63" s="73">
        <v>2500</v>
      </c>
      <c r="Y63" s="73">
        <v>1977</v>
      </c>
      <c r="Z63" s="81"/>
      <c r="AA63" s="73">
        <v>10000</v>
      </c>
      <c r="AB63" s="73">
        <v>18016</v>
      </c>
      <c r="AC63" s="73">
        <v>18016</v>
      </c>
      <c r="AD63" s="73">
        <v>8016</v>
      </c>
      <c r="AE63" s="73">
        <v>8016</v>
      </c>
      <c r="AF63" s="81">
        <v>10000</v>
      </c>
      <c r="AG63" s="81"/>
      <c r="AH63" s="73">
        <v>10000</v>
      </c>
      <c r="AI63" s="73">
        <v>10000</v>
      </c>
      <c r="AJ63" s="73">
        <v>10000</v>
      </c>
      <c r="AK63" s="73"/>
      <c r="AL63" s="73"/>
      <c r="AM63" s="73"/>
      <c r="AN63" s="74"/>
    </row>
    <row r="64" spans="1:40" ht="35.25" customHeight="1" x14ac:dyDescent="0.25">
      <c r="A64" s="70">
        <v>3</v>
      </c>
      <c r="B64" s="71" t="s">
        <v>138</v>
      </c>
      <c r="C64" s="79" t="s">
        <v>139</v>
      </c>
      <c r="D64" s="80">
        <v>12775</v>
      </c>
      <c r="E64" s="80">
        <v>12775</v>
      </c>
      <c r="F64" s="80"/>
      <c r="G64" s="73">
        <v>7623</v>
      </c>
      <c r="H64" s="73">
        <v>7623</v>
      </c>
      <c r="I64" s="73"/>
      <c r="J64" s="73"/>
      <c r="K64" s="73"/>
      <c r="L64" s="73">
        <v>0</v>
      </c>
      <c r="M64" s="73">
        <v>5000</v>
      </c>
      <c r="N64" s="73">
        <v>5000</v>
      </c>
      <c r="O64" s="73"/>
      <c r="P64" s="73"/>
      <c r="Q64" s="73"/>
      <c r="R64" s="73"/>
      <c r="S64" s="81"/>
      <c r="T64" s="73">
        <v>5000</v>
      </c>
      <c r="U64" s="73" t="e">
        <v>#REF!</v>
      </c>
      <c r="V64" s="73">
        <v>5152</v>
      </c>
      <c r="W64" s="73">
        <v>5152</v>
      </c>
      <c r="X64" s="73">
        <v>2500</v>
      </c>
      <c r="Y64" s="73"/>
      <c r="Z64" s="81"/>
      <c r="AA64" s="73">
        <v>2500</v>
      </c>
      <c r="AB64" s="73">
        <v>2652</v>
      </c>
      <c r="AC64" s="73">
        <v>2652</v>
      </c>
      <c r="AD64" s="73">
        <v>152</v>
      </c>
      <c r="AE64" s="73">
        <v>152</v>
      </c>
      <c r="AF64" s="81"/>
      <c r="AG64" s="81"/>
      <c r="AH64" s="73">
        <v>0</v>
      </c>
      <c r="AI64" s="73">
        <v>2500</v>
      </c>
      <c r="AJ64" s="73">
        <v>0</v>
      </c>
      <c r="AK64" s="73"/>
      <c r="AL64" s="73">
        <v>2500</v>
      </c>
      <c r="AM64" s="73"/>
      <c r="AN64" s="74" t="s">
        <v>53</v>
      </c>
    </row>
    <row r="65" spans="1:40" ht="36.75" customHeight="1" x14ac:dyDescent="0.25">
      <c r="A65" s="70">
        <v>4</v>
      </c>
      <c r="B65" s="71" t="s">
        <v>140</v>
      </c>
      <c r="C65" s="79" t="s">
        <v>141</v>
      </c>
      <c r="D65" s="80">
        <v>30814</v>
      </c>
      <c r="E65" s="80">
        <v>23174</v>
      </c>
      <c r="F65" s="80">
        <v>7640</v>
      </c>
      <c r="G65" s="73">
        <v>11890</v>
      </c>
      <c r="H65" s="73">
        <v>4250</v>
      </c>
      <c r="I65" s="73"/>
      <c r="J65" s="73"/>
      <c r="K65" s="73"/>
      <c r="L65" s="73">
        <v>0</v>
      </c>
      <c r="M65" s="73">
        <v>7852</v>
      </c>
      <c r="N65" s="95"/>
      <c r="O65" s="73"/>
      <c r="P65" s="73"/>
      <c r="Q65" s="73">
        <v>1500</v>
      </c>
      <c r="R65" s="73">
        <v>1500</v>
      </c>
      <c r="S65" s="81"/>
      <c r="T65" s="73">
        <v>6352</v>
      </c>
      <c r="U65" s="73" t="e">
        <v>#REF!</v>
      </c>
      <c r="V65" s="73">
        <v>17424</v>
      </c>
      <c r="W65" s="73">
        <v>17424</v>
      </c>
      <c r="X65" s="73">
        <v>1540</v>
      </c>
      <c r="Y65" s="73">
        <v>1540</v>
      </c>
      <c r="Z65" s="81"/>
      <c r="AA65" s="73">
        <v>4812</v>
      </c>
      <c r="AB65" s="73">
        <v>15884</v>
      </c>
      <c r="AC65" s="73">
        <v>15884</v>
      </c>
      <c r="AD65" s="73">
        <v>11072</v>
      </c>
      <c r="AE65" s="73">
        <v>11072</v>
      </c>
      <c r="AF65" s="81">
        <v>4884</v>
      </c>
      <c r="AG65" s="81"/>
      <c r="AH65" s="73">
        <v>4884</v>
      </c>
      <c r="AI65" s="73">
        <v>4812</v>
      </c>
      <c r="AJ65" s="73">
        <v>4812</v>
      </c>
      <c r="AK65" s="73"/>
      <c r="AL65" s="73"/>
      <c r="AM65" s="73">
        <v>4812</v>
      </c>
      <c r="AN65" s="74"/>
    </row>
    <row r="66" spans="1:40" ht="33" x14ac:dyDescent="0.25">
      <c r="A66" s="70">
        <v>5</v>
      </c>
      <c r="B66" s="71" t="s">
        <v>142</v>
      </c>
      <c r="C66" s="79" t="s">
        <v>143</v>
      </c>
      <c r="D66" s="80">
        <v>24256</v>
      </c>
      <c r="E66" s="80">
        <v>17106</v>
      </c>
      <c r="F66" s="80">
        <v>7150</v>
      </c>
      <c r="G66" s="73">
        <v>8380</v>
      </c>
      <c r="H66" s="73">
        <v>1230</v>
      </c>
      <c r="I66" s="73"/>
      <c r="J66" s="73"/>
      <c r="K66" s="73"/>
      <c r="L66" s="73">
        <v>0</v>
      </c>
      <c r="M66" s="73">
        <v>10500</v>
      </c>
      <c r="N66" s="73">
        <v>1240</v>
      </c>
      <c r="O66" s="73"/>
      <c r="P66" s="73"/>
      <c r="Q66" s="73">
        <v>1900</v>
      </c>
      <c r="R66" s="73">
        <v>1900</v>
      </c>
      <c r="S66" s="81"/>
      <c r="T66" s="73">
        <v>8600</v>
      </c>
      <c r="U66" s="73" t="e">
        <v>#REF!</v>
      </c>
      <c r="V66" s="73">
        <v>13976</v>
      </c>
      <c r="W66" s="73">
        <v>13976</v>
      </c>
      <c r="X66" s="73">
        <v>3600</v>
      </c>
      <c r="Y66" s="73">
        <v>2360</v>
      </c>
      <c r="Z66" s="81"/>
      <c r="AA66" s="73">
        <v>5000</v>
      </c>
      <c r="AB66" s="73">
        <v>10376</v>
      </c>
      <c r="AC66" s="73">
        <v>10376</v>
      </c>
      <c r="AD66" s="73">
        <v>5376</v>
      </c>
      <c r="AE66" s="73">
        <v>5376</v>
      </c>
      <c r="AF66" s="81">
        <v>5000</v>
      </c>
      <c r="AG66" s="81"/>
      <c r="AH66" s="73">
        <v>5000</v>
      </c>
      <c r="AI66" s="73">
        <v>5000</v>
      </c>
      <c r="AJ66" s="73">
        <v>5000</v>
      </c>
      <c r="AK66" s="73"/>
      <c r="AL66" s="73"/>
      <c r="AM66" s="73"/>
      <c r="AN66" s="74"/>
    </row>
    <row r="67" spans="1:40" s="78" customFormat="1" ht="24" customHeight="1" x14ac:dyDescent="0.25">
      <c r="A67" s="75" t="s">
        <v>70</v>
      </c>
      <c r="B67" s="76" t="s">
        <v>67</v>
      </c>
      <c r="C67" s="92"/>
      <c r="D67" s="104">
        <v>231385</v>
      </c>
      <c r="E67" s="104">
        <v>110915</v>
      </c>
      <c r="F67" s="104">
        <v>120470</v>
      </c>
      <c r="G67" s="104">
        <v>88002</v>
      </c>
      <c r="H67" s="104">
        <v>20202</v>
      </c>
      <c r="I67" s="104">
        <v>8000</v>
      </c>
      <c r="J67" s="104">
        <v>6500</v>
      </c>
      <c r="K67" s="104">
        <v>5623</v>
      </c>
      <c r="L67" s="104">
        <v>3923</v>
      </c>
      <c r="M67" s="104">
        <v>54000</v>
      </c>
      <c r="N67" s="104">
        <v>35600</v>
      </c>
      <c r="O67" s="104">
        <v>18400</v>
      </c>
      <c r="P67" s="104"/>
      <c r="Q67" s="104">
        <v>6000</v>
      </c>
      <c r="R67" s="104">
        <v>0</v>
      </c>
      <c r="S67" s="104">
        <v>23500</v>
      </c>
      <c r="T67" s="104">
        <v>48000</v>
      </c>
      <c r="U67" s="104" t="e">
        <v>#REF!</v>
      </c>
      <c r="V67" s="104">
        <v>113883</v>
      </c>
      <c r="W67" s="104">
        <v>59713</v>
      </c>
      <c r="X67" s="104">
        <v>14000</v>
      </c>
      <c r="Y67" s="104">
        <v>0</v>
      </c>
      <c r="Z67" s="104">
        <v>19000</v>
      </c>
      <c r="AA67" s="104">
        <v>34000</v>
      </c>
      <c r="AB67" s="104">
        <v>46513</v>
      </c>
      <c r="AC67" s="104">
        <v>32713</v>
      </c>
      <c r="AD67" s="104">
        <v>24693</v>
      </c>
      <c r="AE67" s="104">
        <v>5223</v>
      </c>
      <c r="AF67" s="104">
        <v>34000</v>
      </c>
      <c r="AG67" s="104">
        <v>0</v>
      </c>
      <c r="AH67" s="104">
        <v>34000</v>
      </c>
      <c r="AI67" s="104">
        <v>34000</v>
      </c>
      <c r="AJ67" s="104">
        <v>27000</v>
      </c>
      <c r="AK67" s="104">
        <v>7000</v>
      </c>
      <c r="AL67" s="104">
        <v>0</v>
      </c>
      <c r="AM67" s="104">
        <v>0</v>
      </c>
      <c r="AN67" s="77"/>
    </row>
    <row r="68" spans="1:40" ht="66" x14ac:dyDescent="0.25">
      <c r="A68" s="70">
        <v>1</v>
      </c>
      <c r="B68" s="71" t="s">
        <v>144</v>
      </c>
      <c r="C68" s="79" t="s">
        <v>145</v>
      </c>
      <c r="D68" s="80">
        <v>27392</v>
      </c>
      <c r="E68" s="80">
        <v>21792</v>
      </c>
      <c r="F68" s="80">
        <v>5600</v>
      </c>
      <c r="G68" s="73">
        <v>16502</v>
      </c>
      <c r="H68" s="73">
        <v>9402</v>
      </c>
      <c r="I68" s="73">
        <v>3000</v>
      </c>
      <c r="J68" s="73">
        <v>1500</v>
      </c>
      <c r="K68" s="73">
        <v>2823</v>
      </c>
      <c r="L68" s="73">
        <v>1123</v>
      </c>
      <c r="M68" s="73">
        <v>6200</v>
      </c>
      <c r="N68" s="73">
        <v>6200</v>
      </c>
      <c r="O68" s="73"/>
      <c r="P68" s="73"/>
      <c r="Q68" s="73">
        <v>2000</v>
      </c>
      <c r="R68" s="73"/>
      <c r="S68" s="81"/>
      <c r="T68" s="73">
        <v>4200</v>
      </c>
      <c r="U68" s="73" t="e">
        <v>#REF!</v>
      </c>
      <c r="V68" s="73">
        <v>8890</v>
      </c>
      <c r="W68" s="73">
        <v>8890</v>
      </c>
      <c r="X68" s="73">
        <v>3000</v>
      </c>
      <c r="Y68" s="73"/>
      <c r="Z68" s="81"/>
      <c r="AA68" s="73">
        <v>1200</v>
      </c>
      <c r="AB68" s="73">
        <v>5890</v>
      </c>
      <c r="AC68" s="73">
        <v>5890</v>
      </c>
      <c r="AD68" s="73">
        <v>1200</v>
      </c>
      <c r="AE68" s="73">
        <v>1200</v>
      </c>
      <c r="AF68" s="81">
        <v>1200</v>
      </c>
      <c r="AG68" s="81"/>
      <c r="AH68" s="73">
        <v>1200</v>
      </c>
      <c r="AI68" s="73">
        <v>1200</v>
      </c>
      <c r="AJ68" s="73">
        <v>1200</v>
      </c>
      <c r="AK68" s="73"/>
      <c r="AL68" s="73"/>
      <c r="AM68" s="73"/>
      <c r="AN68" s="74" t="s">
        <v>146</v>
      </c>
    </row>
    <row r="69" spans="1:40" ht="37.5" customHeight="1" x14ac:dyDescent="0.25">
      <c r="A69" s="70">
        <v>2</v>
      </c>
      <c r="B69" s="105" t="s">
        <v>147</v>
      </c>
      <c r="C69" s="106" t="s">
        <v>148</v>
      </c>
      <c r="D69" s="107">
        <v>117865</v>
      </c>
      <c r="E69" s="80">
        <v>57165</v>
      </c>
      <c r="F69" s="80">
        <v>60700</v>
      </c>
      <c r="G69" s="73">
        <v>70400</v>
      </c>
      <c r="H69" s="73">
        <v>9700</v>
      </c>
      <c r="I69" s="73">
        <v>4700</v>
      </c>
      <c r="J69" s="73">
        <v>4700</v>
      </c>
      <c r="K69" s="73">
        <v>2000</v>
      </c>
      <c r="L69" s="73">
        <v>2000</v>
      </c>
      <c r="M69" s="73">
        <v>21000</v>
      </c>
      <c r="N69" s="73">
        <v>21000</v>
      </c>
      <c r="O69" s="73"/>
      <c r="P69" s="73"/>
      <c r="Q69" s="73">
        <v>2500</v>
      </c>
      <c r="R69" s="73"/>
      <c r="S69" s="81">
        <v>9500</v>
      </c>
      <c r="T69" s="73">
        <v>18500</v>
      </c>
      <c r="U69" s="73" t="e">
        <v>#REF!</v>
      </c>
      <c r="V69" s="73">
        <v>35465</v>
      </c>
      <c r="W69" s="73">
        <v>35465</v>
      </c>
      <c r="X69" s="73">
        <v>3500</v>
      </c>
      <c r="Y69" s="73"/>
      <c r="Z69" s="82">
        <v>13000</v>
      </c>
      <c r="AA69" s="73">
        <v>15000</v>
      </c>
      <c r="AB69" s="73">
        <v>18965</v>
      </c>
      <c r="AC69" s="73">
        <v>18965</v>
      </c>
      <c r="AD69" s="73">
        <v>3965</v>
      </c>
      <c r="AE69" s="73">
        <v>3965</v>
      </c>
      <c r="AF69" s="82">
        <v>15000</v>
      </c>
      <c r="AG69" s="82"/>
      <c r="AH69" s="73">
        <v>15000</v>
      </c>
      <c r="AI69" s="73">
        <v>15000</v>
      </c>
      <c r="AJ69" s="73">
        <v>8000</v>
      </c>
      <c r="AK69" s="73">
        <v>7000</v>
      </c>
      <c r="AL69" s="73"/>
      <c r="AM69" s="73"/>
      <c r="AN69" s="74"/>
    </row>
    <row r="70" spans="1:40" ht="66" x14ac:dyDescent="0.25">
      <c r="A70" s="70">
        <v>3</v>
      </c>
      <c r="B70" s="71" t="s">
        <v>149</v>
      </c>
      <c r="C70" s="79" t="s">
        <v>150</v>
      </c>
      <c r="D70" s="80">
        <v>27170</v>
      </c>
      <c r="E70" s="80">
        <v>10000</v>
      </c>
      <c r="F70" s="80">
        <v>17170</v>
      </c>
      <c r="G70" s="73">
        <v>1100</v>
      </c>
      <c r="H70" s="73">
        <v>1100</v>
      </c>
      <c r="I70" s="73">
        <v>300</v>
      </c>
      <c r="J70" s="73">
        <v>300</v>
      </c>
      <c r="K70" s="73">
        <v>800</v>
      </c>
      <c r="L70" s="73">
        <v>800</v>
      </c>
      <c r="M70" s="73">
        <v>8400</v>
      </c>
      <c r="N70" s="73">
        <v>8400</v>
      </c>
      <c r="O70" s="73"/>
      <c r="P70" s="73"/>
      <c r="Q70" s="73">
        <v>1500</v>
      </c>
      <c r="R70" s="73"/>
      <c r="S70" s="81"/>
      <c r="T70" s="73">
        <v>6900</v>
      </c>
      <c r="U70" s="73" t="e">
        <v>#REF!</v>
      </c>
      <c r="V70" s="73">
        <v>24570</v>
      </c>
      <c r="W70" s="73">
        <v>7400</v>
      </c>
      <c r="X70" s="73">
        <v>1500</v>
      </c>
      <c r="Y70" s="73"/>
      <c r="Z70" s="82">
        <v>500</v>
      </c>
      <c r="AA70" s="73">
        <v>5400</v>
      </c>
      <c r="AB70" s="73">
        <v>6900</v>
      </c>
      <c r="AC70" s="73">
        <v>5400</v>
      </c>
      <c r="AD70" s="73">
        <v>17170</v>
      </c>
      <c r="AE70" s="73">
        <v>0</v>
      </c>
      <c r="AF70" s="82">
        <v>5400</v>
      </c>
      <c r="AG70" s="82"/>
      <c r="AH70" s="73">
        <v>5400</v>
      </c>
      <c r="AI70" s="73">
        <v>5400</v>
      </c>
      <c r="AJ70" s="73">
        <v>5400</v>
      </c>
      <c r="AK70" s="73"/>
      <c r="AL70" s="73"/>
      <c r="AM70" s="73"/>
      <c r="AN70" s="74" t="s">
        <v>151</v>
      </c>
    </row>
    <row r="71" spans="1:40" ht="36.75" customHeight="1" x14ac:dyDescent="0.25">
      <c r="A71" s="70">
        <v>4</v>
      </c>
      <c r="B71" s="71" t="s">
        <v>152</v>
      </c>
      <c r="C71" s="79" t="s">
        <v>153</v>
      </c>
      <c r="D71" s="80">
        <v>18958</v>
      </c>
      <c r="E71" s="80">
        <v>18958</v>
      </c>
      <c r="F71" s="80">
        <v>0</v>
      </c>
      <c r="G71" s="80"/>
      <c r="H71" s="73"/>
      <c r="I71" s="73"/>
      <c r="J71" s="73"/>
      <c r="K71" s="73"/>
      <c r="L71" s="73">
        <v>0</v>
      </c>
      <c r="M71" s="73">
        <v>5400</v>
      </c>
      <c r="N71" s="73"/>
      <c r="O71" s="73">
        <v>5400</v>
      </c>
      <c r="P71" s="73"/>
      <c r="Q71" s="73"/>
      <c r="R71" s="73"/>
      <c r="S71" s="81">
        <v>7000</v>
      </c>
      <c r="T71" s="73">
        <v>5400</v>
      </c>
      <c r="U71" s="73" t="e">
        <v>#REF!</v>
      </c>
      <c r="V71" s="73">
        <v>11958</v>
      </c>
      <c r="W71" s="73">
        <v>11958</v>
      </c>
      <c r="X71" s="73">
        <v>3000</v>
      </c>
      <c r="Y71" s="73"/>
      <c r="Z71" s="82">
        <v>5500</v>
      </c>
      <c r="AA71" s="73">
        <v>2400</v>
      </c>
      <c r="AB71" s="73">
        <v>2458</v>
      </c>
      <c r="AC71" s="73">
        <v>2458</v>
      </c>
      <c r="AD71" s="73">
        <v>58</v>
      </c>
      <c r="AE71" s="73">
        <v>58</v>
      </c>
      <c r="AF71" s="82">
        <v>2400</v>
      </c>
      <c r="AG71" s="82"/>
      <c r="AH71" s="73">
        <v>2400</v>
      </c>
      <c r="AI71" s="73">
        <v>2400</v>
      </c>
      <c r="AJ71" s="73">
        <v>2400</v>
      </c>
      <c r="AK71" s="73"/>
      <c r="AL71" s="73"/>
      <c r="AM71" s="73"/>
      <c r="AN71" s="74" t="s">
        <v>53</v>
      </c>
    </row>
    <row r="72" spans="1:40" ht="33" x14ac:dyDescent="0.25">
      <c r="A72" s="70">
        <v>5</v>
      </c>
      <c r="B72" s="71" t="s">
        <v>154</v>
      </c>
      <c r="C72" s="83" t="s">
        <v>155</v>
      </c>
      <c r="D72" s="108">
        <v>40000</v>
      </c>
      <c r="E72" s="109">
        <v>3000</v>
      </c>
      <c r="F72" s="108">
        <v>37000</v>
      </c>
      <c r="G72" s="110"/>
      <c r="H72" s="73"/>
      <c r="I72" s="73"/>
      <c r="J72" s="73"/>
      <c r="K72" s="73"/>
      <c r="L72" s="73">
        <v>0</v>
      </c>
      <c r="M72" s="73">
        <v>13000</v>
      </c>
      <c r="N72" s="73"/>
      <c r="O72" s="73">
        <v>13000</v>
      </c>
      <c r="P72" s="73"/>
      <c r="Q72" s="73"/>
      <c r="R72" s="73"/>
      <c r="S72" s="81">
        <v>7000</v>
      </c>
      <c r="T72" s="73">
        <v>13000</v>
      </c>
      <c r="U72" s="73" t="e">
        <v>#REF!</v>
      </c>
      <c r="V72" s="73">
        <v>33000</v>
      </c>
      <c r="W72" s="73">
        <v>-4000</v>
      </c>
      <c r="X72" s="73">
        <v>3000</v>
      </c>
      <c r="Y72" s="73"/>
      <c r="Z72" s="82"/>
      <c r="AA72" s="73">
        <v>10000</v>
      </c>
      <c r="AB72" s="73">
        <v>12300</v>
      </c>
      <c r="AC72" s="73"/>
      <c r="AD72" s="73">
        <v>2300</v>
      </c>
      <c r="AE72" s="73"/>
      <c r="AF72" s="82">
        <v>10000</v>
      </c>
      <c r="AG72" s="82"/>
      <c r="AH72" s="73">
        <v>10000</v>
      </c>
      <c r="AI72" s="73">
        <v>10000</v>
      </c>
      <c r="AJ72" s="73">
        <v>10000</v>
      </c>
      <c r="AK72" s="73"/>
      <c r="AL72" s="73"/>
      <c r="AM72" s="73"/>
      <c r="AN72" s="74" t="s">
        <v>94</v>
      </c>
    </row>
    <row r="73" spans="1:40" s="112" customFormat="1" x14ac:dyDescent="0.25">
      <c r="A73" s="75" t="s">
        <v>78</v>
      </c>
      <c r="B73" s="76" t="s">
        <v>156</v>
      </c>
      <c r="C73" s="111"/>
      <c r="D73" s="104">
        <v>2670466</v>
      </c>
      <c r="E73" s="104">
        <v>2075666</v>
      </c>
      <c r="F73" s="104">
        <v>594800</v>
      </c>
      <c r="G73" s="104">
        <v>612500</v>
      </c>
      <c r="H73" s="104">
        <v>17700</v>
      </c>
      <c r="I73" s="104">
        <v>7700</v>
      </c>
      <c r="J73" s="104">
        <v>7700</v>
      </c>
      <c r="K73" s="104">
        <v>40000</v>
      </c>
      <c r="L73" s="104">
        <v>40000</v>
      </c>
      <c r="M73" s="104">
        <v>46500</v>
      </c>
      <c r="N73" s="104">
        <v>0</v>
      </c>
      <c r="O73" s="104">
        <v>0</v>
      </c>
      <c r="P73" s="104"/>
      <c r="Q73" s="104">
        <v>6000</v>
      </c>
      <c r="R73" s="104">
        <v>6000</v>
      </c>
      <c r="S73" s="104">
        <v>110000</v>
      </c>
      <c r="T73" s="104">
        <v>40500</v>
      </c>
      <c r="U73" s="104" t="e">
        <v>#REF!</v>
      </c>
      <c r="V73" s="104">
        <v>1941966</v>
      </c>
      <c r="W73" s="104">
        <v>1941966</v>
      </c>
      <c r="X73" s="104">
        <v>6000</v>
      </c>
      <c r="Y73" s="104">
        <v>6000</v>
      </c>
      <c r="Z73" s="104">
        <v>372600</v>
      </c>
      <c r="AA73" s="104">
        <v>34500</v>
      </c>
      <c r="AB73" s="104">
        <v>1563366</v>
      </c>
      <c r="AC73" s="104">
        <v>1563366</v>
      </c>
      <c r="AD73" s="104">
        <v>1528866</v>
      </c>
      <c r="AE73" s="104">
        <v>1528866</v>
      </c>
      <c r="AF73" s="104">
        <v>20000</v>
      </c>
      <c r="AG73" s="104">
        <v>15000</v>
      </c>
      <c r="AH73" s="104">
        <v>5000</v>
      </c>
      <c r="AI73" s="104">
        <v>34500</v>
      </c>
      <c r="AJ73" s="104">
        <v>31000</v>
      </c>
      <c r="AK73" s="104">
        <v>800</v>
      </c>
      <c r="AL73" s="104">
        <v>2700</v>
      </c>
      <c r="AM73" s="104">
        <v>8000</v>
      </c>
      <c r="AN73" s="77"/>
    </row>
    <row r="74" spans="1:40" s="90" customFormat="1" ht="33" x14ac:dyDescent="0.25">
      <c r="A74" s="70">
        <v>1</v>
      </c>
      <c r="B74" s="71" t="s">
        <v>157</v>
      </c>
      <c r="C74" s="88" t="s">
        <v>158</v>
      </c>
      <c r="D74" s="80">
        <v>2670466</v>
      </c>
      <c r="E74" s="80">
        <v>2075666</v>
      </c>
      <c r="F74" s="80">
        <v>594800</v>
      </c>
      <c r="G74" s="73">
        <v>612500</v>
      </c>
      <c r="H74" s="73">
        <v>17700</v>
      </c>
      <c r="I74" s="73">
        <v>7700</v>
      </c>
      <c r="J74" s="73">
        <v>7700</v>
      </c>
      <c r="K74" s="73">
        <v>40000</v>
      </c>
      <c r="L74" s="73">
        <v>40000</v>
      </c>
      <c r="M74" s="73">
        <v>46500</v>
      </c>
      <c r="N74" s="73"/>
      <c r="O74" s="73"/>
      <c r="P74" s="73"/>
      <c r="Q74" s="73">
        <v>6000</v>
      </c>
      <c r="R74" s="73">
        <v>6000</v>
      </c>
      <c r="S74" s="89">
        <v>110000</v>
      </c>
      <c r="T74" s="73">
        <v>40500</v>
      </c>
      <c r="U74" s="73" t="e">
        <v>#REF!</v>
      </c>
      <c r="V74" s="73">
        <v>1941966</v>
      </c>
      <c r="W74" s="73">
        <v>1941966</v>
      </c>
      <c r="X74" s="73">
        <v>6000</v>
      </c>
      <c r="Y74" s="73">
        <v>6000</v>
      </c>
      <c r="Z74" s="82">
        <v>372600</v>
      </c>
      <c r="AA74" s="73">
        <v>34500</v>
      </c>
      <c r="AB74" s="73">
        <v>1563366</v>
      </c>
      <c r="AC74" s="73">
        <v>1563366</v>
      </c>
      <c r="AD74" s="73">
        <v>1528866</v>
      </c>
      <c r="AE74" s="73">
        <v>1528866</v>
      </c>
      <c r="AF74" s="82">
        <v>20000</v>
      </c>
      <c r="AG74" s="82">
        <v>15000</v>
      </c>
      <c r="AH74" s="73">
        <v>5000</v>
      </c>
      <c r="AI74" s="73">
        <v>34500</v>
      </c>
      <c r="AJ74" s="73">
        <v>31000</v>
      </c>
      <c r="AK74" s="73">
        <v>800</v>
      </c>
      <c r="AL74" s="73">
        <v>2700</v>
      </c>
      <c r="AM74" s="73">
        <v>8000</v>
      </c>
      <c r="AN74" s="74"/>
    </row>
    <row r="75" spans="1:40" s="112" customFormat="1" ht="18" customHeight="1" x14ac:dyDescent="0.25">
      <c r="A75" s="75" t="s">
        <v>82</v>
      </c>
      <c r="B75" s="76" t="s">
        <v>159</v>
      </c>
      <c r="C75" s="111"/>
      <c r="D75" s="104">
        <v>1154603</v>
      </c>
      <c r="E75" s="104">
        <v>1066953</v>
      </c>
      <c r="F75" s="104">
        <v>87650</v>
      </c>
      <c r="G75" s="104">
        <v>636864</v>
      </c>
      <c r="H75" s="104">
        <v>616864</v>
      </c>
      <c r="I75" s="104">
        <v>14000</v>
      </c>
      <c r="J75" s="104">
        <v>14000</v>
      </c>
      <c r="K75" s="104">
        <v>71500</v>
      </c>
      <c r="L75" s="104">
        <v>59000</v>
      </c>
      <c r="M75" s="104">
        <v>33000</v>
      </c>
      <c r="N75" s="104">
        <v>13000</v>
      </c>
      <c r="O75" s="104">
        <v>0</v>
      </c>
      <c r="P75" s="104"/>
      <c r="Q75" s="104">
        <v>8500</v>
      </c>
      <c r="R75" s="104">
        <v>0</v>
      </c>
      <c r="S75" s="104">
        <v>2000</v>
      </c>
      <c r="T75" s="104">
        <v>24500</v>
      </c>
      <c r="U75" s="104" t="e">
        <v>#REF!</v>
      </c>
      <c r="V75" s="104">
        <v>507239</v>
      </c>
      <c r="W75" s="104">
        <v>439589</v>
      </c>
      <c r="X75" s="104">
        <v>10000</v>
      </c>
      <c r="Y75" s="104">
        <v>5000</v>
      </c>
      <c r="Z75" s="104">
        <v>0</v>
      </c>
      <c r="AA75" s="104">
        <v>14500</v>
      </c>
      <c r="AB75" s="104">
        <v>497239</v>
      </c>
      <c r="AC75" s="104">
        <v>429589</v>
      </c>
      <c r="AD75" s="104">
        <v>482739</v>
      </c>
      <c r="AE75" s="104">
        <v>415089</v>
      </c>
      <c r="AF75" s="104">
        <v>3000</v>
      </c>
      <c r="AG75" s="104">
        <v>0</v>
      </c>
      <c r="AH75" s="104">
        <v>3000</v>
      </c>
      <c r="AI75" s="104">
        <v>14500</v>
      </c>
      <c r="AJ75" s="104">
        <v>4500</v>
      </c>
      <c r="AK75" s="104">
        <v>10000</v>
      </c>
      <c r="AL75" s="104">
        <v>0</v>
      </c>
      <c r="AM75" s="104">
        <v>10000</v>
      </c>
      <c r="AN75" s="77"/>
    </row>
    <row r="76" spans="1:40" s="90" customFormat="1" ht="19.5" customHeight="1" x14ac:dyDescent="0.25">
      <c r="A76" s="70">
        <v>1</v>
      </c>
      <c r="B76" s="113" t="s">
        <v>160</v>
      </c>
      <c r="C76" s="114"/>
      <c r="D76" s="115">
        <v>1037953</v>
      </c>
      <c r="E76" s="115">
        <v>1037953</v>
      </c>
      <c r="F76" s="115"/>
      <c r="G76" s="73">
        <v>602864</v>
      </c>
      <c r="H76" s="73">
        <v>602864</v>
      </c>
      <c r="I76" s="73">
        <v>7000</v>
      </c>
      <c r="J76" s="73">
        <v>7000</v>
      </c>
      <c r="K76" s="73">
        <v>55000</v>
      </c>
      <c r="L76" s="73">
        <v>55000</v>
      </c>
      <c r="M76" s="73">
        <v>20000</v>
      </c>
      <c r="N76" s="73"/>
      <c r="O76" s="73"/>
      <c r="P76" s="73"/>
      <c r="Q76" s="73">
        <v>5000</v>
      </c>
      <c r="R76" s="73"/>
      <c r="S76" s="89"/>
      <c r="T76" s="73">
        <v>15000</v>
      </c>
      <c r="U76" s="73">
        <v>15000</v>
      </c>
      <c r="V76" s="73">
        <v>430089</v>
      </c>
      <c r="W76" s="73">
        <v>430089</v>
      </c>
      <c r="X76" s="73">
        <v>5000</v>
      </c>
      <c r="Y76" s="73">
        <v>5000</v>
      </c>
      <c r="Z76" s="89"/>
      <c r="AA76" s="73">
        <v>10000</v>
      </c>
      <c r="AB76" s="73">
        <v>425089</v>
      </c>
      <c r="AC76" s="73">
        <v>425089</v>
      </c>
      <c r="AD76" s="73">
        <v>415089</v>
      </c>
      <c r="AE76" s="73">
        <v>415089</v>
      </c>
      <c r="AF76" s="89"/>
      <c r="AG76" s="89"/>
      <c r="AH76" s="73">
        <v>0</v>
      </c>
      <c r="AI76" s="73">
        <v>10000</v>
      </c>
      <c r="AJ76" s="73">
        <v>0</v>
      </c>
      <c r="AK76" s="73">
        <v>10000</v>
      </c>
      <c r="AL76" s="73"/>
      <c r="AM76" s="73">
        <v>10000</v>
      </c>
      <c r="AN76" s="74"/>
    </row>
    <row r="77" spans="1:40" s="90" customFormat="1" ht="37.5" customHeight="1" x14ac:dyDescent="0.25">
      <c r="A77" s="70">
        <v>2</v>
      </c>
      <c r="B77" s="71" t="s">
        <v>161</v>
      </c>
      <c r="C77" s="79" t="s">
        <v>162</v>
      </c>
      <c r="D77" s="80">
        <v>116650</v>
      </c>
      <c r="E77" s="80">
        <v>29000</v>
      </c>
      <c r="F77" s="80">
        <v>87650</v>
      </c>
      <c r="G77" s="73">
        <v>34000</v>
      </c>
      <c r="H77" s="73">
        <v>14000</v>
      </c>
      <c r="I77" s="73">
        <v>7000</v>
      </c>
      <c r="J77" s="73">
        <v>7000</v>
      </c>
      <c r="K77" s="73">
        <v>16500</v>
      </c>
      <c r="L77" s="73">
        <v>4000</v>
      </c>
      <c r="M77" s="73">
        <v>13000</v>
      </c>
      <c r="N77" s="73">
        <v>13000</v>
      </c>
      <c r="O77" s="73"/>
      <c r="P77" s="73"/>
      <c r="Q77" s="73">
        <v>3500</v>
      </c>
      <c r="R77" s="73"/>
      <c r="S77" s="89">
        <v>2000</v>
      </c>
      <c r="T77" s="73">
        <v>9500</v>
      </c>
      <c r="U77" s="73" t="e">
        <v>#REF!</v>
      </c>
      <c r="V77" s="73">
        <v>77150</v>
      </c>
      <c r="W77" s="73">
        <v>9500</v>
      </c>
      <c r="X77" s="73">
        <v>5000</v>
      </c>
      <c r="Y77" s="73"/>
      <c r="Z77" s="82"/>
      <c r="AA77" s="73">
        <v>4500</v>
      </c>
      <c r="AB77" s="73">
        <v>72150</v>
      </c>
      <c r="AC77" s="73">
        <v>4500</v>
      </c>
      <c r="AD77" s="73">
        <v>67650</v>
      </c>
      <c r="AE77" s="73">
        <v>0</v>
      </c>
      <c r="AF77" s="82">
        <v>3000</v>
      </c>
      <c r="AG77" s="82"/>
      <c r="AH77" s="73">
        <v>3000</v>
      </c>
      <c r="AI77" s="73">
        <v>4500</v>
      </c>
      <c r="AJ77" s="73">
        <v>4500</v>
      </c>
      <c r="AK77" s="73"/>
      <c r="AL77" s="73"/>
      <c r="AM77" s="73"/>
      <c r="AN77" s="74" t="s">
        <v>94</v>
      </c>
    </row>
    <row r="78" spans="1:40" s="78" customFormat="1" ht="21.75" customHeight="1" x14ac:dyDescent="0.25">
      <c r="A78" s="75" t="s">
        <v>103</v>
      </c>
      <c r="B78" s="76" t="s">
        <v>83</v>
      </c>
      <c r="C78" s="92"/>
      <c r="D78" s="104">
        <v>2550576</v>
      </c>
      <c r="E78" s="104">
        <v>2480612.5</v>
      </c>
      <c r="F78" s="104">
        <v>69963</v>
      </c>
      <c r="G78" s="104">
        <v>340815</v>
      </c>
      <c r="H78" s="104">
        <v>307970</v>
      </c>
      <c r="I78" s="104">
        <v>64400</v>
      </c>
      <c r="J78" s="104">
        <v>60400</v>
      </c>
      <c r="K78" s="104">
        <v>54927</v>
      </c>
      <c r="L78" s="104">
        <v>33282</v>
      </c>
      <c r="M78" s="104">
        <v>319342</v>
      </c>
      <c r="N78" s="104">
        <v>265342</v>
      </c>
      <c r="O78" s="104">
        <v>29000</v>
      </c>
      <c r="P78" s="104"/>
      <c r="Q78" s="104">
        <v>40400</v>
      </c>
      <c r="R78" s="104">
        <v>3000</v>
      </c>
      <c r="S78" s="104">
        <v>39717</v>
      </c>
      <c r="T78" s="104">
        <v>278942</v>
      </c>
      <c r="U78" s="104" t="e">
        <v>#REF!</v>
      </c>
      <c r="V78" s="104">
        <v>2129644</v>
      </c>
      <c r="W78" s="104">
        <v>2092377</v>
      </c>
      <c r="X78" s="104">
        <v>55600</v>
      </c>
      <c r="Y78" s="104">
        <v>3500</v>
      </c>
      <c r="Z78" s="104">
        <v>40000</v>
      </c>
      <c r="AA78" s="104">
        <v>223342</v>
      </c>
      <c r="AB78" s="104">
        <v>2020336</v>
      </c>
      <c r="AC78" s="104">
        <v>1991380</v>
      </c>
      <c r="AD78" s="104">
        <v>1746997</v>
      </c>
      <c r="AE78" s="104">
        <v>1724541</v>
      </c>
      <c r="AF78" s="104">
        <v>195342</v>
      </c>
      <c r="AG78" s="104">
        <v>14335</v>
      </c>
      <c r="AH78" s="104">
        <v>181007</v>
      </c>
      <c r="AI78" s="104">
        <v>223342</v>
      </c>
      <c r="AJ78" s="104">
        <v>106600</v>
      </c>
      <c r="AK78" s="104">
        <v>116742</v>
      </c>
      <c r="AL78" s="104">
        <v>0</v>
      </c>
      <c r="AM78" s="104">
        <v>3500</v>
      </c>
      <c r="AN78" s="77"/>
    </row>
    <row r="79" spans="1:40" s="90" customFormat="1" ht="66" x14ac:dyDescent="0.25">
      <c r="A79" s="70">
        <v>1</v>
      </c>
      <c r="B79" s="71" t="s">
        <v>163</v>
      </c>
      <c r="C79" s="79" t="s">
        <v>164</v>
      </c>
      <c r="D79" s="80">
        <v>840290</v>
      </c>
      <c r="E79" s="80">
        <v>840290</v>
      </c>
      <c r="F79" s="80"/>
      <c r="G79" s="73">
        <v>180000</v>
      </c>
      <c r="H79" s="73">
        <v>180000</v>
      </c>
      <c r="I79" s="73">
        <v>20000</v>
      </c>
      <c r="J79" s="73">
        <v>20000</v>
      </c>
      <c r="K79" s="73">
        <v>10000</v>
      </c>
      <c r="L79" s="73">
        <v>10000</v>
      </c>
      <c r="M79" s="73">
        <v>60000</v>
      </c>
      <c r="N79" s="73">
        <v>60000</v>
      </c>
      <c r="O79" s="73"/>
      <c r="P79" s="73"/>
      <c r="Q79" s="73">
        <v>6000</v>
      </c>
      <c r="R79" s="73"/>
      <c r="S79" s="89">
        <v>10000</v>
      </c>
      <c r="T79" s="73">
        <v>54000</v>
      </c>
      <c r="U79" s="73" t="e">
        <v>#REF!</v>
      </c>
      <c r="V79" s="73">
        <v>644290</v>
      </c>
      <c r="W79" s="73">
        <v>644290</v>
      </c>
      <c r="X79" s="73">
        <v>6000</v>
      </c>
      <c r="Y79" s="73"/>
      <c r="Z79" s="82">
        <v>20000</v>
      </c>
      <c r="AA79" s="73">
        <v>48000</v>
      </c>
      <c r="AB79" s="73">
        <v>618290</v>
      </c>
      <c r="AC79" s="73">
        <v>618290</v>
      </c>
      <c r="AD79" s="73">
        <v>570290</v>
      </c>
      <c r="AE79" s="73">
        <v>570290</v>
      </c>
      <c r="AF79" s="82">
        <v>40000</v>
      </c>
      <c r="AG79" s="82">
        <v>14335</v>
      </c>
      <c r="AH79" s="73">
        <v>25665</v>
      </c>
      <c r="AI79" s="73">
        <v>48000</v>
      </c>
      <c r="AJ79" s="73">
        <v>20000</v>
      </c>
      <c r="AK79" s="73">
        <v>28000</v>
      </c>
      <c r="AL79" s="73"/>
      <c r="AM79" s="73"/>
      <c r="AN79" s="74"/>
    </row>
    <row r="80" spans="1:40" s="90" customFormat="1" ht="66" x14ac:dyDescent="0.25">
      <c r="A80" s="70">
        <v>2</v>
      </c>
      <c r="B80" s="71" t="s">
        <v>165</v>
      </c>
      <c r="C80" s="79" t="s">
        <v>166</v>
      </c>
      <c r="D80" s="80">
        <v>906616</v>
      </c>
      <c r="E80" s="80">
        <v>906616</v>
      </c>
      <c r="F80" s="80"/>
      <c r="G80" s="73">
        <v>32000</v>
      </c>
      <c r="H80" s="73">
        <v>32000</v>
      </c>
      <c r="I80" s="73">
        <v>20000</v>
      </c>
      <c r="J80" s="73">
        <v>20000</v>
      </c>
      <c r="K80" s="73">
        <v>10000</v>
      </c>
      <c r="L80" s="73">
        <v>10000</v>
      </c>
      <c r="M80" s="73">
        <v>60000</v>
      </c>
      <c r="N80" s="73">
        <v>60000</v>
      </c>
      <c r="O80" s="73"/>
      <c r="P80" s="73"/>
      <c r="Q80" s="73">
        <v>6000</v>
      </c>
      <c r="R80" s="73"/>
      <c r="S80" s="89"/>
      <c r="T80" s="73">
        <v>54000</v>
      </c>
      <c r="U80" s="73" t="e">
        <v>#REF!</v>
      </c>
      <c r="V80" s="73">
        <v>868616</v>
      </c>
      <c r="W80" s="73">
        <v>868616</v>
      </c>
      <c r="X80" s="73">
        <v>6000</v>
      </c>
      <c r="Y80" s="73"/>
      <c r="Z80" s="82">
        <v>20000</v>
      </c>
      <c r="AA80" s="73">
        <v>48000</v>
      </c>
      <c r="AB80" s="73">
        <v>842616</v>
      </c>
      <c r="AC80" s="73">
        <v>842616</v>
      </c>
      <c r="AD80" s="73">
        <v>794616</v>
      </c>
      <c r="AE80" s="73">
        <v>794616</v>
      </c>
      <c r="AF80" s="82">
        <v>40000</v>
      </c>
      <c r="AG80" s="82"/>
      <c r="AH80" s="73">
        <v>40000</v>
      </c>
      <c r="AI80" s="73">
        <v>48000</v>
      </c>
      <c r="AJ80" s="73">
        <v>10000</v>
      </c>
      <c r="AK80" s="73">
        <v>38000</v>
      </c>
      <c r="AL80" s="73"/>
      <c r="AM80" s="73"/>
      <c r="AN80" s="74"/>
    </row>
    <row r="81" spans="1:40" ht="56.25" customHeight="1" x14ac:dyDescent="0.25">
      <c r="A81" s="70">
        <v>3</v>
      </c>
      <c r="B81" s="113" t="s">
        <v>167</v>
      </c>
      <c r="C81" s="114" t="s">
        <v>168</v>
      </c>
      <c r="D81" s="115">
        <v>14910</v>
      </c>
      <c r="E81" s="115">
        <v>14910</v>
      </c>
      <c r="F81" s="115"/>
      <c r="G81" s="73">
        <v>7388</v>
      </c>
      <c r="H81" s="73">
        <v>7388</v>
      </c>
      <c r="I81" s="73">
        <v>2000</v>
      </c>
      <c r="J81" s="73">
        <v>2000</v>
      </c>
      <c r="K81" s="73">
        <v>1000</v>
      </c>
      <c r="L81" s="73">
        <v>1000</v>
      </c>
      <c r="M81" s="73">
        <v>7500</v>
      </c>
      <c r="N81" s="73">
        <v>7500</v>
      </c>
      <c r="O81" s="73"/>
      <c r="P81" s="73"/>
      <c r="Q81" s="73">
        <v>2000</v>
      </c>
      <c r="R81" s="73"/>
      <c r="S81" s="81"/>
      <c r="T81" s="73">
        <v>5500</v>
      </c>
      <c r="U81" s="73" t="e">
        <v>#REF!</v>
      </c>
      <c r="V81" s="73">
        <v>5522</v>
      </c>
      <c r="W81" s="73">
        <v>5522</v>
      </c>
      <c r="X81" s="73">
        <v>2000</v>
      </c>
      <c r="Y81" s="73"/>
      <c r="Z81" s="81"/>
      <c r="AA81" s="73">
        <v>3500</v>
      </c>
      <c r="AB81" s="73">
        <v>3522</v>
      </c>
      <c r="AC81" s="73">
        <v>3522</v>
      </c>
      <c r="AD81" s="73">
        <v>22</v>
      </c>
      <c r="AE81" s="73">
        <v>22</v>
      </c>
      <c r="AF81" s="81">
        <v>3500</v>
      </c>
      <c r="AG81" s="81"/>
      <c r="AH81" s="73">
        <v>3500</v>
      </c>
      <c r="AI81" s="73">
        <v>3500</v>
      </c>
      <c r="AJ81" s="73">
        <v>3500</v>
      </c>
      <c r="AK81" s="73"/>
      <c r="AL81" s="73"/>
      <c r="AM81" s="73"/>
      <c r="AN81" s="74" t="s">
        <v>53</v>
      </c>
    </row>
    <row r="82" spans="1:40" ht="99" x14ac:dyDescent="0.25">
      <c r="A82" s="70">
        <v>4</v>
      </c>
      <c r="B82" s="113" t="s">
        <v>169</v>
      </c>
      <c r="C82" s="114" t="s">
        <v>170</v>
      </c>
      <c r="D82" s="115">
        <v>239200</v>
      </c>
      <c r="E82" s="115">
        <v>237500</v>
      </c>
      <c r="F82" s="115">
        <v>1700</v>
      </c>
      <c r="G82" s="73">
        <v>36800</v>
      </c>
      <c r="H82" s="73">
        <v>35100</v>
      </c>
      <c r="I82" s="73">
        <v>8500</v>
      </c>
      <c r="J82" s="73">
        <v>8500</v>
      </c>
      <c r="K82" s="73">
        <v>2000</v>
      </c>
      <c r="L82" s="73">
        <v>2000</v>
      </c>
      <c r="M82" s="73">
        <v>53242</v>
      </c>
      <c r="N82" s="73">
        <v>53242</v>
      </c>
      <c r="O82" s="73"/>
      <c r="P82" s="73"/>
      <c r="Q82" s="73">
        <v>5500</v>
      </c>
      <c r="R82" s="73"/>
      <c r="S82" s="81">
        <v>10000</v>
      </c>
      <c r="T82" s="73">
        <v>47742</v>
      </c>
      <c r="U82" s="73" t="e">
        <v>#REF!</v>
      </c>
      <c r="V82" s="73">
        <v>186900</v>
      </c>
      <c r="W82" s="73">
        <v>186900</v>
      </c>
      <c r="X82" s="73">
        <v>6000</v>
      </c>
      <c r="Y82" s="73"/>
      <c r="Z82" s="81"/>
      <c r="AA82" s="73">
        <v>41742</v>
      </c>
      <c r="AB82" s="73">
        <v>180900</v>
      </c>
      <c r="AC82" s="73">
        <v>180900</v>
      </c>
      <c r="AD82" s="73">
        <v>89158</v>
      </c>
      <c r="AE82" s="73">
        <v>89158</v>
      </c>
      <c r="AF82" s="81">
        <v>38242</v>
      </c>
      <c r="AG82" s="81"/>
      <c r="AH82" s="73">
        <v>38242</v>
      </c>
      <c r="AI82" s="73">
        <v>41742</v>
      </c>
      <c r="AJ82" s="73">
        <v>20000</v>
      </c>
      <c r="AK82" s="73">
        <v>21742</v>
      </c>
      <c r="AL82" s="73"/>
      <c r="AM82" s="73"/>
      <c r="AN82" s="74" t="s">
        <v>171</v>
      </c>
    </row>
    <row r="83" spans="1:40" ht="49.5" x14ac:dyDescent="0.25">
      <c r="A83" s="70">
        <v>5</v>
      </c>
      <c r="B83" s="71" t="s">
        <v>172</v>
      </c>
      <c r="C83" s="79" t="s">
        <v>173</v>
      </c>
      <c r="D83" s="87">
        <v>25102</v>
      </c>
      <c r="E83" s="87">
        <v>25102</v>
      </c>
      <c r="F83" s="87"/>
      <c r="G83" s="87">
        <v>4182</v>
      </c>
      <c r="H83" s="73">
        <v>4182</v>
      </c>
      <c r="I83" s="73">
        <v>2000</v>
      </c>
      <c r="J83" s="73">
        <v>2000</v>
      </c>
      <c r="K83" s="73">
        <v>1982</v>
      </c>
      <c r="L83" s="73">
        <v>1982</v>
      </c>
      <c r="M83" s="73">
        <v>15000</v>
      </c>
      <c r="N83" s="73">
        <v>15000</v>
      </c>
      <c r="O83" s="73"/>
      <c r="P83" s="73"/>
      <c r="Q83" s="73">
        <v>1700</v>
      </c>
      <c r="R83" s="73"/>
      <c r="S83" s="81"/>
      <c r="T83" s="73">
        <v>13300</v>
      </c>
      <c r="U83" s="73" t="e">
        <v>#REF!</v>
      </c>
      <c r="V83" s="73">
        <v>19220</v>
      </c>
      <c r="W83" s="73">
        <v>19220</v>
      </c>
      <c r="X83" s="73">
        <v>3300</v>
      </c>
      <c r="Y83" s="73"/>
      <c r="Z83" s="81"/>
      <c r="AA83" s="73">
        <v>10000</v>
      </c>
      <c r="AB83" s="73">
        <v>15920</v>
      </c>
      <c r="AC83" s="73">
        <v>15920</v>
      </c>
      <c r="AD83" s="73">
        <v>5920</v>
      </c>
      <c r="AE83" s="73">
        <v>5920</v>
      </c>
      <c r="AF83" s="81">
        <v>10000</v>
      </c>
      <c r="AG83" s="81"/>
      <c r="AH83" s="73">
        <v>10000</v>
      </c>
      <c r="AI83" s="73">
        <v>10000</v>
      </c>
      <c r="AJ83" s="73">
        <v>5000</v>
      </c>
      <c r="AK83" s="73">
        <v>5000</v>
      </c>
      <c r="AL83" s="73"/>
      <c r="AM83" s="73"/>
      <c r="AN83" s="74"/>
    </row>
    <row r="84" spans="1:40" ht="34.5" customHeight="1" x14ac:dyDescent="0.25">
      <c r="A84" s="70">
        <v>6</v>
      </c>
      <c r="B84" s="71" t="s">
        <v>174</v>
      </c>
      <c r="C84" s="79" t="s">
        <v>175</v>
      </c>
      <c r="D84" s="80">
        <v>28997</v>
      </c>
      <c r="E84" s="80">
        <v>17398</v>
      </c>
      <c r="F84" s="80">
        <v>11599</v>
      </c>
      <c r="G84" s="73">
        <v>13000</v>
      </c>
      <c r="H84" s="73">
        <v>1000</v>
      </c>
      <c r="I84" s="73"/>
      <c r="J84" s="73"/>
      <c r="K84" s="73">
        <v>13000</v>
      </c>
      <c r="L84" s="73">
        <v>1000</v>
      </c>
      <c r="M84" s="73">
        <v>15900</v>
      </c>
      <c r="N84" s="73">
        <v>15900</v>
      </c>
      <c r="O84" s="73"/>
      <c r="P84" s="73"/>
      <c r="Q84" s="73">
        <v>2500</v>
      </c>
      <c r="R84" s="73"/>
      <c r="S84" s="81"/>
      <c r="T84" s="73">
        <v>13400</v>
      </c>
      <c r="U84" s="73" t="e">
        <v>#REF!</v>
      </c>
      <c r="V84" s="73">
        <v>13497</v>
      </c>
      <c r="W84" s="73">
        <v>13898</v>
      </c>
      <c r="X84" s="73">
        <v>4500</v>
      </c>
      <c r="Y84" s="73"/>
      <c r="Z84" s="81"/>
      <c r="AA84" s="73">
        <v>8900</v>
      </c>
      <c r="AB84" s="73">
        <v>8997</v>
      </c>
      <c r="AC84" s="73">
        <v>8997</v>
      </c>
      <c r="AD84" s="73">
        <v>97</v>
      </c>
      <c r="AE84" s="73">
        <v>97</v>
      </c>
      <c r="AF84" s="81">
        <v>8900</v>
      </c>
      <c r="AG84" s="81"/>
      <c r="AH84" s="73">
        <v>8900</v>
      </c>
      <c r="AI84" s="73">
        <v>8900</v>
      </c>
      <c r="AJ84" s="73">
        <v>4900</v>
      </c>
      <c r="AK84" s="73">
        <v>4000</v>
      </c>
      <c r="AL84" s="73"/>
      <c r="AM84" s="73"/>
      <c r="AN84" s="74" t="s">
        <v>53</v>
      </c>
    </row>
    <row r="85" spans="1:40" s="122" customFormat="1" ht="49.5" x14ac:dyDescent="0.25">
      <c r="A85" s="70">
        <v>7</v>
      </c>
      <c r="B85" s="116" t="s">
        <v>176</v>
      </c>
      <c r="C85" s="117" t="s">
        <v>177</v>
      </c>
      <c r="D85" s="118">
        <v>18358</v>
      </c>
      <c r="E85" s="118">
        <v>18358</v>
      </c>
      <c r="F85" s="119"/>
      <c r="G85" s="120">
        <v>3700</v>
      </c>
      <c r="H85" s="120">
        <v>3700</v>
      </c>
      <c r="I85" s="120">
        <v>2000</v>
      </c>
      <c r="J85" s="120">
        <v>2000</v>
      </c>
      <c r="K85" s="120">
        <v>1500</v>
      </c>
      <c r="L85" s="120">
        <v>1500</v>
      </c>
      <c r="M85" s="120">
        <v>10100</v>
      </c>
      <c r="N85" s="120">
        <v>10100</v>
      </c>
      <c r="O85" s="120"/>
      <c r="P85" s="120"/>
      <c r="Q85" s="120">
        <v>2000</v>
      </c>
      <c r="R85" s="120"/>
      <c r="S85" s="82">
        <v>4500</v>
      </c>
      <c r="T85" s="120">
        <v>8100</v>
      </c>
      <c r="U85" s="120" t="e">
        <v>#REF!</v>
      </c>
      <c r="V85" s="120">
        <v>8158</v>
      </c>
      <c r="W85" s="120">
        <v>8158</v>
      </c>
      <c r="X85" s="120">
        <v>4000</v>
      </c>
      <c r="Y85" s="120"/>
      <c r="Z85" s="82"/>
      <c r="AA85" s="120">
        <v>4100</v>
      </c>
      <c r="AB85" s="120">
        <v>4158</v>
      </c>
      <c r="AC85" s="120">
        <v>4158</v>
      </c>
      <c r="AD85" s="120">
        <v>58</v>
      </c>
      <c r="AE85" s="120">
        <v>58</v>
      </c>
      <c r="AF85" s="82">
        <v>4100</v>
      </c>
      <c r="AG85" s="82"/>
      <c r="AH85" s="73">
        <v>4100</v>
      </c>
      <c r="AI85" s="73">
        <v>4100</v>
      </c>
      <c r="AJ85" s="73">
        <v>4100</v>
      </c>
      <c r="AK85" s="120"/>
      <c r="AL85" s="120"/>
      <c r="AM85" s="120"/>
      <c r="AN85" s="121" t="s">
        <v>53</v>
      </c>
    </row>
    <row r="86" spans="1:40" ht="33" x14ac:dyDescent="0.25">
      <c r="A86" s="70">
        <v>8</v>
      </c>
      <c r="B86" s="71" t="s">
        <v>178</v>
      </c>
      <c r="C86" s="79" t="s">
        <v>179</v>
      </c>
      <c r="D86" s="80">
        <v>31534</v>
      </c>
      <c r="E86" s="80">
        <v>25227</v>
      </c>
      <c r="F86" s="80">
        <v>6307</v>
      </c>
      <c r="G86" s="73">
        <v>17300</v>
      </c>
      <c r="H86" s="73">
        <v>7500</v>
      </c>
      <c r="I86" s="73">
        <v>6700</v>
      </c>
      <c r="J86" s="73">
        <v>2700</v>
      </c>
      <c r="K86" s="73">
        <v>2500</v>
      </c>
      <c r="L86" s="73">
        <v>2500</v>
      </c>
      <c r="M86" s="73">
        <v>10000</v>
      </c>
      <c r="N86" s="73">
        <v>10000</v>
      </c>
      <c r="O86" s="73"/>
      <c r="P86" s="73"/>
      <c r="Q86" s="73">
        <v>2000</v>
      </c>
      <c r="R86" s="73"/>
      <c r="S86" s="81"/>
      <c r="T86" s="73">
        <v>8000</v>
      </c>
      <c r="U86" s="73" t="e">
        <v>#REF!</v>
      </c>
      <c r="V86" s="73">
        <v>12234</v>
      </c>
      <c r="W86" s="73">
        <v>15727</v>
      </c>
      <c r="X86" s="73">
        <v>3000</v>
      </c>
      <c r="Y86" s="73"/>
      <c r="Z86" s="81"/>
      <c r="AA86" s="73">
        <v>5000</v>
      </c>
      <c r="AB86" s="73">
        <v>9234</v>
      </c>
      <c r="AC86" s="73">
        <v>9234</v>
      </c>
      <c r="AD86" s="73">
        <v>4234</v>
      </c>
      <c r="AE86" s="73">
        <v>4234</v>
      </c>
      <c r="AF86" s="81">
        <v>5000</v>
      </c>
      <c r="AG86" s="81"/>
      <c r="AH86" s="73">
        <v>5000</v>
      </c>
      <c r="AI86" s="73">
        <v>5000</v>
      </c>
      <c r="AJ86" s="73">
        <v>5000</v>
      </c>
      <c r="AK86" s="73"/>
      <c r="AL86" s="73"/>
      <c r="AM86" s="73"/>
      <c r="AN86" s="74"/>
    </row>
    <row r="87" spans="1:40" ht="66" x14ac:dyDescent="0.25">
      <c r="A87" s="70">
        <v>9</v>
      </c>
      <c r="B87" s="71" t="s">
        <v>180</v>
      </c>
      <c r="C87" s="79" t="s">
        <v>181</v>
      </c>
      <c r="D87" s="80">
        <v>44983</v>
      </c>
      <c r="E87" s="80">
        <v>35119</v>
      </c>
      <c r="F87" s="80">
        <v>9864</v>
      </c>
      <c r="G87" s="73">
        <v>5600</v>
      </c>
      <c r="H87" s="73">
        <v>5600</v>
      </c>
      <c r="I87" s="73">
        <v>3000</v>
      </c>
      <c r="J87" s="73">
        <v>3000</v>
      </c>
      <c r="K87" s="73">
        <v>2000</v>
      </c>
      <c r="L87" s="73">
        <v>2000</v>
      </c>
      <c r="M87" s="73">
        <v>17000</v>
      </c>
      <c r="N87" s="73">
        <v>17000</v>
      </c>
      <c r="O87" s="73"/>
      <c r="P87" s="73"/>
      <c r="Q87" s="73">
        <v>2000</v>
      </c>
      <c r="R87" s="73"/>
      <c r="S87" s="81">
        <v>4000</v>
      </c>
      <c r="T87" s="73">
        <v>15000</v>
      </c>
      <c r="U87" s="73" t="e">
        <v>#REF!</v>
      </c>
      <c r="V87" s="73">
        <v>33383</v>
      </c>
      <c r="W87" s="73">
        <v>23519</v>
      </c>
      <c r="X87" s="73">
        <v>3000</v>
      </c>
      <c r="Y87" s="73"/>
      <c r="Z87" s="82"/>
      <c r="AA87" s="73">
        <v>12000</v>
      </c>
      <c r="AB87" s="73">
        <v>30383</v>
      </c>
      <c r="AC87" s="73">
        <v>20519</v>
      </c>
      <c r="AD87" s="73">
        <v>14383</v>
      </c>
      <c r="AE87" s="73">
        <v>8519</v>
      </c>
      <c r="AF87" s="82">
        <v>12000</v>
      </c>
      <c r="AG87" s="82"/>
      <c r="AH87" s="73">
        <v>12000</v>
      </c>
      <c r="AI87" s="73">
        <v>12000</v>
      </c>
      <c r="AJ87" s="73">
        <v>6000</v>
      </c>
      <c r="AK87" s="73">
        <v>6000</v>
      </c>
      <c r="AL87" s="73"/>
      <c r="AM87" s="73"/>
      <c r="AN87" s="74"/>
    </row>
    <row r="88" spans="1:40" ht="49.5" x14ac:dyDescent="0.25">
      <c r="A88" s="70">
        <v>10</v>
      </c>
      <c r="B88" s="71" t="s">
        <v>182</v>
      </c>
      <c r="C88" s="79" t="s">
        <v>183</v>
      </c>
      <c r="D88" s="80">
        <v>13133</v>
      </c>
      <c r="E88" s="80">
        <v>13133</v>
      </c>
      <c r="F88" s="80"/>
      <c r="G88" s="73">
        <v>1500</v>
      </c>
      <c r="H88" s="73">
        <v>1500</v>
      </c>
      <c r="I88" s="73">
        <v>200</v>
      </c>
      <c r="J88" s="73">
        <v>200</v>
      </c>
      <c r="K88" s="73">
        <v>1300</v>
      </c>
      <c r="L88" s="73">
        <v>1300</v>
      </c>
      <c r="M88" s="73">
        <v>11600</v>
      </c>
      <c r="N88" s="73">
        <v>11600</v>
      </c>
      <c r="O88" s="73"/>
      <c r="P88" s="73"/>
      <c r="Q88" s="73">
        <v>1700</v>
      </c>
      <c r="R88" s="73"/>
      <c r="S88" s="81"/>
      <c r="T88" s="73">
        <v>9900</v>
      </c>
      <c r="U88" s="73" t="e">
        <v>#REF!</v>
      </c>
      <c r="V88" s="73">
        <v>9933</v>
      </c>
      <c r="W88" s="73">
        <v>9933</v>
      </c>
      <c r="X88" s="73">
        <v>3300</v>
      </c>
      <c r="Y88" s="73"/>
      <c r="Z88" s="81"/>
      <c r="AA88" s="73">
        <v>6600</v>
      </c>
      <c r="AB88" s="73">
        <v>6633</v>
      </c>
      <c r="AC88" s="73">
        <v>6633</v>
      </c>
      <c r="AD88" s="73">
        <v>33</v>
      </c>
      <c r="AE88" s="73">
        <v>33</v>
      </c>
      <c r="AF88" s="81">
        <v>6600</v>
      </c>
      <c r="AG88" s="81"/>
      <c r="AH88" s="73">
        <v>6600</v>
      </c>
      <c r="AI88" s="73">
        <v>6600</v>
      </c>
      <c r="AJ88" s="73">
        <v>6600</v>
      </c>
      <c r="AK88" s="73"/>
      <c r="AL88" s="73"/>
      <c r="AM88" s="73"/>
      <c r="AN88" s="74" t="s">
        <v>53</v>
      </c>
    </row>
    <row r="89" spans="1:40" s="122" customFormat="1" ht="33" x14ac:dyDescent="0.25">
      <c r="A89" s="70">
        <v>11</v>
      </c>
      <c r="B89" s="123" t="s">
        <v>184</v>
      </c>
      <c r="C89" s="124" t="s">
        <v>185</v>
      </c>
      <c r="D89" s="119">
        <v>13460</v>
      </c>
      <c r="E89" s="119"/>
      <c r="F89" s="119">
        <v>13460</v>
      </c>
      <c r="G89" s="120">
        <v>0</v>
      </c>
      <c r="H89" s="120">
        <v>0</v>
      </c>
      <c r="I89" s="120"/>
      <c r="J89" s="120"/>
      <c r="K89" s="120">
        <v>300</v>
      </c>
      <c r="L89" s="120">
        <v>0</v>
      </c>
      <c r="M89" s="120">
        <v>5000</v>
      </c>
      <c r="N89" s="73">
        <v>5000</v>
      </c>
      <c r="O89" s="73"/>
      <c r="P89" s="73"/>
      <c r="Q89" s="73"/>
      <c r="R89" s="73"/>
      <c r="S89" s="82"/>
      <c r="T89" s="73">
        <v>5000</v>
      </c>
      <c r="U89" s="73" t="e">
        <v>#REF!</v>
      </c>
      <c r="V89" s="73">
        <v>13460</v>
      </c>
      <c r="W89" s="73">
        <v>0</v>
      </c>
      <c r="X89" s="73"/>
      <c r="Y89" s="73"/>
      <c r="Z89" s="82"/>
      <c r="AA89" s="73">
        <v>5000</v>
      </c>
      <c r="AB89" s="73">
        <v>13460</v>
      </c>
      <c r="AC89" s="73">
        <v>0</v>
      </c>
      <c r="AD89" s="73">
        <v>8460</v>
      </c>
      <c r="AE89" s="73"/>
      <c r="AF89" s="82"/>
      <c r="AG89" s="82"/>
      <c r="AH89" s="73">
        <v>0</v>
      </c>
      <c r="AI89" s="73">
        <v>5000</v>
      </c>
      <c r="AJ89" s="73">
        <v>3000</v>
      </c>
      <c r="AK89" s="73">
        <v>2000</v>
      </c>
      <c r="AL89" s="73"/>
      <c r="AM89" s="73"/>
      <c r="AN89" s="74" t="s">
        <v>94</v>
      </c>
    </row>
    <row r="90" spans="1:40" ht="66" x14ac:dyDescent="0.25">
      <c r="A90" s="70">
        <v>12</v>
      </c>
      <c r="B90" s="71" t="s">
        <v>186</v>
      </c>
      <c r="C90" s="79" t="s">
        <v>187</v>
      </c>
      <c r="D90" s="80">
        <v>13303</v>
      </c>
      <c r="E90" s="80">
        <v>6651.5</v>
      </c>
      <c r="F90" s="80">
        <v>6651</v>
      </c>
      <c r="G90" s="73">
        <v>6800</v>
      </c>
      <c r="H90" s="73">
        <v>0</v>
      </c>
      <c r="I90" s="73"/>
      <c r="J90" s="73"/>
      <c r="K90" s="73">
        <v>6800</v>
      </c>
      <c r="L90" s="73">
        <v>0</v>
      </c>
      <c r="M90" s="73">
        <v>6500</v>
      </c>
      <c r="N90" s="73"/>
      <c r="O90" s="73">
        <v>6500</v>
      </c>
      <c r="P90" s="73"/>
      <c r="Q90" s="73">
        <v>2000</v>
      </c>
      <c r="R90" s="73"/>
      <c r="S90" s="81"/>
      <c r="T90" s="73">
        <v>4500</v>
      </c>
      <c r="U90" s="73" t="e">
        <v>#REF!</v>
      </c>
      <c r="V90" s="73">
        <v>4503</v>
      </c>
      <c r="W90" s="73">
        <v>4503</v>
      </c>
      <c r="X90" s="73">
        <v>3000</v>
      </c>
      <c r="Y90" s="73"/>
      <c r="Z90" s="81"/>
      <c r="AA90" s="73">
        <v>1500</v>
      </c>
      <c r="AB90" s="73"/>
      <c r="AC90" s="73"/>
      <c r="AD90" s="73">
        <v>3</v>
      </c>
      <c r="AE90" s="73">
        <v>3</v>
      </c>
      <c r="AF90" s="81">
        <v>1500</v>
      </c>
      <c r="AG90" s="81"/>
      <c r="AH90" s="73">
        <v>1500</v>
      </c>
      <c r="AI90" s="73">
        <v>1500</v>
      </c>
      <c r="AJ90" s="73">
        <v>1500</v>
      </c>
      <c r="AK90" s="73"/>
      <c r="AL90" s="73"/>
      <c r="AM90" s="73"/>
      <c r="AN90" s="74" t="s">
        <v>53</v>
      </c>
    </row>
    <row r="91" spans="1:40" ht="49.5" x14ac:dyDescent="0.25">
      <c r="A91" s="70">
        <v>13</v>
      </c>
      <c r="B91" s="71" t="s">
        <v>188</v>
      </c>
      <c r="C91" s="79" t="s">
        <v>189</v>
      </c>
      <c r="D91" s="80">
        <v>29500</v>
      </c>
      <c r="E91" s="80">
        <v>14750</v>
      </c>
      <c r="F91" s="80">
        <v>14750</v>
      </c>
      <c r="G91" s="73">
        <v>2545</v>
      </c>
      <c r="H91" s="73"/>
      <c r="I91" s="73"/>
      <c r="J91" s="73"/>
      <c r="K91" s="73">
        <v>2545</v>
      </c>
      <c r="L91" s="73"/>
      <c r="M91" s="73">
        <v>7500</v>
      </c>
      <c r="N91" s="73"/>
      <c r="O91" s="73">
        <v>7500</v>
      </c>
      <c r="P91" s="73"/>
      <c r="Q91" s="73">
        <v>2000</v>
      </c>
      <c r="R91" s="73"/>
      <c r="S91" s="81">
        <v>7217</v>
      </c>
      <c r="T91" s="73">
        <v>5500</v>
      </c>
      <c r="U91" s="73" t="e">
        <v>#REF!</v>
      </c>
      <c r="V91" s="73">
        <v>17738</v>
      </c>
      <c r="W91" s="73">
        <v>5533</v>
      </c>
      <c r="X91" s="73">
        <v>3000</v>
      </c>
      <c r="Y91" s="73"/>
      <c r="Z91" s="82"/>
      <c r="AA91" s="73">
        <v>2500</v>
      </c>
      <c r="AB91" s="73">
        <v>2533</v>
      </c>
      <c r="AC91" s="73">
        <v>2533</v>
      </c>
      <c r="AD91" s="73">
        <v>2533</v>
      </c>
      <c r="AE91" s="73">
        <v>33</v>
      </c>
      <c r="AF91" s="82">
        <v>2500</v>
      </c>
      <c r="AG91" s="82"/>
      <c r="AH91" s="73">
        <v>2500</v>
      </c>
      <c r="AI91" s="73">
        <v>2500</v>
      </c>
      <c r="AJ91" s="73">
        <v>2500</v>
      </c>
      <c r="AK91" s="73"/>
      <c r="AL91" s="73"/>
      <c r="AM91" s="73"/>
      <c r="AN91" s="74" t="s">
        <v>53</v>
      </c>
    </row>
    <row r="92" spans="1:40" ht="33" x14ac:dyDescent="0.25">
      <c r="A92" s="70">
        <v>14</v>
      </c>
      <c r="B92" s="71" t="s">
        <v>190</v>
      </c>
      <c r="C92" s="79" t="s">
        <v>191</v>
      </c>
      <c r="D92" s="80">
        <v>26000</v>
      </c>
      <c r="E92" s="80">
        <v>26000</v>
      </c>
      <c r="F92" s="80"/>
      <c r="G92" s="73">
        <v>0</v>
      </c>
      <c r="H92" s="73">
        <v>0</v>
      </c>
      <c r="I92" s="73"/>
      <c r="J92" s="73"/>
      <c r="K92" s="73"/>
      <c r="L92" s="73">
        <v>0</v>
      </c>
      <c r="M92" s="73">
        <v>11000</v>
      </c>
      <c r="N92" s="73"/>
      <c r="O92" s="73">
        <v>11000</v>
      </c>
      <c r="P92" s="73"/>
      <c r="Q92" s="73">
        <v>2000</v>
      </c>
      <c r="R92" s="73"/>
      <c r="S92" s="81"/>
      <c r="T92" s="73">
        <v>9000</v>
      </c>
      <c r="U92" s="73" t="e">
        <v>#REF!</v>
      </c>
      <c r="V92" s="73">
        <v>24000</v>
      </c>
      <c r="W92" s="73">
        <v>24000</v>
      </c>
      <c r="X92" s="73">
        <v>3000</v>
      </c>
      <c r="Y92" s="73"/>
      <c r="Z92" s="81"/>
      <c r="AA92" s="73">
        <v>6000</v>
      </c>
      <c r="AB92" s="73">
        <v>21000</v>
      </c>
      <c r="AC92" s="73">
        <v>21000</v>
      </c>
      <c r="AD92" s="73">
        <v>15000</v>
      </c>
      <c r="AE92" s="73">
        <v>15000</v>
      </c>
      <c r="AF92" s="81">
        <v>6000</v>
      </c>
      <c r="AG92" s="81"/>
      <c r="AH92" s="73">
        <v>6000</v>
      </c>
      <c r="AI92" s="73">
        <v>6000</v>
      </c>
      <c r="AJ92" s="73">
        <v>3000</v>
      </c>
      <c r="AK92" s="73">
        <v>3000</v>
      </c>
      <c r="AL92" s="73"/>
      <c r="AM92" s="73"/>
      <c r="AN92" s="74"/>
    </row>
    <row r="93" spans="1:40" ht="33" x14ac:dyDescent="0.25">
      <c r="A93" s="70">
        <v>15</v>
      </c>
      <c r="B93" s="71" t="s">
        <v>192</v>
      </c>
      <c r="C93" s="97" t="s">
        <v>193</v>
      </c>
      <c r="D93" s="84">
        <v>295558</v>
      </c>
      <c r="E93" s="73">
        <v>295558</v>
      </c>
      <c r="F93" s="125"/>
      <c r="G93" s="73">
        <v>30000</v>
      </c>
      <c r="H93" s="73">
        <v>30000</v>
      </c>
      <c r="I93" s="73"/>
      <c r="J93" s="73"/>
      <c r="K93" s="73"/>
      <c r="L93" s="73">
        <v>0</v>
      </c>
      <c r="M93" s="73">
        <v>25000</v>
      </c>
      <c r="N93" s="73"/>
      <c r="O93" s="73"/>
      <c r="P93" s="73"/>
      <c r="Q93" s="73">
        <v>3000</v>
      </c>
      <c r="R93" s="73">
        <v>3000</v>
      </c>
      <c r="S93" s="81">
        <v>4000</v>
      </c>
      <c r="T93" s="73">
        <v>22000</v>
      </c>
      <c r="U93" s="73" t="e">
        <v>#REF!</v>
      </c>
      <c r="V93" s="73">
        <v>258558</v>
      </c>
      <c r="W93" s="73">
        <v>258558</v>
      </c>
      <c r="X93" s="73">
        <v>3500</v>
      </c>
      <c r="Y93" s="73">
        <v>3500</v>
      </c>
      <c r="Z93" s="82"/>
      <c r="AA93" s="73">
        <v>18500</v>
      </c>
      <c r="AB93" s="73">
        <v>255058</v>
      </c>
      <c r="AC93" s="73">
        <v>255058</v>
      </c>
      <c r="AD93" s="73">
        <v>236558</v>
      </c>
      <c r="AE93" s="73">
        <v>236558</v>
      </c>
      <c r="AF93" s="82">
        <v>15000</v>
      </c>
      <c r="AG93" s="82"/>
      <c r="AH93" s="73">
        <v>15000</v>
      </c>
      <c r="AI93" s="73">
        <v>18500</v>
      </c>
      <c r="AJ93" s="73">
        <v>9500</v>
      </c>
      <c r="AK93" s="73">
        <v>9000</v>
      </c>
      <c r="AL93" s="73"/>
      <c r="AM93" s="73">
        <v>3500</v>
      </c>
      <c r="AN93" s="74"/>
    </row>
    <row r="94" spans="1:40" ht="33" x14ac:dyDescent="0.25">
      <c r="A94" s="70">
        <v>16</v>
      </c>
      <c r="B94" s="71" t="s">
        <v>194</v>
      </c>
      <c r="C94" s="79" t="s">
        <v>195</v>
      </c>
      <c r="D94" s="80">
        <v>9632</v>
      </c>
      <c r="E94" s="80">
        <v>4000</v>
      </c>
      <c r="F94" s="80">
        <v>5632</v>
      </c>
      <c r="G94" s="73"/>
      <c r="H94" s="73"/>
      <c r="I94" s="73"/>
      <c r="J94" s="73"/>
      <c r="K94" s="73"/>
      <c r="L94" s="73"/>
      <c r="M94" s="73">
        <v>4000</v>
      </c>
      <c r="N94" s="73"/>
      <c r="O94" s="73">
        <v>4000</v>
      </c>
      <c r="P94" s="73"/>
      <c r="Q94" s="73"/>
      <c r="R94" s="73"/>
      <c r="S94" s="81"/>
      <c r="T94" s="73">
        <v>4000</v>
      </c>
      <c r="U94" s="73" t="e">
        <v>#REF!</v>
      </c>
      <c r="V94" s="73">
        <v>9632</v>
      </c>
      <c r="W94" s="73">
        <v>4000</v>
      </c>
      <c r="X94" s="73">
        <v>2000</v>
      </c>
      <c r="Y94" s="73"/>
      <c r="Z94" s="81"/>
      <c r="AA94" s="73">
        <v>2000</v>
      </c>
      <c r="AB94" s="73">
        <v>7632</v>
      </c>
      <c r="AC94" s="73">
        <v>2000</v>
      </c>
      <c r="AD94" s="73">
        <v>5632</v>
      </c>
      <c r="AE94" s="73">
        <v>0</v>
      </c>
      <c r="AF94" s="81">
        <v>2000</v>
      </c>
      <c r="AG94" s="81"/>
      <c r="AH94" s="73">
        <v>2000</v>
      </c>
      <c r="AI94" s="73">
        <v>2000</v>
      </c>
      <c r="AJ94" s="73">
        <v>2000</v>
      </c>
      <c r="AK94" s="73"/>
      <c r="AL94" s="73"/>
      <c r="AM94" s="73"/>
      <c r="AN94" s="74" t="s">
        <v>94</v>
      </c>
    </row>
    <row r="95" spans="1:40" s="78" customFormat="1" x14ac:dyDescent="0.25">
      <c r="A95" s="75" t="s">
        <v>196</v>
      </c>
      <c r="B95" s="76" t="s">
        <v>104</v>
      </c>
      <c r="C95" s="92"/>
      <c r="D95" s="104">
        <v>1057105</v>
      </c>
      <c r="E95" s="104">
        <v>291566.64999999997</v>
      </c>
      <c r="F95" s="104">
        <v>765538.35</v>
      </c>
      <c r="G95" s="104">
        <v>129048</v>
      </c>
      <c r="H95" s="104">
        <v>42148</v>
      </c>
      <c r="I95" s="104">
        <v>20350</v>
      </c>
      <c r="J95" s="104">
        <v>14500</v>
      </c>
      <c r="K95" s="104">
        <v>28148</v>
      </c>
      <c r="L95" s="104">
        <v>23148</v>
      </c>
      <c r="M95" s="104">
        <v>135664</v>
      </c>
      <c r="N95" s="104">
        <v>61490</v>
      </c>
      <c r="O95" s="104">
        <v>53916</v>
      </c>
      <c r="P95" s="104"/>
      <c r="Q95" s="104">
        <v>22556</v>
      </c>
      <c r="R95" s="104">
        <v>6000</v>
      </c>
      <c r="S95" s="104">
        <v>10440</v>
      </c>
      <c r="T95" s="104">
        <v>113108</v>
      </c>
      <c r="U95" s="104" t="e">
        <v>#REF!</v>
      </c>
      <c r="V95" s="104">
        <v>895061</v>
      </c>
      <c r="W95" s="104">
        <v>212922.65</v>
      </c>
      <c r="X95" s="104">
        <v>38734</v>
      </c>
      <c r="Y95" s="104">
        <v>8000</v>
      </c>
      <c r="Z95" s="104">
        <v>0</v>
      </c>
      <c r="AA95" s="104">
        <v>74374</v>
      </c>
      <c r="AB95" s="104">
        <v>843327</v>
      </c>
      <c r="AC95" s="104">
        <v>153938.65</v>
      </c>
      <c r="AD95" s="104">
        <v>768253</v>
      </c>
      <c r="AE95" s="104">
        <v>79792</v>
      </c>
      <c r="AF95" s="104">
        <v>47370</v>
      </c>
      <c r="AG95" s="104">
        <v>0</v>
      </c>
      <c r="AH95" s="104">
        <v>47370</v>
      </c>
      <c r="AI95" s="104">
        <v>74374</v>
      </c>
      <c r="AJ95" s="104">
        <v>33084</v>
      </c>
      <c r="AK95" s="104">
        <v>41290</v>
      </c>
      <c r="AL95" s="104">
        <v>0</v>
      </c>
      <c r="AM95" s="104">
        <v>6258</v>
      </c>
      <c r="AN95" s="77"/>
    </row>
    <row r="96" spans="1:40" ht="66" x14ac:dyDescent="0.25">
      <c r="A96" s="70">
        <v>1</v>
      </c>
      <c r="B96" s="71" t="s">
        <v>197</v>
      </c>
      <c r="C96" s="96" t="s">
        <v>198</v>
      </c>
      <c r="D96" s="80">
        <v>69158</v>
      </c>
      <c r="E96" s="80">
        <v>31158</v>
      </c>
      <c r="F96" s="80">
        <v>38000</v>
      </c>
      <c r="G96" s="73">
        <v>61900</v>
      </c>
      <c r="H96" s="73">
        <v>3000</v>
      </c>
      <c r="I96" s="73">
        <v>7000</v>
      </c>
      <c r="J96" s="73">
        <v>2000</v>
      </c>
      <c r="K96" s="73">
        <v>6000</v>
      </c>
      <c r="L96" s="73">
        <v>1000</v>
      </c>
      <c r="M96" s="73">
        <v>7258</v>
      </c>
      <c r="N96" s="73"/>
      <c r="O96" s="73"/>
      <c r="P96" s="73"/>
      <c r="Q96" s="73">
        <v>3000</v>
      </c>
      <c r="R96" s="73">
        <v>3000</v>
      </c>
      <c r="S96" s="81"/>
      <c r="T96" s="73">
        <v>4258</v>
      </c>
      <c r="U96" s="73" t="e">
        <v>#REF!</v>
      </c>
      <c r="V96" s="73">
        <v>4258</v>
      </c>
      <c r="W96" s="73">
        <v>25158</v>
      </c>
      <c r="X96" s="73">
        <v>3500</v>
      </c>
      <c r="Y96" s="73">
        <v>3500</v>
      </c>
      <c r="Z96" s="81"/>
      <c r="AA96" s="73">
        <v>758</v>
      </c>
      <c r="AB96" s="73">
        <v>758</v>
      </c>
      <c r="AC96" s="73">
        <v>758</v>
      </c>
      <c r="AD96" s="73"/>
      <c r="AE96" s="73"/>
      <c r="AF96" s="81"/>
      <c r="AG96" s="81"/>
      <c r="AH96" s="73">
        <v>0</v>
      </c>
      <c r="AI96" s="73">
        <v>758</v>
      </c>
      <c r="AJ96" s="73">
        <v>758</v>
      </c>
      <c r="AK96" s="73"/>
      <c r="AL96" s="73"/>
      <c r="AM96" s="73">
        <v>758</v>
      </c>
      <c r="AN96" s="74"/>
    </row>
    <row r="97" spans="1:40" ht="49.5" x14ac:dyDescent="0.25">
      <c r="A97" s="103">
        <v>2</v>
      </c>
      <c r="B97" s="71" t="s">
        <v>199</v>
      </c>
      <c r="C97" s="96" t="s">
        <v>200</v>
      </c>
      <c r="D97" s="80">
        <v>40325</v>
      </c>
      <c r="E97" s="80">
        <v>15325</v>
      </c>
      <c r="F97" s="80">
        <v>25000</v>
      </c>
      <c r="G97" s="73">
        <v>25000</v>
      </c>
      <c r="H97" s="126">
        <v>2000</v>
      </c>
      <c r="I97" s="126">
        <v>1000</v>
      </c>
      <c r="J97" s="126">
        <v>1000</v>
      </c>
      <c r="K97" s="126">
        <v>1000</v>
      </c>
      <c r="L97" s="73">
        <v>1000</v>
      </c>
      <c r="M97" s="73">
        <v>13000</v>
      </c>
      <c r="N97" s="73"/>
      <c r="O97" s="73"/>
      <c r="P97" s="73"/>
      <c r="Q97" s="73">
        <v>3000</v>
      </c>
      <c r="R97" s="73">
        <v>3000</v>
      </c>
      <c r="S97" s="81"/>
      <c r="T97" s="73">
        <v>10000</v>
      </c>
      <c r="U97" s="73" t="e">
        <v>#REF!</v>
      </c>
      <c r="V97" s="73">
        <v>12325</v>
      </c>
      <c r="W97" s="73">
        <v>10325</v>
      </c>
      <c r="X97" s="73">
        <v>4500</v>
      </c>
      <c r="Y97" s="73">
        <v>4500</v>
      </c>
      <c r="Z97" s="81"/>
      <c r="AA97" s="73">
        <v>5500</v>
      </c>
      <c r="AB97" s="73">
        <v>7825</v>
      </c>
      <c r="AC97" s="73">
        <v>5825</v>
      </c>
      <c r="AD97" s="73">
        <v>2325</v>
      </c>
      <c r="AE97" s="73">
        <v>325</v>
      </c>
      <c r="AF97" s="81"/>
      <c r="AG97" s="81"/>
      <c r="AH97" s="73">
        <v>0</v>
      </c>
      <c r="AI97" s="73">
        <v>5500</v>
      </c>
      <c r="AJ97" s="73">
        <v>4240</v>
      </c>
      <c r="AK97" s="73">
        <v>1260</v>
      </c>
      <c r="AL97" s="73"/>
      <c r="AM97" s="73">
        <v>5500</v>
      </c>
      <c r="AN97" s="74" t="s">
        <v>94</v>
      </c>
    </row>
    <row r="98" spans="1:40" ht="66" x14ac:dyDescent="0.25">
      <c r="A98" s="103">
        <v>3</v>
      </c>
      <c r="B98" s="71" t="s">
        <v>201</v>
      </c>
      <c r="C98" s="79" t="s">
        <v>202</v>
      </c>
      <c r="D98" s="73">
        <v>13310</v>
      </c>
      <c r="E98" s="73">
        <v>8000</v>
      </c>
      <c r="F98" s="73">
        <v>5310</v>
      </c>
      <c r="G98" s="73">
        <v>3000</v>
      </c>
      <c r="H98" s="73">
        <v>3000</v>
      </c>
      <c r="I98" s="73">
        <v>2000</v>
      </c>
      <c r="J98" s="73">
        <v>2000</v>
      </c>
      <c r="K98" s="73">
        <v>1000</v>
      </c>
      <c r="L98" s="73">
        <v>1000</v>
      </c>
      <c r="M98" s="73">
        <v>5000</v>
      </c>
      <c r="N98" s="73">
        <v>5000</v>
      </c>
      <c r="O98" s="73"/>
      <c r="P98" s="73"/>
      <c r="Q98" s="73">
        <v>1000</v>
      </c>
      <c r="R98" s="73"/>
      <c r="S98" s="81"/>
      <c r="T98" s="73">
        <v>4000</v>
      </c>
      <c r="U98" s="73" t="e">
        <v>#REF!</v>
      </c>
      <c r="V98" s="73">
        <v>9310</v>
      </c>
      <c r="W98" s="73">
        <v>4000</v>
      </c>
      <c r="X98" s="73">
        <v>2000</v>
      </c>
      <c r="Y98" s="73"/>
      <c r="Z98" s="81"/>
      <c r="AA98" s="73">
        <v>2000</v>
      </c>
      <c r="AB98" s="73">
        <v>7310</v>
      </c>
      <c r="AC98" s="73">
        <v>2000</v>
      </c>
      <c r="AD98" s="73">
        <v>5310</v>
      </c>
      <c r="AE98" s="73">
        <v>0</v>
      </c>
      <c r="AF98" s="81">
        <v>2000</v>
      </c>
      <c r="AG98" s="81"/>
      <c r="AH98" s="73">
        <v>2000</v>
      </c>
      <c r="AI98" s="73">
        <v>2000</v>
      </c>
      <c r="AJ98" s="73">
        <v>2000</v>
      </c>
      <c r="AK98" s="73"/>
      <c r="AL98" s="73"/>
      <c r="AM98" s="73"/>
      <c r="AN98" s="74" t="s">
        <v>94</v>
      </c>
    </row>
    <row r="99" spans="1:40" ht="33" x14ac:dyDescent="0.25">
      <c r="A99" s="103">
        <v>4</v>
      </c>
      <c r="B99" s="71" t="s">
        <v>203</v>
      </c>
      <c r="C99" s="79" t="s">
        <v>204</v>
      </c>
      <c r="D99" s="87">
        <v>49738</v>
      </c>
      <c r="E99" s="87">
        <v>29843</v>
      </c>
      <c r="F99" s="87">
        <v>19895</v>
      </c>
      <c r="G99" s="87">
        <v>7600</v>
      </c>
      <c r="H99" s="73">
        <v>7600</v>
      </c>
      <c r="I99" s="73">
        <v>4000</v>
      </c>
      <c r="J99" s="73">
        <v>4000</v>
      </c>
      <c r="K99" s="73">
        <v>3400</v>
      </c>
      <c r="L99" s="73">
        <v>3400</v>
      </c>
      <c r="M99" s="73">
        <v>13000</v>
      </c>
      <c r="N99" s="73">
        <v>13000</v>
      </c>
      <c r="O99" s="73"/>
      <c r="P99" s="73"/>
      <c r="Q99" s="73">
        <v>2000</v>
      </c>
      <c r="R99" s="73"/>
      <c r="S99" s="81">
        <v>4000</v>
      </c>
      <c r="T99" s="73">
        <v>11000</v>
      </c>
      <c r="U99" s="73" t="e">
        <v>#REF!</v>
      </c>
      <c r="V99" s="73">
        <v>36138</v>
      </c>
      <c r="W99" s="73">
        <v>16243</v>
      </c>
      <c r="X99" s="73">
        <v>3000</v>
      </c>
      <c r="Y99" s="73"/>
      <c r="Z99" s="82"/>
      <c r="AA99" s="73">
        <v>8000</v>
      </c>
      <c r="AB99" s="73">
        <v>33138</v>
      </c>
      <c r="AC99" s="73">
        <v>13243</v>
      </c>
      <c r="AD99" s="73">
        <v>25138</v>
      </c>
      <c r="AE99" s="73">
        <v>5243</v>
      </c>
      <c r="AF99" s="82">
        <v>8000</v>
      </c>
      <c r="AG99" s="82"/>
      <c r="AH99" s="73">
        <v>8000</v>
      </c>
      <c r="AI99" s="73">
        <v>8000</v>
      </c>
      <c r="AJ99" s="73">
        <v>4000</v>
      </c>
      <c r="AK99" s="73">
        <v>4000</v>
      </c>
      <c r="AL99" s="73"/>
      <c r="AM99" s="73"/>
      <c r="AN99" s="74"/>
    </row>
    <row r="100" spans="1:40" ht="33" x14ac:dyDescent="0.25">
      <c r="A100" s="103">
        <v>5</v>
      </c>
      <c r="B100" s="71" t="s">
        <v>205</v>
      </c>
      <c r="C100" s="79" t="s">
        <v>206</v>
      </c>
      <c r="D100" s="87">
        <v>35036</v>
      </c>
      <c r="E100" s="87">
        <v>35036</v>
      </c>
      <c r="F100" s="87"/>
      <c r="G100" s="87">
        <v>7200</v>
      </c>
      <c r="H100" s="73">
        <v>3700</v>
      </c>
      <c r="I100" s="73">
        <v>1500</v>
      </c>
      <c r="J100" s="73">
        <v>1500</v>
      </c>
      <c r="K100" s="73">
        <v>3000</v>
      </c>
      <c r="L100" s="73">
        <v>3000</v>
      </c>
      <c r="M100" s="73">
        <v>14000</v>
      </c>
      <c r="N100" s="73">
        <v>14000</v>
      </c>
      <c r="O100" s="73"/>
      <c r="P100" s="73"/>
      <c r="Q100" s="73">
        <v>1800</v>
      </c>
      <c r="R100" s="73"/>
      <c r="S100" s="81">
        <v>1000</v>
      </c>
      <c r="T100" s="73">
        <v>12200</v>
      </c>
      <c r="U100" s="73" t="e">
        <v>#REF!</v>
      </c>
      <c r="V100" s="73">
        <v>25036</v>
      </c>
      <c r="W100" s="73">
        <v>25036</v>
      </c>
      <c r="X100" s="73">
        <v>2200</v>
      </c>
      <c r="Y100" s="73"/>
      <c r="Z100" s="82"/>
      <c r="AA100" s="73">
        <v>10000</v>
      </c>
      <c r="AB100" s="73">
        <v>22836</v>
      </c>
      <c r="AC100" s="73">
        <v>22836</v>
      </c>
      <c r="AD100" s="73">
        <v>12836</v>
      </c>
      <c r="AE100" s="73">
        <v>12836</v>
      </c>
      <c r="AF100" s="82">
        <v>10000</v>
      </c>
      <c r="AG100" s="82"/>
      <c r="AH100" s="73">
        <v>10000</v>
      </c>
      <c r="AI100" s="73">
        <v>10000</v>
      </c>
      <c r="AJ100" s="73">
        <v>5000</v>
      </c>
      <c r="AK100" s="73">
        <v>5000</v>
      </c>
      <c r="AL100" s="73"/>
      <c r="AM100" s="73"/>
      <c r="AN100" s="74"/>
    </row>
    <row r="101" spans="1:40" ht="49.5" x14ac:dyDescent="0.25">
      <c r="A101" s="103">
        <v>6</v>
      </c>
      <c r="B101" s="71" t="s">
        <v>207</v>
      </c>
      <c r="C101" s="79" t="s">
        <v>208</v>
      </c>
      <c r="D101" s="87">
        <v>25468</v>
      </c>
      <c r="E101" s="87">
        <v>24268</v>
      </c>
      <c r="F101" s="80">
        <v>1200</v>
      </c>
      <c r="G101" s="73">
        <v>5998</v>
      </c>
      <c r="H101" s="73">
        <v>5448</v>
      </c>
      <c r="I101" s="73">
        <v>2850</v>
      </c>
      <c r="J101" s="73">
        <v>2000</v>
      </c>
      <c r="K101" s="73">
        <v>1948</v>
      </c>
      <c r="L101" s="73">
        <v>1948</v>
      </c>
      <c r="M101" s="73">
        <v>14000</v>
      </c>
      <c r="N101" s="73">
        <v>14000</v>
      </c>
      <c r="O101" s="73"/>
      <c r="P101" s="73"/>
      <c r="Q101" s="73">
        <v>2000</v>
      </c>
      <c r="R101" s="73"/>
      <c r="S101" s="81">
        <v>1440</v>
      </c>
      <c r="T101" s="73">
        <v>12000</v>
      </c>
      <c r="U101" s="73" t="e">
        <v>#REF!</v>
      </c>
      <c r="V101" s="73">
        <v>16030</v>
      </c>
      <c r="W101" s="73">
        <v>15380</v>
      </c>
      <c r="X101" s="73">
        <v>3700</v>
      </c>
      <c r="Y101" s="73"/>
      <c r="Z101" s="82"/>
      <c r="AA101" s="73">
        <v>8300</v>
      </c>
      <c r="AB101" s="73">
        <v>12330</v>
      </c>
      <c r="AC101" s="73">
        <v>12330</v>
      </c>
      <c r="AD101" s="73">
        <v>3330</v>
      </c>
      <c r="AE101" s="73">
        <v>3330</v>
      </c>
      <c r="AF101" s="82">
        <v>8000</v>
      </c>
      <c r="AG101" s="82"/>
      <c r="AH101" s="73">
        <v>8000</v>
      </c>
      <c r="AI101" s="73">
        <v>8300</v>
      </c>
      <c r="AJ101" s="73">
        <v>8300</v>
      </c>
      <c r="AK101" s="73"/>
      <c r="AL101" s="73"/>
      <c r="AM101" s="73"/>
      <c r="AN101" s="74"/>
    </row>
    <row r="102" spans="1:40" ht="66" x14ac:dyDescent="0.25">
      <c r="A102" s="103">
        <v>7</v>
      </c>
      <c r="B102" s="71" t="s">
        <v>209</v>
      </c>
      <c r="C102" s="79" t="s">
        <v>210</v>
      </c>
      <c r="D102" s="80">
        <v>21369</v>
      </c>
      <c r="E102" s="80">
        <v>13889.85</v>
      </c>
      <c r="F102" s="80">
        <v>7479.15</v>
      </c>
      <c r="G102" s="73">
        <v>8550</v>
      </c>
      <c r="H102" s="73">
        <v>7600</v>
      </c>
      <c r="I102" s="73">
        <v>2000</v>
      </c>
      <c r="J102" s="73">
        <v>2000</v>
      </c>
      <c r="K102" s="73">
        <v>1000</v>
      </c>
      <c r="L102" s="73">
        <v>1000</v>
      </c>
      <c r="M102" s="73">
        <v>6290</v>
      </c>
      <c r="N102" s="73">
        <v>6290</v>
      </c>
      <c r="O102" s="73"/>
      <c r="P102" s="73"/>
      <c r="Q102" s="73">
        <v>2000</v>
      </c>
      <c r="R102" s="73"/>
      <c r="S102" s="81"/>
      <c r="T102" s="73">
        <v>4290</v>
      </c>
      <c r="U102" s="73" t="e">
        <v>#REF!</v>
      </c>
      <c r="V102" s="73">
        <v>10819</v>
      </c>
      <c r="W102" s="73">
        <v>4289.8500000000004</v>
      </c>
      <c r="X102" s="73">
        <v>2500</v>
      </c>
      <c r="Y102" s="73"/>
      <c r="Z102" s="81"/>
      <c r="AA102" s="73">
        <v>1790</v>
      </c>
      <c r="AB102" s="73">
        <v>8319</v>
      </c>
      <c r="AC102" s="73">
        <v>1789.8500000000004</v>
      </c>
      <c r="AD102" s="73">
        <v>6529</v>
      </c>
      <c r="AE102" s="73"/>
      <c r="AF102" s="81"/>
      <c r="AG102" s="81"/>
      <c r="AH102" s="73">
        <v>0</v>
      </c>
      <c r="AI102" s="73">
        <v>1790</v>
      </c>
      <c r="AJ102" s="73">
        <v>1790</v>
      </c>
      <c r="AK102" s="73"/>
      <c r="AL102" s="73"/>
      <c r="AM102" s="73"/>
      <c r="AN102" s="74" t="s">
        <v>94</v>
      </c>
    </row>
    <row r="103" spans="1:40" ht="33" x14ac:dyDescent="0.25">
      <c r="A103" s="103">
        <v>8</v>
      </c>
      <c r="B103" s="85" t="s">
        <v>211</v>
      </c>
      <c r="C103" s="79" t="s">
        <v>212</v>
      </c>
      <c r="D103" s="87">
        <v>35410</v>
      </c>
      <c r="E103" s="87">
        <v>10000</v>
      </c>
      <c r="F103" s="80">
        <v>25410</v>
      </c>
      <c r="G103" s="73">
        <v>800</v>
      </c>
      <c r="H103" s="73">
        <v>800</v>
      </c>
      <c r="I103" s="73">
        <v>0</v>
      </c>
      <c r="J103" s="73">
        <v>0</v>
      </c>
      <c r="K103" s="73">
        <v>800</v>
      </c>
      <c r="L103" s="73">
        <v>800</v>
      </c>
      <c r="M103" s="73">
        <v>9200</v>
      </c>
      <c r="N103" s="73">
        <v>9200</v>
      </c>
      <c r="O103" s="73"/>
      <c r="P103" s="73"/>
      <c r="Q103" s="73">
        <v>1500</v>
      </c>
      <c r="R103" s="73"/>
      <c r="S103" s="81"/>
      <c r="T103" s="73">
        <v>7700</v>
      </c>
      <c r="U103" s="73" t="e">
        <v>#REF!</v>
      </c>
      <c r="V103" s="73">
        <v>33110</v>
      </c>
      <c r="W103" s="73">
        <v>7700</v>
      </c>
      <c r="X103" s="73">
        <v>1500</v>
      </c>
      <c r="Y103" s="73"/>
      <c r="Z103" s="81"/>
      <c r="AA103" s="73">
        <v>6200</v>
      </c>
      <c r="AB103" s="73">
        <v>31610</v>
      </c>
      <c r="AC103" s="73">
        <v>6200</v>
      </c>
      <c r="AD103" s="73">
        <v>25410</v>
      </c>
      <c r="AE103" s="73">
        <v>0</v>
      </c>
      <c r="AF103" s="81">
        <v>6200</v>
      </c>
      <c r="AG103" s="81"/>
      <c r="AH103" s="73">
        <v>6200</v>
      </c>
      <c r="AI103" s="73">
        <v>6200</v>
      </c>
      <c r="AJ103" s="73">
        <v>0</v>
      </c>
      <c r="AK103" s="73">
        <v>6200</v>
      </c>
      <c r="AL103" s="73"/>
      <c r="AM103" s="73"/>
      <c r="AN103" s="74" t="s">
        <v>94</v>
      </c>
    </row>
    <row r="104" spans="1:40" ht="82.5" x14ac:dyDescent="0.25">
      <c r="A104" s="103">
        <v>9</v>
      </c>
      <c r="B104" s="71" t="s">
        <v>213</v>
      </c>
      <c r="C104" s="79" t="s">
        <v>214</v>
      </c>
      <c r="D104" s="80">
        <v>480000</v>
      </c>
      <c r="E104" s="80">
        <v>80000</v>
      </c>
      <c r="F104" s="80">
        <v>400000</v>
      </c>
      <c r="G104" s="73">
        <v>0</v>
      </c>
      <c r="H104" s="73">
        <v>0</v>
      </c>
      <c r="I104" s="73"/>
      <c r="J104" s="73"/>
      <c r="K104" s="73"/>
      <c r="L104" s="73">
        <v>0</v>
      </c>
      <c r="M104" s="73">
        <v>22000</v>
      </c>
      <c r="N104" s="73"/>
      <c r="O104" s="73">
        <v>22000</v>
      </c>
      <c r="P104" s="73"/>
      <c r="Q104" s="73"/>
      <c r="R104" s="73"/>
      <c r="S104" s="81"/>
      <c r="T104" s="73">
        <v>22000</v>
      </c>
      <c r="U104" s="73" t="e">
        <v>#REF!</v>
      </c>
      <c r="V104" s="73">
        <v>480000</v>
      </c>
      <c r="W104" s="73">
        <v>80000</v>
      </c>
      <c r="X104" s="73">
        <v>5640</v>
      </c>
      <c r="Y104" s="73"/>
      <c r="Z104" s="81"/>
      <c r="AA104" s="73">
        <v>16360</v>
      </c>
      <c r="AB104" s="73">
        <v>461360</v>
      </c>
      <c r="AC104" s="73">
        <v>74360</v>
      </c>
      <c r="AD104" s="73">
        <v>445000</v>
      </c>
      <c r="AE104" s="73">
        <v>58000</v>
      </c>
      <c r="AF104" s="81">
        <v>7000</v>
      </c>
      <c r="AG104" s="81"/>
      <c r="AH104" s="73">
        <v>7000</v>
      </c>
      <c r="AI104" s="73">
        <v>16360</v>
      </c>
      <c r="AJ104" s="73">
        <v>0</v>
      </c>
      <c r="AK104" s="73">
        <v>16360</v>
      </c>
      <c r="AL104" s="73"/>
      <c r="AM104" s="73"/>
      <c r="AN104" s="74"/>
    </row>
    <row r="105" spans="1:40" ht="82.5" x14ac:dyDescent="0.25">
      <c r="A105" s="103">
        <v>10</v>
      </c>
      <c r="B105" s="71" t="s">
        <v>215</v>
      </c>
      <c r="C105" s="79" t="s">
        <v>216</v>
      </c>
      <c r="D105" s="80">
        <v>219530</v>
      </c>
      <c r="E105" s="80">
        <v>11470</v>
      </c>
      <c r="F105" s="80">
        <v>208060</v>
      </c>
      <c r="G105" s="73">
        <v>0</v>
      </c>
      <c r="H105" s="73">
        <v>0</v>
      </c>
      <c r="I105" s="73"/>
      <c r="J105" s="73"/>
      <c r="K105" s="73"/>
      <c r="L105" s="73">
        <v>0</v>
      </c>
      <c r="M105" s="73">
        <v>11470</v>
      </c>
      <c r="N105" s="73"/>
      <c r="O105" s="73">
        <v>11470</v>
      </c>
      <c r="P105" s="73"/>
      <c r="Q105" s="73"/>
      <c r="R105" s="73"/>
      <c r="S105" s="81"/>
      <c r="T105" s="73">
        <v>11470</v>
      </c>
      <c r="U105" s="73" t="e">
        <v>#REF!</v>
      </c>
      <c r="V105" s="73">
        <v>219530</v>
      </c>
      <c r="W105" s="73">
        <v>11470</v>
      </c>
      <c r="X105" s="73">
        <v>3000</v>
      </c>
      <c r="Y105" s="73"/>
      <c r="Z105" s="81"/>
      <c r="AA105" s="73">
        <v>8470</v>
      </c>
      <c r="AB105" s="73">
        <v>216530</v>
      </c>
      <c r="AC105" s="73">
        <v>8470</v>
      </c>
      <c r="AD105" s="73">
        <v>208060</v>
      </c>
      <c r="AE105" s="73">
        <v>0</v>
      </c>
      <c r="AF105" s="81">
        <v>1470</v>
      </c>
      <c r="AG105" s="81"/>
      <c r="AH105" s="73">
        <v>1470</v>
      </c>
      <c r="AI105" s="73">
        <v>8470</v>
      </c>
      <c r="AJ105" s="73">
        <v>0</v>
      </c>
      <c r="AK105" s="73">
        <v>8470</v>
      </c>
      <c r="AL105" s="73"/>
      <c r="AM105" s="73"/>
      <c r="AN105" s="74" t="s">
        <v>94</v>
      </c>
    </row>
    <row r="106" spans="1:40" ht="66" x14ac:dyDescent="0.25">
      <c r="A106" s="103">
        <v>11</v>
      </c>
      <c r="B106" s="71" t="s">
        <v>217</v>
      </c>
      <c r="C106" s="79" t="s">
        <v>218</v>
      </c>
      <c r="D106" s="80">
        <v>6244</v>
      </c>
      <c r="E106" s="80">
        <v>3746</v>
      </c>
      <c r="F106" s="80">
        <v>2498</v>
      </c>
      <c r="G106" s="73">
        <v>0</v>
      </c>
      <c r="H106" s="73"/>
      <c r="I106" s="73"/>
      <c r="J106" s="73"/>
      <c r="K106" s="73"/>
      <c r="L106" s="73"/>
      <c r="M106" s="73">
        <v>3746</v>
      </c>
      <c r="N106" s="73"/>
      <c r="O106" s="73">
        <v>3746</v>
      </c>
      <c r="P106" s="73"/>
      <c r="Q106" s="73">
        <v>2000</v>
      </c>
      <c r="R106" s="73"/>
      <c r="S106" s="81"/>
      <c r="T106" s="73">
        <v>1746</v>
      </c>
      <c r="U106" s="73" t="e">
        <v>#REF!</v>
      </c>
      <c r="V106" s="73">
        <v>4244</v>
      </c>
      <c r="W106" s="73">
        <v>1746</v>
      </c>
      <c r="X106" s="73">
        <v>1450</v>
      </c>
      <c r="Y106" s="73"/>
      <c r="Z106" s="81"/>
      <c r="AA106" s="73">
        <v>296</v>
      </c>
      <c r="AB106" s="73">
        <v>2794</v>
      </c>
      <c r="AC106" s="73">
        <v>296</v>
      </c>
      <c r="AD106" s="73">
        <v>2498</v>
      </c>
      <c r="AE106" s="73"/>
      <c r="AF106" s="81"/>
      <c r="AG106" s="81"/>
      <c r="AH106" s="73">
        <v>0</v>
      </c>
      <c r="AI106" s="73">
        <v>296</v>
      </c>
      <c r="AJ106" s="73">
        <v>296</v>
      </c>
      <c r="AK106" s="73"/>
      <c r="AL106" s="73"/>
      <c r="AM106" s="73"/>
      <c r="AN106" s="74" t="s">
        <v>94</v>
      </c>
    </row>
    <row r="107" spans="1:40" ht="66" x14ac:dyDescent="0.25">
      <c r="A107" s="103">
        <v>12</v>
      </c>
      <c r="B107" s="71" t="s">
        <v>219</v>
      </c>
      <c r="C107" s="79" t="s">
        <v>220</v>
      </c>
      <c r="D107" s="80">
        <v>33932</v>
      </c>
      <c r="E107" s="80">
        <v>13572.8</v>
      </c>
      <c r="F107" s="80">
        <v>20359.2</v>
      </c>
      <c r="G107" s="73">
        <v>9000</v>
      </c>
      <c r="H107" s="73">
        <v>9000</v>
      </c>
      <c r="I107" s="73"/>
      <c r="J107" s="73"/>
      <c r="K107" s="73">
        <v>10000</v>
      </c>
      <c r="L107" s="73">
        <v>10000</v>
      </c>
      <c r="M107" s="73">
        <v>5000</v>
      </c>
      <c r="N107" s="73"/>
      <c r="O107" s="73">
        <v>5000</v>
      </c>
      <c r="P107" s="73"/>
      <c r="Q107" s="73"/>
      <c r="R107" s="73"/>
      <c r="S107" s="81">
        <v>500</v>
      </c>
      <c r="T107" s="73">
        <v>5000</v>
      </c>
      <c r="U107" s="73" t="e">
        <v>#REF!</v>
      </c>
      <c r="V107" s="73">
        <v>24432</v>
      </c>
      <c r="W107" s="73">
        <v>4072.7999999999993</v>
      </c>
      <c r="X107" s="73">
        <v>3000</v>
      </c>
      <c r="Y107" s="73"/>
      <c r="Z107" s="82"/>
      <c r="AA107" s="73">
        <v>2000</v>
      </c>
      <c r="AB107" s="73">
        <v>21432</v>
      </c>
      <c r="AC107" s="73">
        <v>1072.7999999999993</v>
      </c>
      <c r="AD107" s="73">
        <v>19432</v>
      </c>
      <c r="AE107" s="73"/>
      <c r="AF107" s="82"/>
      <c r="AG107" s="82"/>
      <c r="AH107" s="73">
        <v>0</v>
      </c>
      <c r="AI107" s="73">
        <v>2000</v>
      </c>
      <c r="AJ107" s="73">
        <v>2000</v>
      </c>
      <c r="AK107" s="73"/>
      <c r="AL107" s="73"/>
      <c r="AM107" s="73"/>
      <c r="AN107" s="74" t="s">
        <v>94</v>
      </c>
    </row>
    <row r="108" spans="1:40" ht="66" x14ac:dyDescent="0.25">
      <c r="A108" s="103">
        <v>13</v>
      </c>
      <c r="B108" s="71" t="s">
        <v>221</v>
      </c>
      <c r="C108" s="79" t="s">
        <v>222</v>
      </c>
      <c r="D108" s="80">
        <v>13146</v>
      </c>
      <c r="E108" s="80">
        <v>5258</v>
      </c>
      <c r="F108" s="80">
        <v>7888</v>
      </c>
      <c r="G108" s="73">
        <v>0</v>
      </c>
      <c r="H108" s="73">
        <v>0</v>
      </c>
      <c r="I108" s="73"/>
      <c r="J108" s="73"/>
      <c r="K108" s="73"/>
      <c r="L108" s="73">
        <v>0</v>
      </c>
      <c r="M108" s="73">
        <v>5200</v>
      </c>
      <c r="N108" s="73"/>
      <c r="O108" s="73">
        <v>5200</v>
      </c>
      <c r="P108" s="73"/>
      <c r="Q108" s="73">
        <v>2000</v>
      </c>
      <c r="R108" s="73"/>
      <c r="S108" s="81"/>
      <c r="T108" s="73">
        <v>3200</v>
      </c>
      <c r="U108" s="73" t="e">
        <v>#REF!</v>
      </c>
      <c r="V108" s="73">
        <v>11146</v>
      </c>
      <c r="W108" s="73">
        <v>3258</v>
      </c>
      <c r="X108" s="73"/>
      <c r="Y108" s="73"/>
      <c r="Z108" s="81"/>
      <c r="AA108" s="73">
        <v>3200</v>
      </c>
      <c r="AB108" s="73">
        <v>11146</v>
      </c>
      <c r="AC108" s="73">
        <v>3258</v>
      </c>
      <c r="AD108" s="73">
        <v>7946</v>
      </c>
      <c r="AE108" s="73">
        <v>58</v>
      </c>
      <c r="AF108" s="81">
        <v>3200</v>
      </c>
      <c r="AG108" s="81"/>
      <c r="AH108" s="73">
        <v>3200</v>
      </c>
      <c r="AI108" s="73">
        <v>3200</v>
      </c>
      <c r="AJ108" s="73">
        <v>3200</v>
      </c>
      <c r="AK108" s="73"/>
      <c r="AL108" s="73"/>
      <c r="AM108" s="73"/>
      <c r="AN108" s="74" t="s">
        <v>94</v>
      </c>
    </row>
    <row r="109" spans="1:40" ht="49.5" x14ac:dyDescent="0.25">
      <c r="A109" s="103">
        <v>14</v>
      </c>
      <c r="B109" s="71" t="s">
        <v>223</v>
      </c>
      <c r="C109" s="79" t="s">
        <v>224</v>
      </c>
      <c r="D109" s="80">
        <v>14439</v>
      </c>
      <c r="E109" s="80">
        <v>10000</v>
      </c>
      <c r="F109" s="80">
        <v>4439</v>
      </c>
      <c r="G109" s="73">
        <v>0</v>
      </c>
      <c r="H109" s="73">
        <v>0</v>
      </c>
      <c r="I109" s="73"/>
      <c r="J109" s="73"/>
      <c r="K109" s="73"/>
      <c r="L109" s="73">
        <v>0</v>
      </c>
      <c r="M109" s="73">
        <v>6500</v>
      </c>
      <c r="N109" s="73"/>
      <c r="O109" s="73">
        <v>6500</v>
      </c>
      <c r="P109" s="73"/>
      <c r="Q109" s="73">
        <v>2256</v>
      </c>
      <c r="R109" s="73"/>
      <c r="S109" s="81">
        <v>3500</v>
      </c>
      <c r="T109" s="73">
        <v>4244</v>
      </c>
      <c r="U109" s="73" t="e">
        <v>#REF!</v>
      </c>
      <c r="V109" s="73">
        <v>8683</v>
      </c>
      <c r="W109" s="73">
        <v>4244</v>
      </c>
      <c r="X109" s="73">
        <v>2744</v>
      </c>
      <c r="Y109" s="73"/>
      <c r="Z109" s="82"/>
      <c r="AA109" s="73">
        <v>1500</v>
      </c>
      <c r="AB109" s="73">
        <v>5939</v>
      </c>
      <c r="AC109" s="73">
        <v>1500</v>
      </c>
      <c r="AD109" s="73">
        <v>4439</v>
      </c>
      <c r="AE109" s="73">
        <v>0</v>
      </c>
      <c r="AF109" s="82">
        <v>1500</v>
      </c>
      <c r="AG109" s="82"/>
      <c r="AH109" s="73">
        <v>1500</v>
      </c>
      <c r="AI109" s="73">
        <v>1500</v>
      </c>
      <c r="AJ109" s="73">
        <v>1500</v>
      </c>
      <c r="AK109" s="73"/>
      <c r="AL109" s="73"/>
      <c r="AM109" s="73"/>
      <c r="AN109" s="74" t="s">
        <v>94</v>
      </c>
    </row>
    <row r="110" spans="1:40" s="65" customFormat="1" ht="49.5" x14ac:dyDescent="0.25">
      <c r="A110" s="60" t="s">
        <v>225</v>
      </c>
      <c r="B110" s="67" t="s">
        <v>226</v>
      </c>
      <c r="C110" s="62"/>
      <c r="D110" s="127">
        <v>9583023</v>
      </c>
      <c r="E110" s="127">
        <v>4776843.8</v>
      </c>
      <c r="F110" s="127">
        <v>4937163.2</v>
      </c>
      <c r="G110" s="127">
        <v>4364258</v>
      </c>
      <c r="H110" s="127">
        <v>691572</v>
      </c>
      <c r="I110" s="127">
        <v>248303</v>
      </c>
      <c r="J110" s="127">
        <v>24419</v>
      </c>
      <c r="K110" s="127">
        <v>199096</v>
      </c>
      <c r="L110" s="127">
        <v>27297</v>
      </c>
      <c r="M110" s="127">
        <v>317003</v>
      </c>
      <c r="N110" s="127">
        <v>173003</v>
      </c>
      <c r="O110" s="127">
        <v>0</v>
      </c>
      <c r="P110" s="127"/>
      <c r="Q110" s="127">
        <v>37065</v>
      </c>
      <c r="R110" s="127">
        <v>27765</v>
      </c>
      <c r="S110" s="127">
        <v>56000</v>
      </c>
      <c r="T110" s="127">
        <v>279938</v>
      </c>
      <c r="U110" s="127" t="e">
        <v>#REF!</v>
      </c>
      <c r="V110" s="127">
        <v>5125700</v>
      </c>
      <c r="W110" s="127">
        <v>3972206.8</v>
      </c>
      <c r="X110" s="127">
        <v>76500</v>
      </c>
      <c r="Y110" s="127">
        <v>32500</v>
      </c>
      <c r="Z110" s="127">
        <v>0</v>
      </c>
      <c r="AA110" s="127">
        <v>203438</v>
      </c>
      <c r="AB110" s="127">
        <v>5021155</v>
      </c>
      <c r="AC110" s="127">
        <v>3852091.8</v>
      </c>
      <c r="AD110" s="127">
        <v>4694346</v>
      </c>
      <c r="AE110" s="127">
        <v>3635653.8</v>
      </c>
      <c r="AF110" s="127">
        <v>149000</v>
      </c>
      <c r="AG110" s="127">
        <v>0</v>
      </c>
      <c r="AH110" s="127">
        <v>149000</v>
      </c>
      <c r="AI110" s="127">
        <v>203438</v>
      </c>
      <c r="AJ110" s="127">
        <v>114938</v>
      </c>
      <c r="AK110" s="127">
        <v>88500</v>
      </c>
      <c r="AL110" s="127">
        <v>0</v>
      </c>
      <c r="AM110" s="127">
        <v>61100</v>
      </c>
      <c r="AN110" s="69"/>
    </row>
    <row r="111" spans="1:40" s="78" customFormat="1" x14ac:dyDescent="0.25">
      <c r="A111" s="128" t="s">
        <v>49</v>
      </c>
      <c r="B111" s="76" t="s">
        <v>227</v>
      </c>
      <c r="C111" s="92"/>
      <c r="D111" s="104">
        <v>1850228</v>
      </c>
      <c r="E111" s="104">
        <v>538555</v>
      </c>
      <c r="F111" s="104">
        <v>1311673</v>
      </c>
      <c r="G111" s="104">
        <v>1288721</v>
      </c>
      <c r="H111" s="104">
        <v>67419</v>
      </c>
      <c r="I111" s="104">
        <v>57889</v>
      </c>
      <c r="J111" s="104">
        <v>12919</v>
      </c>
      <c r="K111" s="104">
        <v>26200</v>
      </c>
      <c r="L111" s="104">
        <v>5500</v>
      </c>
      <c r="M111" s="104">
        <v>99233</v>
      </c>
      <c r="N111" s="104">
        <v>44233</v>
      </c>
      <c r="O111" s="104">
        <v>0</v>
      </c>
      <c r="P111" s="104"/>
      <c r="Q111" s="104">
        <v>11265</v>
      </c>
      <c r="R111" s="104">
        <v>8265</v>
      </c>
      <c r="S111" s="104">
        <v>17500</v>
      </c>
      <c r="T111" s="104">
        <v>87968</v>
      </c>
      <c r="U111" s="104" t="e">
        <v>#REF!</v>
      </c>
      <c r="V111" s="104">
        <v>532742</v>
      </c>
      <c r="W111" s="104">
        <v>422371</v>
      </c>
      <c r="X111" s="104">
        <v>17000</v>
      </c>
      <c r="Y111" s="104">
        <v>10000</v>
      </c>
      <c r="Z111" s="104">
        <v>0</v>
      </c>
      <c r="AA111" s="104">
        <v>70968</v>
      </c>
      <c r="AB111" s="104">
        <v>487697</v>
      </c>
      <c r="AC111" s="104">
        <v>377326</v>
      </c>
      <c r="AD111" s="104">
        <v>293358</v>
      </c>
      <c r="AE111" s="104">
        <v>293358</v>
      </c>
      <c r="AF111" s="104">
        <v>57000</v>
      </c>
      <c r="AG111" s="104">
        <v>0</v>
      </c>
      <c r="AH111" s="104">
        <v>57000</v>
      </c>
      <c r="AI111" s="104">
        <v>70968</v>
      </c>
      <c r="AJ111" s="104">
        <v>45468</v>
      </c>
      <c r="AK111" s="104">
        <v>25500</v>
      </c>
      <c r="AL111" s="104">
        <v>0</v>
      </c>
      <c r="AM111" s="104">
        <v>37100</v>
      </c>
      <c r="AN111" s="77"/>
    </row>
    <row r="112" spans="1:40" ht="33" x14ac:dyDescent="0.25">
      <c r="A112" s="70">
        <v>1</v>
      </c>
      <c r="B112" s="129" t="s">
        <v>228</v>
      </c>
      <c r="C112" s="79" t="s">
        <v>229</v>
      </c>
      <c r="D112" s="130">
        <v>454370</v>
      </c>
      <c r="E112" s="130">
        <v>151845</v>
      </c>
      <c r="F112" s="130">
        <v>302525</v>
      </c>
      <c r="G112" s="73">
        <v>330525</v>
      </c>
      <c r="H112" s="73">
        <v>8000</v>
      </c>
      <c r="I112" s="73">
        <v>12000</v>
      </c>
      <c r="J112" s="73">
        <v>2000</v>
      </c>
      <c r="K112" s="73">
        <v>19000</v>
      </c>
      <c r="L112" s="73">
        <v>1000</v>
      </c>
      <c r="M112" s="73">
        <v>15000</v>
      </c>
      <c r="N112" s="73"/>
      <c r="O112" s="73"/>
      <c r="P112" s="73"/>
      <c r="Q112" s="73">
        <v>2200</v>
      </c>
      <c r="R112" s="73">
        <v>2200</v>
      </c>
      <c r="S112" s="81"/>
      <c r="T112" s="73">
        <v>12800</v>
      </c>
      <c r="U112" s="73" t="e">
        <v>#REF!</v>
      </c>
      <c r="V112" s="73">
        <v>121645</v>
      </c>
      <c r="W112" s="73">
        <v>121645</v>
      </c>
      <c r="X112" s="73">
        <v>3000</v>
      </c>
      <c r="Y112" s="73">
        <v>3000</v>
      </c>
      <c r="Z112" s="81"/>
      <c r="AA112" s="73">
        <v>9800</v>
      </c>
      <c r="AB112" s="73">
        <v>90600</v>
      </c>
      <c r="AC112" s="73">
        <v>90600</v>
      </c>
      <c r="AD112" s="73">
        <v>67800</v>
      </c>
      <c r="AE112" s="73">
        <v>67800</v>
      </c>
      <c r="AF112" s="81">
        <v>7000</v>
      </c>
      <c r="AG112" s="81"/>
      <c r="AH112" s="73">
        <v>7000</v>
      </c>
      <c r="AI112" s="73">
        <v>9800</v>
      </c>
      <c r="AJ112" s="73">
        <v>9800</v>
      </c>
      <c r="AK112" s="73"/>
      <c r="AL112" s="73"/>
      <c r="AM112" s="73">
        <v>9800</v>
      </c>
      <c r="AN112" s="74"/>
    </row>
    <row r="113" spans="1:40" ht="33" x14ac:dyDescent="0.25">
      <c r="A113" s="103">
        <v>2</v>
      </c>
      <c r="B113" s="129" t="s">
        <v>230</v>
      </c>
      <c r="C113" s="79" t="s">
        <v>231</v>
      </c>
      <c r="D113" s="130">
        <v>254150</v>
      </c>
      <c r="E113" s="130">
        <v>69450</v>
      </c>
      <c r="F113" s="130">
        <v>184700</v>
      </c>
      <c r="G113" s="73">
        <v>194119</v>
      </c>
      <c r="H113" s="73">
        <v>9419</v>
      </c>
      <c r="I113" s="73">
        <v>5919</v>
      </c>
      <c r="J113" s="73">
        <v>5919</v>
      </c>
      <c r="K113" s="73">
        <v>2000</v>
      </c>
      <c r="L113" s="73">
        <v>2000</v>
      </c>
      <c r="M113" s="73">
        <v>32000</v>
      </c>
      <c r="N113" s="73"/>
      <c r="O113" s="73"/>
      <c r="P113" s="73"/>
      <c r="Q113" s="73">
        <v>3500</v>
      </c>
      <c r="R113" s="73">
        <v>3500</v>
      </c>
      <c r="S113" s="81">
        <v>9000</v>
      </c>
      <c r="T113" s="73">
        <v>28500</v>
      </c>
      <c r="U113" s="73" t="e">
        <v>#REF!</v>
      </c>
      <c r="V113" s="73">
        <v>47531</v>
      </c>
      <c r="W113" s="73">
        <v>47531</v>
      </c>
      <c r="X113" s="73">
        <v>4000</v>
      </c>
      <c r="Y113" s="73">
        <v>4000</v>
      </c>
      <c r="Z113" s="82"/>
      <c r="AA113" s="73">
        <v>24500</v>
      </c>
      <c r="AB113" s="73">
        <v>43531</v>
      </c>
      <c r="AC113" s="73">
        <v>43531</v>
      </c>
      <c r="AD113" s="73">
        <v>19031</v>
      </c>
      <c r="AE113" s="73">
        <v>19031</v>
      </c>
      <c r="AF113" s="82">
        <v>20000</v>
      </c>
      <c r="AG113" s="82"/>
      <c r="AH113" s="73">
        <v>20000</v>
      </c>
      <c r="AI113" s="73">
        <v>24500</v>
      </c>
      <c r="AJ113" s="73">
        <v>12000</v>
      </c>
      <c r="AK113" s="73">
        <v>12500</v>
      </c>
      <c r="AL113" s="73"/>
      <c r="AM113" s="73">
        <v>24500</v>
      </c>
      <c r="AN113" s="74"/>
    </row>
    <row r="114" spans="1:40" ht="33" x14ac:dyDescent="0.25">
      <c r="A114" s="103">
        <v>3</v>
      </c>
      <c r="B114" s="129" t="s">
        <v>232</v>
      </c>
      <c r="C114" s="79" t="s">
        <v>233</v>
      </c>
      <c r="D114" s="130">
        <v>628113</v>
      </c>
      <c r="E114" s="130">
        <v>202113</v>
      </c>
      <c r="F114" s="130">
        <v>426000</v>
      </c>
      <c r="G114" s="73">
        <v>431000</v>
      </c>
      <c r="H114" s="73">
        <v>5000</v>
      </c>
      <c r="I114" s="73">
        <v>2000</v>
      </c>
      <c r="J114" s="73">
        <v>2000</v>
      </c>
      <c r="K114" s="73">
        <v>1000</v>
      </c>
      <c r="L114" s="73">
        <v>1000</v>
      </c>
      <c r="M114" s="73">
        <v>8000</v>
      </c>
      <c r="N114" s="73"/>
      <c r="O114" s="73"/>
      <c r="P114" s="73"/>
      <c r="Q114" s="73">
        <v>2200</v>
      </c>
      <c r="R114" s="73">
        <v>2200</v>
      </c>
      <c r="S114" s="81"/>
      <c r="T114" s="73">
        <v>5800</v>
      </c>
      <c r="U114" s="73" t="e">
        <v>#REF!</v>
      </c>
      <c r="V114" s="73">
        <v>194913</v>
      </c>
      <c r="W114" s="73">
        <v>194913</v>
      </c>
      <c r="X114" s="73">
        <v>3000</v>
      </c>
      <c r="Y114" s="73">
        <v>3000</v>
      </c>
      <c r="Z114" s="81"/>
      <c r="AA114" s="73">
        <v>2800</v>
      </c>
      <c r="AB114" s="73">
        <v>191913</v>
      </c>
      <c r="AC114" s="73">
        <v>191913</v>
      </c>
      <c r="AD114" s="73">
        <v>189113</v>
      </c>
      <c r="AE114" s="73">
        <v>189113</v>
      </c>
      <c r="AF114" s="81"/>
      <c r="AG114" s="81"/>
      <c r="AH114" s="73">
        <v>0</v>
      </c>
      <c r="AI114" s="73">
        <v>2800</v>
      </c>
      <c r="AJ114" s="73">
        <v>2800</v>
      </c>
      <c r="AK114" s="73"/>
      <c r="AL114" s="73"/>
      <c r="AM114" s="73">
        <v>2800</v>
      </c>
      <c r="AN114" s="74"/>
    </row>
    <row r="115" spans="1:40" ht="33" x14ac:dyDescent="0.25">
      <c r="A115" s="103">
        <v>4</v>
      </c>
      <c r="B115" s="131" t="s">
        <v>234</v>
      </c>
      <c r="C115" s="79" t="s">
        <v>235</v>
      </c>
      <c r="D115" s="80">
        <v>494982</v>
      </c>
      <c r="E115" s="80">
        <v>110414</v>
      </c>
      <c r="F115" s="80">
        <v>384568</v>
      </c>
      <c r="G115" s="73">
        <v>318697</v>
      </c>
      <c r="H115" s="73">
        <v>44500</v>
      </c>
      <c r="I115" s="73">
        <v>29670</v>
      </c>
      <c r="J115" s="73">
        <v>3000</v>
      </c>
      <c r="K115" s="73">
        <v>1500</v>
      </c>
      <c r="L115" s="73">
        <v>1500</v>
      </c>
      <c r="M115" s="73">
        <v>40000</v>
      </c>
      <c r="N115" s="73">
        <v>40000</v>
      </c>
      <c r="O115" s="73"/>
      <c r="P115" s="73"/>
      <c r="Q115" s="73">
        <v>3000</v>
      </c>
      <c r="R115" s="73"/>
      <c r="S115" s="81">
        <v>8500</v>
      </c>
      <c r="T115" s="73">
        <v>37000</v>
      </c>
      <c r="U115" s="73" t="e">
        <v>#REF!</v>
      </c>
      <c r="V115" s="73">
        <v>164785</v>
      </c>
      <c r="W115" s="73">
        <v>54414</v>
      </c>
      <c r="X115" s="73">
        <v>4000</v>
      </c>
      <c r="Y115" s="73"/>
      <c r="Z115" s="82"/>
      <c r="AA115" s="73">
        <v>33000</v>
      </c>
      <c r="AB115" s="73">
        <v>160785</v>
      </c>
      <c r="AC115" s="73">
        <v>50414</v>
      </c>
      <c r="AD115" s="73">
        <v>17414</v>
      </c>
      <c r="AE115" s="73">
        <v>17414</v>
      </c>
      <c r="AF115" s="82">
        <v>30000</v>
      </c>
      <c r="AG115" s="82"/>
      <c r="AH115" s="73">
        <v>30000</v>
      </c>
      <c r="AI115" s="73">
        <v>33000</v>
      </c>
      <c r="AJ115" s="73">
        <v>20000</v>
      </c>
      <c r="AK115" s="73">
        <v>13000</v>
      </c>
      <c r="AL115" s="73"/>
      <c r="AM115" s="73"/>
      <c r="AN115" s="74"/>
    </row>
    <row r="116" spans="1:40" ht="66" x14ac:dyDescent="0.25">
      <c r="A116" s="103">
        <v>5</v>
      </c>
      <c r="B116" s="71" t="s">
        <v>236</v>
      </c>
      <c r="C116" s="79" t="s">
        <v>237</v>
      </c>
      <c r="D116" s="80">
        <v>18613</v>
      </c>
      <c r="E116" s="80">
        <v>4733</v>
      </c>
      <c r="F116" s="80">
        <v>13880</v>
      </c>
      <c r="G116" s="73">
        <v>14380</v>
      </c>
      <c r="H116" s="73">
        <v>500</v>
      </c>
      <c r="I116" s="73">
        <v>8300</v>
      </c>
      <c r="J116" s="73"/>
      <c r="K116" s="73">
        <v>2700</v>
      </c>
      <c r="L116" s="73"/>
      <c r="M116" s="73">
        <v>4233</v>
      </c>
      <c r="N116" s="73">
        <v>4233</v>
      </c>
      <c r="O116" s="73"/>
      <c r="P116" s="73"/>
      <c r="Q116" s="73">
        <v>365</v>
      </c>
      <c r="R116" s="73">
        <v>365</v>
      </c>
      <c r="S116" s="81"/>
      <c r="T116" s="73">
        <v>3868</v>
      </c>
      <c r="U116" s="73"/>
      <c r="V116" s="73">
        <v>3868</v>
      </c>
      <c r="W116" s="73">
        <v>3868</v>
      </c>
      <c r="X116" s="73">
        <v>3000</v>
      </c>
      <c r="Y116" s="73"/>
      <c r="Z116" s="81"/>
      <c r="AA116" s="73">
        <v>868</v>
      </c>
      <c r="AB116" s="73">
        <v>868</v>
      </c>
      <c r="AC116" s="73">
        <v>868</v>
      </c>
      <c r="AD116" s="73"/>
      <c r="AE116" s="73"/>
      <c r="AF116" s="81"/>
      <c r="AG116" s="81"/>
      <c r="AH116" s="73">
        <v>0</v>
      </c>
      <c r="AI116" s="73">
        <v>868</v>
      </c>
      <c r="AJ116" s="73">
        <v>868</v>
      </c>
      <c r="AK116" s="73"/>
      <c r="AL116" s="73"/>
      <c r="AM116" s="73"/>
      <c r="AN116" s="74" t="s">
        <v>53</v>
      </c>
    </row>
    <row r="117" spans="1:40" s="78" customFormat="1" x14ac:dyDescent="0.25">
      <c r="A117" s="128" t="s">
        <v>66</v>
      </c>
      <c r="B117" s="76" t="s">
        <v>238</v>
      </c>
      <c r="C117" s="92"/>
      <c r="D117" s="104">
        <v>7732795</v>
      </c>
      <c r="E117" s="104">
        <v>4238288.8</v>
      </c>
      <c r="F117" s="104">
        <v>3625490.2</v>
      </c>
      <c r="G117" s="104">
        <v>3075537</v>
      </c>
      <c r="H117" s="104">
        <v>624153</v>
      </c>
      <c r="I117" s="104">
        <v>190414</v>
      </c>
      <c r="J117" s="104">
        <v>11500</v>
      </c>
      <c r="K117" s="104">
        <v>172896</v>
      </c>
      <c r="L117" s="104">
        <v>21797</v>
      </c>
      <c r="M117" s="104">
        <v>217770</v>
      </c>
      <c r="N117" s="104">
        <v>128770</v>
      </c>
      <c r="O117" s="104">
        <v>0</v>
      </c>
      <c r="P117" s="104"/>
      <c r="Q117" s="104">
        <v>25800</v>
      </c>
      <c r="R117" s="104">
        <v>19500</v>
      </c>
      <c r="S117" s="104">
        <v>38500</v>
      </c>
      <c r="T117" s="104">
        <v>191970</v>
      </c>
      <c r="U117" s="104" t="e">
        <v>#REF!</v>
      </c>
      <c r="V117" s="104">
        <v>4592958</v>
      </c>
      <c r="W117" s="104">
        <v>3549835.8</v>
      </c>
      <c r="X117" s="104">
        <v>59500</v>
      </c>
      <c r="Y117" s="104">
        <v>22500</v>
      </c>
      <c r="Z117" s="104">
        <v>0</v>
      </c>
      <c r="AA117" s="104">
        <v>132470</v>
      </c>
      <c r="AB117" s="104">
        <v>4533458</v>
      </c>
      <c r="AC117" s="104">
        <v>3474765.8</v>
      </c>
      <c r="AD117" s="104">
        <v>4400988</v>
      </c>
      <c r="AE117" s="104">
        <v>3342295.8</v>
      </c>
      <c r="AF117" s="104">
        <v>92000</v>
      </c>
      <c r="AG117" s="104">
        <v>0</v>
      </c>
      <c r="AH117" s="104">
        <v>92000</v>
      </c>
      <c r="AI117" s="104">
        <v>132470</v>
      </c>
      <c r="AJ117" s="104">
        <v>69470</v>
      </c>
      <c r="AK117" s="104">
        <v>63000</v>
      </c>
      <c r="AL117" s="104">
        <v>0</v>
      </c>
      <c r="AM117" s="104">
        <v>24000</v>
      </c>
      <c r="AN117" s="132">
        <v>0</v>
      </c>
    </row>
    <row r="118" spans="1:40" ht="66" x14ac:dyDescent="0.25">
      <c r="A118" s="103">
        <v>1</v>
      </c>
      <c r="B118" s="131" t="s">
        <v>239</v>
      </c>
      <c r="C118" s="79" t="s">
        <v>240</v>
      </c>
      <c r="D118" s="80">
        <v>543454</v>
      </c>
      <c r="E118" s="80">
        <v>53613</v>
      </c>
      <c r="F118" s="80">
        <v>489841</v>
      </c>
      <c r="G118" s="73">
        <v>4000</v>
      </c>
      <c r="H118" s="73">
        <v>4000</v>
      </c>
      <c r="I118" s="73">
        <v>2500</v>
      </c>
      <c r="J118" s="73">
        <v>2500</v>
      </c>
      <c r="K118" s="73">
        <v>53982</v>
      </c>
      <c r="L118" s="73">
        <v>1500</v>
      </c>
      <c r="M118" s="73">
        <v>25000</v>
      </c>
      <c r="N118" s="73">
        <v>25000</v>
      </c>
      <c r="O118" s="73"/>
      <c r="P118" s="73"/>
      <c r="Q118" s="73">
        <v>3000</v>
      </c>
      <c r="R118" s="73"/>
      <c r="S118" s="81"/>
      <c r="T118" s="73">
        <v>22000</v>
      </c>
      <c r="U118" s="73" t="e">
        <v>#REF!</v>
      </c>
      <c r="V118" s="73">
        <v>536454</v>
      </c>
      <c r="W118" s="73">
        <v>46613</v>
      </c>
      <c r="X118" s="73">
        <v>5000</v>
      </c>
      <c r="Y118" s="73"/>
      <c r="Z118" s="81"/>
      <c r="AA118" s="73">
        <v>17000</v>
      </c>
      <c r="AB118" s="73">
        <v>531454</v>
      </c>
      <c r="AC118" s="73">
        <v>41613</v>
      </c>
      <c r="AD118" s="73">
        <v>514454</v>
      </c>
      <c r="AE118" s="73">
        <v>24613</v>
      </c>
      <c r="AF118" s="81">
        <v>15000</v>
      </c>
      <c r="AG118" s="81"/>
      <c r="AH118" s="73">
        <v>15000</v>
      </c>
      <c r="AI118" s="73">
        <v>17000</v>
      </c>
      <c r="AJ118" s="73">
        <v>6000</v>
      </c>
      <c r="AK118" s="73">
        <v>11000</v>
      </c>
      <c r="AL118" s="73"/>
      <c r="AM118" s="73"/>
      <c r="AN118" s="74"/>
    </row>
    <row r="119" spans="1:40" ht="33" x14ac:dyDescent="0.25">
      <c r="A119" s="103">
        <v>2</v>
      </c>
      <c r="B119" s="133" t="s">
        <v>241</v>
      </c>
      <c r="C119" s="83" t="s">
        <v>242</v>
      </c>
      <c r="D119" s="80">
        <v>395458</v>
      </c>
      <c r="E119" s="80">
        <v>39545.800000000003</v>
      </c>
      <c r="F119" s="80">
        <v>355912.2</v>
      </c>
      <c r="G119" s="73">
        <v>70732</v>
      </c>
      <c r="H119" s="73">
        <v>4500</v>
      </c>
      <c r="I119" s="73">
        <v>5031</v>
      </c>
      <c r="J119" s="73">
        <v>2000</v>
      </c>
      <c r="K119" s="73">
        <v>25625</v>
      </c>
      <c r="L119" s="73">
        <v>1500</v>
      </c>
      <c r="M119" s="73">
        <v>6000</v>
      </c>
      <c r="N119" s="73">
        <v>6000</v>
      </c>
      <c r="O119" s="73"/>
      <c r="P119" s="73"/>
      <c r="Q119" s="73">
        <v>1800</v>
      </c>
      <c r="R119" s="73"/>
      <c r="S119" s="81"/>
      <c r="T119" s="73">
        <v>4200</v>
      </c>
      <c r="U119" s="73" t="e">
        <v>#REF!</v>
      </c>
      <c r="V119" s="73">
        <v>322926</v>
      </c>
      <c r="W119" s="73">
        <v>33245.800000000003</v>
      </c>
      <c r="X119" s="73">
        <v>3000</v>
      </c>
      <c r="Y119" s="73"/>
      <c r="Z119" s="81"/>
      <c r="AA119" s="73">
        <v>1200</v>
      </c>
      <c r="AB119" s="73">
        <v>319926</v>
      </c>
      <c r="AC119" s="73">
        <v>30245.800000000003</v>
      </c>
      <c r="AD119" s="73">
        <v>318726</v>
      </c>
      <c r="AE119" s="73">
        <v>29045.800000000003</v>
      </c>
      <c r="AF119" s="81"/>
      <c r="AG119" s="81"/>
      <c r="AH119" s="73">
        <v>0</v>
      </c>
      <c r="AI119" s="73">
        <v>1200</v>
      </c>
      <c r="AJ119" s="73">
        <v>1200</v>
      </c>
      <c r="AK119" s="73"/>
      <c r="AL119" s="73"/>
      <c r="AM119" s="73"/>
      <c r="AN119" s="74"/>
    </row>
    <row r="120" spans="1:40" ht="33" x14ac:dyDescent="0.25">
      <c r="A120" s="103">
        <v>3</v>
      </c>
      <c r="B120" s="71" t="s">
        <v>243</v>
      </c>
      <c r="C120" s="79" t="s">
        <v>244</v>
      </c>
      <c r="D120" s="80">
        <v>77194</v>
      </c>
      <c r="E120" s="80">
        <v>70694</v>
      </c>
      <c r="F120" s="80">
        <v>6500</v>
      </c>
      <c r="G120" s="73">
        <v>16500</v>
      </c>
      <c r="H120" s="73">
        <v>10000</v>
      </c>
      <c r="I120" s="73">
        <v>7500</v>
      </c>
      <c r="J120" s="73">
        <v>4500</v>
      </c>
      <c r="K120" s="73">
        <v>5000</v>
      </c>
      <c r="L120" s="73">
        <v>1500</v>
      </c>
      <c r="M120" s="73">
        <v>15000</v>
      </c>
      <c r="N120" s="73">
        <v>15000</v>
      </c>
      <c r="O120" s="73"/>
      <c r="P120" s="73"/>
      <c r="Q120" s="73">
        <v>1500</v>
      </c>
      <c r="R120" s="73"/>
      <c r="S120" s="81">
        <v>7000</v>
      </c>
      <c r="T120" s="73">
        <v>13500</v>
      </c>
      <c r="U120" s="73" t="e">
        <v>#REF!</v>
      </c>
      <c r="V120" s="73">
        <v>52194</v>
      </c>
      <c r="W120" s="73">
        <v>52194</v>
      </c>
      <c r="X120" s="73">
        <v>3500</v>
      </c>
      <c r="Y120" s="73"/>
      <c r="Z120" s="82"/>
      <c r="AA120" s="73">
        <v>10000</v>
      </c>
      <c r="AB120" s="73">
        <v>48694</v>
      </c>
      <c r="AC120" s="73">
        <v>48694</v>
      </c>
      <c r="AD120" s="73">
        <v>38694</v>
      </c>
      <c r="AE120" s="73">
        <v>38694</v>
      </c>
      <c r="AF120" s="82">
        <v>10000</v>
      </c>
      <c r="AG120" s="82"/>
      <c r="AH120" s="73">
        <v>10000</v>
      </c>
      <c r="AI120" s="73">
        <v>10000</v>
      </c>
      <c r="AJ120" s="73">
        <v>7000</v>
      </c>
      <c r="AK120" s="73">
        <v>3000</v>
      </c>
      <c r="AL120" s="73"/>
      <c r="AM120" s="73"/>
      <c r="AN120" s="74"/>
    </row>
    <row r="121" spans="1:40" ht="33" x14ac:dyDescent="0.25">
      <c r="A121" s="103">
        <v>4</v>
      </c>
      <c r="B121" s="71" t="s">
        <v>245</v>
      </c>
      <c r="C121" s="79" t="s">
        <v>246</v>
      </c>
      <c r="D121" s="80">
        <v>992213</v>
      </c>
      <c r="E121" s="80">
        <v>944713</v>
      </c>
      <c r="F121" s="80">
        <v>47500</v>
      </c>
      <c r="G121" s="73">
        <v>49500</v>
      </c>
      <c r="H121" s="73">
        <v>2000</v>
      </c>
      <c r="I121" s="73">
        <v>3000</v>
      </c>
      <c r="J121" s="73"/>
      <c r="K121" s="73">
        <v>7212</v>
      </c>
      <c r="L121" s="73"/>
      <c r="M121" s="73">
        <v>10000</v>
      </c>
      <c r="N121" s="73"/>
      <c r="O121" s="73"/>
      <c r="P121" s="73"/>
      <c r="Q121" s="73">
        <v>3000</v>
      </c>
      <c r="R121" s="73">
        <v>3000</v>
      </c>
      <c r="S121" s="81"/>
      <c r="T121" s="73">
        <v>7000</v>
      </c>
      <c r="U121" s="73" t="e">
        <v>#REF!</v>
      </c>
      <c r="V121" s="73">
        <v>939713</v>
      </c>
      <c r="W121" s="73">
        <v>939713</v>
      </c>
      <c r="X121" s="73">
        <v>4000</v>
      </c>
      <c r="Y121" s="73">
        <v>4000</v>
      </c>
      <c r="Z121" s="81"/>
      <c r="AA121" s="73">
        <v>3000</v>
      </c>
      <c r="AB121" s="73">
        <v>935713</v>
      </c>
      <c r="AC121" s="73">
        <v>935713</v>
      </c>
      <c r="AD121" s="73">
        <v>932713</v>
      </c>
      <c r="AE121" s="73">
        <v>932713</v>
      </c>
      <c r="AF121" s="81"/>
      <c r="AG121" s="81"/>
      <c r="AH121" s="73">
        <v>0</v>
      </c>
      <c r="AI121" s="73">
        <v>3000</v>
      </c>
      <c r="AJ121" s="73">
        <v>3000</v>
      </c>
      <c r="AK121" s="73"/>
      <c r="AL121" s="73"/>
      <c r="AM121" s="73">
        <v>3000</v>
      </c>
      <c r="AN121" s="74"/>
    </row>
    <row r="122" spans="1:40" ht="33" x14ac:dyDescent="0.25">
      <c r="A122" s="103">
        <v>5</v>
      </c>
      <c r="B122" s="71" t="s">
        <v>247</v>
      </c>
      <c r="C122" s="79" t="s">
        <v>248</v>
      </c>
      <c r="D122" s="80">
        <v>138288</v>
      </c>
      <c r="E122" s="80">
        <v>28288</v>
      </c>
      <c r="F122" s="80">
        <v>110000</v>
      </c>
      <c r="G122" s="73">
        <v>71467</v>
      </c>
      <c r="H122" s="73">
        <v>2467</v>
      </c>
      <c r="I122" s="73">
        <v>15000</v>
      </c>
      <c r="J122" s="73"/>
      <c r="K122" s="73">
        <v>6967</v>
      </c>
      <c r="L122" s="73">
        <v>967</v>
      </c>
      <c r="M122" s="73">
        <v>10000</v>
      </c>
      <c r="N122" s="73">
        <v>10000</v>
      </c>
      <c r="O122" s="73"/>
      <c r="P122" s="73"/>
      <c r="Q122" s="73"/>
      <c r="R122" s="73"/>
      <c r="S122" s="81">
        <v>4000</v>
      </c>
      <c r="T122" s="73">
        <v>10000</v>
      </c>
      <c r="U122" s="73"/>
      <c r="V122" s="73">
        <v>62821</v>
      </c>
      <c r="W122" s="73">
        <v>21821</v>
      </c>
      <c r="X122" s="73">
        <v>3000</v>
      </c>
      <c r="Y122" s="73"/>
      <c r="Z122" s="82"/>
      <c r="AA122" s="73">
        <v>7000</v>
      </c>
      <c r="AB122" s="73">
        <v>59821</v>
      </c>
      <c r="AC122" s="73">
        <v>18821</v>
      </c>
      <c r="AD122" s="73">
        <v>52821</v>
      </c>
      <c r="AE122" s="73">
        <v>11821</v>
      </c>
      <c r="AF122" s="82">
        <v>5000</v>
      </c>
      <c r="AG122" s="82"/>
      <c r="AH122" s="73">
        <v>5000</v>
      </c>
      <c r="AI122" s="73">
        <v>7000</v>
      </c>
      <c r="AJ122" s="73">
        <v>3000</v>
      </c>
      <c r="AK122" s="73">
        <v>4000</v>
      </c>
      <c r="AL122" s="73"/>
      <c r="AM122" s="73"/>
      <c r="AN122" s="74"/>
    </row>
    <row r="123" spans="1:40" s="122" customFormat="1" ht="33" x14ac:dyDescent="0.25">
      <c r="A123" s="103">
        <v>6</v>
      </c>
      <c r="B123" s="123" t="s">
        <v>249</v>
      </c>
      <c r="C123" s="134" t="s">
        <v>250</v>
      </c>
      <c r="D123" s="119">
        <v>187659</v>
      </c>
      <c r="E123" s="119">
        <v>112159</v>
      </c>
      <c r="F123" s="119">
        <v>75500</v>
      </c>
      <c r="G123" s="120">
        <v>131000</v>
      </c>
      <c r="H123" s="120">
        <v>55500</v>
      </c>
      <c r="I123" s="120">
        <v>10000</v>
      </c>
      <c r="J123" s="120"/>
      <c r="K123" s="120">
        <v>3100</v>
      </c>
      <c r="L123" s="120"/>
      <c r="M123" s="120">
        <v>10000</v>
      </c>
      <c r="N123" s="120"/>
      <c r="O123" s="120"/>
      <c r="P123" s="120"/>
      <c r="Q123" s="120">
        <v>3000</v>
      </c>
      <c r="R123" s="120">
        <v>3000</v>
      </c>
      <c r="S123" s="82">
        <v>8500</v>
      </c>
      <c r="T123" s="120">
        <v>7000</v>
      </c>
      <c r="U123" s="120" t="e">
        <v>#REF!</v>
      </c>
      <c r="V123" s="120">
        <v>45159</v>
      </c>
      <c r="W123" s="120">
        <v>45159</v>
      </c>
      <c r="X123" s="120">
        <v>3500</v>
      </c>
      <c r="Y123" s="120">
        <v>3500</v>
      </c>
      <c r="Z123" s="82"/>
      <c r="AA123" s="120">
        <v>3500</v>
      </c>
      <c r="AB123" s="120">
        <v>41659</v>
      </c>
      <c r="AC123" s="120">
        <v>41659</v>
      </c>
      <c r="AD123" s="120">
        <v>38159</v>
      </c>
      <c r="AE123" s="120">
        <v>38159</v>
      </c>
      <c r="AF123" s="82"/>
      <c r="AG123" s="82"/>
      <c r="AH123" s="73">
        <v>0</v>
      </c>
      <c r="AI123" s="73">
        <v>3500</v>
      </c>
      <c r="AJ123" s="73">
        <v>3500</v>
      </c>
      <c r="AK123" s="120"/>
      <c r="AL123" s="120"/>
      <c r="AM123" s="120">
        <v>3500</v>
      </c>
      <c r="AN123" s="121"/>
    </row>
    <row r="124" spans="1:40" ht="66" x14ac:dyDescent="0.25">
      <c r="A124" s="103">
        <v>7</v>
      </c>
      <c r="B124" s="71" t="s">
        <v>251</v>
      </c>
      <c r="C124" s="96" t="s">
        <v>252</v>
      </c>
      <c r="D124" s="80">
        <v>62341</v>
      </c>
      <c r="E124" s="80">
        <v>31308</v>
      </c>
      <c r="F124" s="80">
        <v>31033</v>
      </c>
      <c r="G124" s="73">
        <v>32833</v>
      </c>
      <c r="H124" s="73">
        <v>1800</v>
      </c>
      <c r="I124" s="73">
        <v>9383</v>
      </c>
      <c r="J124" s="73">
        <v>1500</v>
      </c>
      <c r="K124" s="73"/>
      <c r="L124" s="73"/>
      <c r="M124" s="73">
        <v>12000</v>
      </c>
      <c r="N124" s="73"/>
      <c r="O124" s="73"/>
      <c r="P124" s="73"/>
      <c r="Q124" s="73">
        <v>1500</v>
      </c>
      <c r="R124" s="73">
        <v>1500</v>
      </c>
      <c r="S124" s="81"/>
      <c r="T124" s="73">
        <v>10500</v>
      </c>
      <c r="U124" s="73" t="e">
        <v>#REF!</v>
      </c>
      <c r="V124" s="73">
        <v>28008</v>
      </c>
      <c r="W124" s="73">
        <v>28008</v>
      </c>
      <c r="X124" s="73">
        <v>2500</v>
      </c>
      <c r="Y124" s="73">
        <v>2500</v>
      </c>
      <c r="Z124" s="81"/>
      <c r="AA124" s="73">
        <v>8000</v>
      </c>
      <c r="AB124" s="73">
        <v>25508</v>
      </c>
      <c r="AC124" s="73">
        <v>25508</v>
      </c>
      <c r="AD124" s="73">
        <v>17508</v>
      </c>
      <c r="AE124" s="73">
        <v>17508</v>
      </c>
      <c r="AF124" s="81">
        <v>8000</v>
      </c>
      <c r="AG124" s="81"/>
      <c r="AH124" s="73">
        <v>8000</v>
      </c>
      <c r="AI124" s="73">
        <v>8000</v>
      </c>
      <c r="AJ124" s="73">
        <v>4000</v>
      </c>
      <c r="AK124" s="73">
        <v>4000</v>
      </c>
      <c r="AL124" s="73"/>
      <c r="AM124" s="73"/>
      <c r="AN124" s="74"/>
    </row>
    <row r="125" spans="1:40" ht="49.5" x14ac:dyDescent="0.25">
      <c r="A125" s="103">
        <v>8</v>
      </c>
      <c r="B125" s="71" t="s">
        <v>253</v>
      </c>
      <c r="C125" s="96" t="s">
        <v>254</v>
      </c>
      <c r="D125" s="80">
        <v>163877</v>
      </c>
      <c r="E125" s="80">
        <v>117677</v>
      </c>
      <c r="F125" s="80">
        <v>46200</v>
      </c>
      <c r="G125" s="73">
        <v>56200</v>
      </c>
      <c r="H125" s="73">
        <v>10000</v>
      </c>
      <c r="I125" s="73">
        <v>9000</v>
      </c>
      <c r="J125" s="73"/>
      <c r="K125" s="73">
        <v>14000</v>
      </c>
      <c r="L125" s="73"/>
      <c r="M125" s="73">
        <v>13000</v>
      </c>
      <c r="N125" s="73"/>
      <c r="O125" s="73"/>
      <c r="P125" s="73"/>
      <c r="Q125" s="73">
        <v>3000</v>
      </c>
      <c r="R125" s="73">
        <v>3000</v>
      </c>
      <c r="S125" s="81">
        <v>7000</v>
      </c>
      <c r="T125" s="73">
        <v>10000</v>
      </c>
      <c r="U125" s="73" t="e">
        <v>#REF!</v>
      </c>
      <c r="V125" s="73">
        <v>97677</v>
      </c>
      <c r="W125" s="73">
        <v>97677</v>
      </c>
      <c r="X125" s="73"/>
      <c r="Y125" s="73"/>
      <c r="Z125" s="82"/>
      <c r="AA125" s="73">
        <v>10000</v>
      </c>
      <c r="AB125" s="73">
        <v>97677</v>
      </c>
      <c r="AC125" s="73">
        <v>97677</v>
      </c>
      <c r="AD125" s="73">
        <v>87677</v>
      </c>
      <c r="AE125" s="73">
        <v>87677</v>
      </c>
      <c r="AF125" s="82">
        <v>10000</v>
      </c>
      <c r="AG125" s="82"/>
      <c r="AH125" s="73">
        <v>10000</v>
      </c>
      <c r="AI125" s="73">
        <v>10000</v>
      </c>
      <c r="AJ125" s="73">
        <v>6000</v>
      </c>
      <c r="AK125" s="73">
        <v>4000</v>
      </c>
      <c r="AL125" s="73"/>
      <c r="AM125" s="73"/>
      <c r="AN125" s="74"/>
    </row>
    <row r="126" spans="1:40" ht="99" x14ac:dyDescent="0.25">
      <c r="A126" s="103">
        <v>9</v>
      </c>
      <c r="B126" s="71" t="s">
        <v>255</v>
      </c>
      <c r="C126" s="96" t="s">
        <v>256</v>
      </c>
      <c r="D126" s="80">
        <v>1352051</v>
      </c>
      <c r="E126" s="80">
        <v>1261676</v>
      </c>
      <c r="F126" s="80">
        <v>90375</v>
      </c>
      <c r="G126" s="80">
        <v>241200</v>
      </c>
      <c r="H126" s="80">
        <v>150825</v>
      </c>
      <c r="I126" s="73">
        <v>10000</v>
      </c>
      <c r="J126" s="73"/>
      <c r="K126" s="73">
        <v>10225</v>
      </c>
      <c r="L126" s="73"/>
      <c r="M126" s="73">
        <v>8770</v>
      </c>
      <c r="N126" s="73">
        <v>8770</v>
      </c>
      <c r="O126" s="73"/>
      <c r="P126" s="73"/>
      <c r="Q126" s="73"/>
      <c r="R126" s="73"/>
      <c r="S126" s="81"/>
      <c r="T126" s="73">
        <v>8770</v>
      </c>
      <c r="U126" s="73" t="e">
        <v>#REF!</v>
      </c>
      <c r="V126" s="73">
        <v>1110851</v>
      </c>
      <c r="W126" s="73">
        <v>1110851</v>
      </c>
      <c r="X126" s="73">
        <v>3500</v>
      </c>
      <c r="Y126" s="73"/>
      <c r="Z126" s="81"/>
      <c r="AA126" s="73">
        <v>5270</v>
      </c>
      <c r="AB126" s="73">
        <v>1107351</v>
      </c>
      <c r="AC126" s="73">
        <v>1107351</v>
      </c>
      <c r="AD126" s="73">
        <v>1102081</v>
      </c>
      <c r="AE126" s="73">
        <v>1102081</v>
      </c>
      <c r="AF126" s="81"/>
      <c r="AG126" s="81"/>
      <c r="AH126" s="73">
        <v>0</v>
      </c>
      <c r="AI126" s="73">
        <v>5270</v>
      </c>
      <c r="AJ126" s="73">
        <v>5270</v>
      </c>
      <c r="AK126" s="73"/>
      <c r="AL126" s="73"/>
      <c r="AM126" s="73"/>
      <c r="AN126" s="74"/>
    </row>
    <row r="127" spans="1:40" ht="33" x14ac:dyDescent="0.25">
      <c r="A127" s="103">
        <v>10</v>
      </c>
      <c r="B127" s="71" t="s">
        <v>257</v>
      </c>
      <c r="C127" s="96" t="s">
        <v>258</v>
      </c>
      <c r="D127" s="80">
        <v>142137</v>
      </c>
      <c r="E127" s="80">
        <v>10000</v>
      </c>
      <c r="F127" s="80">
        <v>132137</v>
      </c>
      <c r="G127" s="73">
        <v>119900</v>
      </c>
      <c r="H127" s="73"/>
      <c r="I127" s="73">
        <v>10000</v>
      </c>
      <c r="J127" s="73"/>
      <c r="K127" s="73">
        <v>10000</v>
      </c>
      <c r="L127" s="73"/>
      <c r="M127" s="73">
        <v>10000</v>
      </c>
      <c r="N127" s="73"/>
      <c r="O127" s="73"/>
      <c r="P127" s="73"/>
      <c r="Q127" s="73">
        <v>3000</v>
      </c>
      <c r="R127" s="73">
        <v>3000</v>
      </c>
      <c r="S127" s="81"/>
      <c r="T127" s="73">
        <v>7000</v>
      </c>
      <c r="U127" s="73" t="e">
        <v>#REF!</v>
      </c>
      <c r="V127" s="73">
        <v>19237</v>
      </c>
      <c r="W127" s="73">
        <v>7000</v>
      </c>
      <c r="X127" s="73">
        <v>3500</v>
      </c>
      <c r="Y127" s="73">
        <v>3500</v>
      </c>
      <c r="Z127" s="81"/>
      <c r="AA127" s="73">
        <v>3500</v>
      </c>
      <c r="AB127" s="73">
        <v>15737</v>
      </c>
      <c r="AC127" s="73">
        <v>3500</v>
      </c>
      <c r="AD127" s="73">
        <v>12237</v>
      </c>
      <c r="AE127" s="73">
        <v>0</v>
      </c>
      <c r="AF127" s="81"/>
      <c r="AG127" s="81"/>
      <c r="AH127" s="73">
        <v>0</v>
      </c>
      <c r="AI127" s="73">
        <v>3500</v>
      </c>
      <c r="AJ127" s="73">
        <v>3500</v>
      </c>
      <c r="AK127" s="73"/>
      <c r="AL127" s="73"/>
      <c r="AM127" s="73">
        <v>3500</v>
      </c>
      <c r="AN127" s="74" t="s">
        <v>94</v>
      </c>
    </row>
    <row r="128" spans="1:40" ht="75" customHeight="1" x14ac:dyDescent="0.25">
      <c r="A128" s="103">
        <v>11</v>
      </c>
      <c r="B128" s="71" t="s">
        <v>259</v>
      </c>
      <c r="C128" s="96" t="s">
        <v>260</v>
      </c>
      <c r="D128" s="80">
        <v>220754</v>
      </c>
      <c r="E128" s="80">
        <v>175869</v>
      </c>
      <c r="F128" s="80">
        <v>175869</v>
      </c>
      <c r="G128" s="80">
        <v>133748</v>
      </c>
      <c r="H128" s="80">
        <v>73293</v>
      </c>
      <c r="I128" s="73">
        <v>5000</v>
      </c>
      <c r="J128" s="73"/>
      <c r="K128" s="73">
        <v>5455</v>
      </c>
      <c r="L128" s="73"/>
      <c r="M128" s="73">
        <v>10000</v>
      </c>
      <c r="N128" s="73">
        <v>10000</v>
      </c>
      <c r="O128" s="73"/>
      <c r="P128" s="73"/>
      <c r="Q128" s="73"/>
      <c r="R128" s="73"/>
      <c r="S128" s="81">
        <v>9000</v>
      </c>
      <c r="T128" s="73">
        <v>10000</v>
      </c>
      <c r="U128" s="73" t="e">
        <v>#REF!</v>
      </c>
      <c r="V128" s="73">
        <v>78006</v>
      </c>
      <c r="W128" s="73">
        <v>93576</v>
      </c>
      <c r="X128" s="73">
        <v>3000</v>
      </c>
      <c r="Y128" s="73"/>
      <c r="Z128" s="82"/>
      <c r="AA128" s="73">
        <v>7000</v>
      </c>
      <c r="AB128" s="73">
        <v>75006</v>
      </c>
      <c r="AC128" s="73">
        <v>75006</v>
      </c>
      <c r="AD128" s="73">
        <v>68006</v>
      </c>
      <c r="AE128" s="73">
        <v>68006</v>
      </c>
      <c r="AF128" s="82">
        <v>5000</v>
      </c>
      <c r="AG128" s="82"/>
      <c r="AH128" s="73">
        <v>5000</v>
      </c>
      <c r="AI128" s="73">
        <v>7000</v>
      </c>
      <c r="AJ128" s="73">
        <v>4000</v>
      </c>
      <c r="AK128" s="73">
        <v>3000</v>
      </c>
      <c r="AL128" s="73"/>
      <c r="AM128" s="73"/>
      <c r="AN128" s="74"/>
    </row>
    <row r="129" spans="1:40" ht="49.5" x14ac:dyDescent="0.25">
      <c r="A129" s="103">
        <v>12</v>
      </c>
      <c r="B129" s="71" t="s">
        <v>261</v>
      </c>
      <c r="C129" s="79" t="s">
        <v>262</v>
      </c>
      <c r="D129" s="80">
        <v>275346</v>
      </c>
      <c r="E129" s="80">
        <v>166654</v>
      </c>
      <c r="F129" s="80">
        <v>108692</v>
      </c>
      <c r="G129" s="73">
        <v>87105</v>
      </c>
      <c r="H129" s="73">
        <v>0</v>
      </c>
      <c r="I129" s="73">
        <v>15000</v>
      </c>
      <c r="J129" s="73"/>
      <c r="K129" s="73">
        <v>15000</v>
      </c>
      <c r="L129" s="73"/>
      <c r="M129" s="73">
        <v>12000</v>
      </c>
      <c r="N129" s="73">
        <v>12000</v>
      </c>
      <c r="O129" s="73"/>
      <c r="P129" s="73"/>
      <c r="Q129" s="73"/>
      <c r="R129" s="73"/>
      <c r="S129" s="81"/>
      <c r="T129" s="73">
        <v>12000</v>
      </c>
      <c r="U129" s="73" t="e">
        <v>#REF!</v>
      </c>
      <c r="V129" s="73">
        <v>188241</v>
      </c>
      <c r="W129" s="73">
        <v>166654</v>
      </c>
      <c r="X129" s="73">
        <v>3000</v>
      </c>
      <c r="Y129" s="73"/>
      <c r="Z129" s="81"/>
      <c r="AA129" s="73">
        <v>9000</v>
      </c>
      <c r="AB129" s="73">
        <v>185241</v>
      </c>
      <c r="AC129" s="73">
        <v>163654</v>
      </c>
      <c r="AD129" s="73">
        <v>176241</v>
      </c>
      <c r="AE129" s="73">
        <v>154654</v>
      </c>
      <c r="AF129" s="81">
        <v>7000</v>
      </c>
      <c r="AG129" s="81"/>
      <c r="AH129" s="73">
        <v>7000</v>
      </c>
      <c r="AI129" s="73">
        <v>9000</v>
      </c>
      <c r="AJ129" s="73">
        <v>4000</v>
      </c>
      <c r="AK129" s="73">
        <v>5000</v>
      </c>
      <c r="AL129" s="73"/>
      <c r="AM129" s="73"/>
      <c r="AN129" s="74"/>
    </row>
    <row r="130" spans="1:40" ht="37.5" customHeight="1" x14ac:dyDescent="0.25">
      <c r="A130" s="103">
        <v>13</v>
      </c>
      <c r="B130" s="71" t="s">
        <v>263</v>
      </c>
      <c r="C130" s="79" t="s">
        <v>264</v>
      </c>
      <c r="D130" s="80">
        <v>239212</v>
      </c>
      <c r="E130" s="80">
        <v>179712</v>
      </c>
      <c r="F130" s="80">
        <v>59500</v>
      </c>
      <c r="G130" s="73">
        <v>59500</v>
      </c>
      <c r="H130" s="73">
        <v>0</v>
      </c>
      <c r="I130" s="73">
        <v>28000</v>
      </c>
      <c r="J130" s="73"/>
      <c r="K130" s="73"/>
      <c r="L130" s="73">
        <v>0</v>
      </c>
      <c r="M130" s="73">
        <v>12000</v>
      </c>
      <c r="N130" s="73">
        <v>12000</v>
      </c>
      <c r="O130" s="73"/>
      <c r="P130" s="73"/>
      <c r="Q130" s="73"/>
      <c r="R130" s="73"/>
      <c r="S130" s="81"/>
      <c r="T130" s="73">
        <v>12000</v>
      </c>
      <c r="U130" s="73" t="e">
        <v>#REF!</v>
      </c>
      <c r="V130" s="73">
        <v>179712</v>
      </c>
      <c r="W130" s="73">
        <v>179712</v>
      </c>
      <c r="X130" s="73">
        <v>3000</v>
      </c>
      <c r="Y130" s="73"/>
      <c r="Z130" s="81"/>
      <c r="AA130" s="73">
        <v>9000</v>
      </c>
      <c r="AB130" s="73">
        <v>176712</v>
      </c>
      <c r="AC130" s="73">
        <v>176712</v>
      </c>
      <c r="AD130" s="73">
        <v>167712</v>
      </c>
      <c r="AE130" s="73">
        <v>167712</v>
      </c>
      <c r="AF130" s="81">
        <v>7000</v>
      </c>
      <c r="AG130" s="81"/>
      <c r="AH130" s="73">
        <v>7000</v>
      </c>
      <c r="AI130" s="73">
        <v>9000</v>
      </c>
      <c r="AJ130" s="73">
        <v>4000</v>
      </c>
      <c r="AK130" s="73">
        <v>5000</v>
      </c>
      <c r="AL130" s="73"/>
      <c r="AM130" s="73"/>
      <c r="AN130" s="74"/>
    </row>
    <row r="131" spans="1:40" ht="55.5" customHeight="1" x14ac:dyDescent="0.25">
      <c r="A131" s="103">
        <v>14</v>
      </c>
      <c r="B131" s="71" t="s">
        <v>265</v>
      </c>
      <c r="C131" s="79" t="s">
        <v>266</v>
      </c>
      <c r="D131" s="80">
        <v>372139</v>
      </c>
      <c r="E131" s="80">
        <v>372139</v>
      </c>
      <c r="F131" s="80"/>
      <c r="G131" s="73">
        <v>97474</v>
      </c>
      <c r="H131" s="73">
        <v>97474</v>
      </c>
      <c r="I131" s="73"/>
      <c r="J131" s="73"/>
      <c r="K131" s="73">
        <v>9430</v>
      </c>
      <c r="L131" s="73">
        <v>9430</v>
      </c>
      <c r="M131" s="73">
        <v>10000</v>
      </c>
      <c r="N131" s="73"/>
      <c r="O131" s="73"/>
      <c r="P131" s="73"/>
      <c r="Q131" s="73">
        <v>2000</v>
      </c>
      <c r="R131" s="73">
        <v>2000</v>
      </c>
      <c r="S131" s="81">
        <v>3000</v>
      </c>
      <c r="T131" s="73">
        <v>8000</v>
      </c>
      <c r="U131" s="73" t="e">
        <v>#REF!</v>
      </c>
      <c r="V131" s="73">
        <v>269665</v>
      </c>
      <c r="W131" s="73">
        <v>269665</v>
      </c>
      <c r="X131" s="73">
        <v>3000</v>
      </c>
      <c r="Y131" s="73">
        <v>3000</v>
      </c>
      <c r="Z131" s="82"/>
      <c r="AA131" s="73">
        <v>5000</v>
      </c>
      <c r="AB131" s="73">
        <v>266665</v>
      </c>
      <c r="AC131" s="73">
        <v>266665</v>
      </c>
      <c r="AD131" s="73">
        <v>261665</v>
      </c>
      <c r="AE131" s="73">
        <v>261665</v>
      </c>
      <c r="AF131" s="82">
        <v>5000</v>
      </c>
      <c r="AG131" s="82"/>
      <c r="AH131" s="73">
        <v>5000</v>
      </c>
      <c r="AI131" s="73">
        <v>5000</v>
      </c>
      <c r="AJ131" s="73">
        <v>2000</v>
      </c>
      <c r="AK131" s="73">
        <v>3000</v>
      </c>
      <c r="AL131" s="73"/>
      <c r="AM131" s="73"/>
      <c r="AN131" s="74"/>
    </row>
    <row r="132" spans="1:40" ht="66" x14ac:dyDescent="0.25">
      <c r="A132" s="103">
        <v>15</v>
      </c>
      <c r="B132" s="71" t="s">
        <v>267</v>
      </c>
      <c r="C132" s="96" t="s">
        <v>268</v>
      </c>
      <c r="D132" s="80">
        <v>480000</v>
      </c>
      <c r="E132" s="80">
        <v>375000</v>
      </c>
      <c r="F132" s="80">
        <v>105000</v>
      </c>
      <c r="G132" s="73">
        <v>255394</v>
      </c>
      <c r="H132" s="73">
        <v>195394</v>
      </c>
      <c r="I132" s="73">
        <v>61000</v>
      </c>
      <c r="J132" s="73">
        <v>1000</v>
      </c>
      <c r="K132" s="73"/>
      <c r="L132" s="73">
        <v>0</v>
      </c>
      <c r="M132" s="73">
        <v>25000</v>
      </c>
      <c r="N132" s="73">
        <v>25000</v>
      </c>
      <c r="O132" s="73"/>
      <c r="P132" s="73"/>
      <c r="Q132" s="73"/>
      <c r="R132" s="73"/>
      <c r="S132" s="81"/>
      <c r="T132" s="73">
        <v>25000</v>
      </c>
      <c r="U132" s="73" t="e">
        <v>#REF!</v>
      </c>
      <c r="V132" s="73">
        <v>224606</v>
      </c>
      <c r="W132" s="73">
        <v>179606</v>
      </c>
      <c r="X132" s="73">
        <v>7000</v>
      </c>
      <c r="Y132" s="73"/>
      <c r="Z132" s="81"/>
      <c r="AA132" s="73">
        <v>18000</v>
      </c>
      <c r="AB132" s="73">
        <v>217606</v>
      </c>
      <c r="AC132" s="73">
        <v>172606</v>
      </c>
      <c r="AD132" s="73">
        <v>199606</v>
      </c>
      <c r="AE132" s="73">
        <v>154606</v>
      </c>
      <c r="AF132" s="81">
        <v>10000</v>
      </c>
      <c r="AG132" s="81"/>
      <c r="AH132" s="73">
        <v>10000</v>
      </c>
      <c r="AI132" s="73">
        <v>18000</v>
      </c>
      <c r="AJ132" s="73">
        <v>8000</v>
      </c>
      <c r="AK132" s="73">
        <v>10000</v>
      </c>
      <c r="AL132" s="73"/>
      <c r="AM132" s="73"/>
      <c r="AN132" s="74"/>
    </row>
    <row r="133" spans="1:40" ht="49.5" x14ac:dyDescent="0.25">
      <c r="A133" s="103">
        <v>16</v>
      </c>
      <c r="B133" s="71" t="s">
        <v>269</v>
      </c>
      <c r="C133" s="96" t="s">
        <v>270</v>
      </c>
      <c r="D133" s="80">
        <v>616000</v>
      </c>
      <c r="E133" s="80">
        <v>40000</v>
      </c>
      <c r="F133" s="80">
        <v>576000</v>
      </c>
      <c r="G133" s="73">
        <v>592900</v>
      </c>
      <c r="H133" s="73">
        <v>16900</v>
      </c>
      <c r="I133" s="73"/>
      <c r="J133" s="73"/>
      <c r="K133" s="73">
        <v>6900</v>
      </c>
      <c r="L133" s="73">
        <v>6900</v>
      </c>
      <c r="M133" s="73">
        <v>5000</v>
      </c>
      <c r="N133" s="73">
        <v>5000</v>
      </c>
      <c r="O133" s="73"/>
      <c r="P133" s="73"/>
      <c r="Q133" s="73"/>
      <c r="R133" s="73"/>
      <c r="S133" s="81"/>
      <c r="T133" s="73">
        <v>5000</v>
      </c>
      <c r="U133" s="73" t="e">
        <v>#REF!</v>
      </c>
      <c r="V133" s="73">
        <v>23100</v>
      </c>
      <c r="W133" s="73">
        <v>23100</v>
      </c>
      <c r="X133" s="73">
        <v>3000</v>
      </c>
      <c r="Y133" s="73"/>
      <c r="Z133" s="81"/>
      <c r="AA133" s="73">
        <v>2000</v>
      </c>
      <c r="AB133" s="73">
        <v>20100</v>
      </c>
      <c r="AC133" s="73">
        <v>20100</v>
      </c>
      <c r="AD133" s="73">
        <v>18100</v>
      </c>
      <c r="AE133" s="73">
        <v>18100</v>
      </c>
      <c r="AF133" s="81"/>
      <c r="AG133" s="81"/>
      <c r="AH133" s="73">
        <v>0</v>
      </c>
      <c r="AI133" s="73">
        <v>2000</v>
      </c>
      <c r="AJ133" s="73">
        <v>0</v>
      </c>
      <c r="AK133" s="73">
        <v>2000</v>
      </c>
      <c r="AL133" s="73"/>
      <c r="AM133" s="73"/>
      <c r="AN133" s="74"/>
    </row>
    <row r="134" spans="1:40" ht="33" x14ac:dyDescent="0.25">
      <c r="A134" s="103">
        <v>17</v>
      </c>
      <c r="B134" s="71" t="s">
        <v>271</v>
      </c>
      <c r="C134" s="79" t="s">
        <v>272</v>
      </c>
      <c r="D134" s="80">
        <v>427015</v>
      </c>
      <c r="E134" s="80">
        <v>68261</v>
      </c>
      <c r="F134" s="80">
        <v>358754</v>
      </c>
      <c r="G134" s="73">
        <v>199407</v>
      </c>
      <c r="H134" s="73">
        <v>0</v>
      </c>
      <c r="I134" s="73"/>
      <c r="J134" s="73"/>
      <c r="K134" s="73"/>
      <c r="L134" s="73">
        <v>0</v>
      </c>
      <c r="M134" s="73">
        <v>17000</v>
      </c>
      <c r="N134" s="73"/>
      <c r="O134" s="73"/>
      <c r="P134" s="73"/>
      <c r="Q134" s="73">
        <v>2000</v>
      </c>
      <c r="R134" s="73">
        <v>2000</v>
      </c>
      <c r="S134" s="81"/>
      <c r="T134" s="73">
        <v>15000</v>
      </c>
      <c r="U134" s="73" t="e">
        <v>#REF!</v>
      </c>
      <c r="V134" s="73">
        <v>225608</v>
      </c>
      <c r="W134" s="73">
        <v>66261</v>
      </c>
      <c r="X134" s="73">
        <v>3000</v>
      </c>
      <c r="Y134" s="73">
        <v>3000</v>
      </c>
      <c r="Z134" s="81"/>
      <c r="AA134" s="73">
        <v>12000</v>
      </c>
      <c r="AB134" s="73">
        <v>222608</v>
      </c>
      <c r="AC134" s="73">
        <v>63261</v>
      </c>
      <c r="AD134" s="73">
        <v>210608</v>
      </c>
      <c r="AE134" s="73">
        <v>51261</v>
      </c>
      <c r="AF134" s="81">
        <v>10000</v>
      </c>
      <c r="AG134" s="81"/>
      <c r="AH134" s="73">
        <v>10000</v>
      </c>
      <c r="AI134" s="73">
        <v>12000</v>
      </c>
      <c r="AJ134" s="73">
        <v>5000</v>
      </c>
      <c r="AK134" s="73">
        <v>7000</v>
      </c>
      <c r="AL134" s="73"/>
      <c r="AM134" s="73">
        <v>12000</v>
      </c>
      <c r="AN134" s="74"/>
    </row>
    <row r="135" spans="1:40" ht="33" x14ac:dyDescent="0.25">
      <c r="A135" s="103">
        <v>18</v>
      </c>
      <c r="B135" s="71" t="s">
        <v>273</v>
      </c>
      <c r="C135" s="79" t="s">
        <v>274</v>
      </c>
      <c r="D135" s="80">
        <v>1047657</v>
      </c>
      <c r="E135" s="80">
        <v>190980</v>
      </c>
      <c r="F135" s="80">
        <v>856677</v>
      </c>
      <c r="G135" s="73">
        <v>856677</v>
      </c>
      <c r="H135" s="73">
        <v>0</v>
      </c>
      <c r="I135" s="73"/>
      <c r="J135" s="73"/>
      <c r="K135" s="73"/>
      <c r="L135" s="73">
        <v>0</v>
      </c>
      <c r="M135" s="73">
        <v>7000</v>
      </c>
      <c r="N135" s="73"/>
      <c r="O135" s="73"/>
      <c r="P135" s="73"/>
      <c r="Q135" s="73">
        <v>2000</v>
      </c>
      <c r="R135" s="73">
        <v>2000</v>
      </c>
      <c r="S135" s="81"/>
      <c r="T135" s="73">
        <v>5000</v>
      </c>
      <c r="U135" s="73" t="e">
        <v>#REF!</v>
      </c>
      <c r="V135" s="73">
        <v>188980</v>
      </c>
      <c r="W135" s="73">
        <v>188980</v>
      </c>
      <c r="X135" s="73">
        <v>3000</v>
      </c>
      <c r="Y135" s="73">
        <v>3000</v>
      </c>
      <c r="Z135" s="81"/>
      <c r="AA135" s="73">
        <v>2000</v>
      </c>
      <c r="AB135" s="73">
        <v>185980</v>
      </c>
      <c r="AC135" s="73">
        <v>185980</v>
      </c>
      <c r="AD135" s="73">
        <v>183980</v>
      </c>
      <c r="AE135" s="73">
        <v>183980</v>
      </c>
      <c r="AF135" s="81"/>
      <c r="AG135" s="81"/>
      <c r="AH135" s="73">
        <v>0</v>
      </c>
      <c r="AI135" s="73">
        <v>2000</v>
      </c>
      <c r="AJ135" s="73">
        <v>0</v>
      </c>
      <c r="AK135" s="73">
        <v>2000</v>
      </c>
      <c r="AL135" s="73"/>
      <c r="AM135" s="73">
        <v>2000</v>
      </c>
      <c r="AN135" s="74"/>
    </row>
    <row r="136" spans="1:40" s="140" customFormat="1" x14ac:dyDescent="0.25">
      <c r="A136" s="135" t="s">
        <v>275</v>
      </c>
      <c r="B136" s="136" t="s">
        <v>276</v>
      </c>
      <c r="C136" s="137"/>
      <c r="D136" s="138">
        <v>191281</v>
      </c>
      <c r="E136" s="138">
        <v>107608</v>
      </c>
      <c r="F136" s="138">
        <v>79673</v>
      </c>
      <c r="G136" s="138">
        <v>0</v>
      </c>
      <c r="H136" s="138">
        <v>0</v>
      </c>
      <c r="I136" s="138">
        <v>0</v>
      </c>
      <c r="J136" s="138">
        <v>0</v>
      </c>
      <c r="K136" s="138">
        <v>400</v>
      </c>
      <c r="L136" s="138">
        <v>400</v>
      </c>
      <c r="M136" s="138">
        <v>48588</v>
      </c>
      <c r="N136" s="138">
        <v>0</v>
      </c>
      <c r="O136" s="138">
        <v>48588</v>
      </c>
      <c r="P136" s="138"/>
      <c r="Q136" s="138">
        <v>0</v>
      </c>
      <c r="R136" s="138">
        <v>0</v>
      </c>
      <c r="S136" s="138">
        <v>0</v>
      </c>
      <c r="T136" s="138">
        <v>48588</v>
      </c>
      <c r="U136" s="138" t="e">
        <v>#REF!</v>
      </c>
      <c r="V136" s="138">
        <v>191281</v>
      </c>
      <c r="W136" s="138">
        <v>107608</v>
      </c>
      <c r="X136" s="138">
        <v>0</v>
      </c>
      <c r="Y136" s="138">
        <v>0</v>
      </c>
      <c r="Z136" s="138">
        <v>0</v>
      </c>
      <c r="AA136" s="138">
        <v>48588</v>
      </c>
      <c r="AB136" s="138">
        <v>191281</v>
      </c>
      <c r="AC136" s="138">
        <v>107608</v>
      </c>
      <c r="AD136" s="138">
        <v>147693</v>
      </c>
      <c r="AE136" s="138">
        <v>64020</v>
      </c>
      <c r="AF136" s="138">
        <v>15000</v>
      </c>
      <c r="AG136" s="138">
        <v>0</v>
      </c>
      <c r="AH136" s="138">
        <v>15000</v>
      </c>
      <c r="AI136" s="138">
        <v>48588</v>
      </c>
      <c r="AJ136" s="138">
        <v>20357</v>
      </c>
      <c r="AK136" s="138">
        <v>24000</v>
      </c>
      <c r="AL136" s="138">
        <v>4231</v>
      </c>
      <c r="AM136" s="138">
        <v>0</v>
      </c>
      <c r="AN136" s="139"/>
    </row>
    <row r="137" spans="1:40" s="78" customFormat="1" x14ac:dyDescent="0.25">
      <c r="A137" s="128" t="s">
        <v>49</v>
      </c>
      <c r="B137" s="76" t="s">
        <v>83</v>
      </c>
      <c r="C137" s="92"/>
      <c r="D137" s="104">
        <v>85000</v>
      </c>
      <c r="E137" s="104">
        <v>40000</v>
      </c>
      <c r="F137" s="104">
        <v>45000</v>
      </c>
      <c r="G137" s="104">
        <v>0</v>
      </c>
      <c r="H137" s="104">
        <v>0</v>
      </c>
      <c r="I137" s="104">
        <v>0</v>
      </c>
      <c r="J137" s="104">
        <v>0</v>
      </c>
      <c r="K137" s="104">
        <v>0</v>
      </c>
      <c r="L137" s="104">
        <v>0</v>
      </c>
      <c r="M137" s="104">
        <v>16000</v>
      </c>
      <c r="N137" s="104">
        <v>0</v>
      </c>
      <c r="O137" s="104">
        <v>16000</v>
      </c>
      <c r="P137" s="104"/>
      <c r="Q137" s="104">
        <v>0</v>
      </c>
      <c r="R137" s="104">
        <v>0</v>
      </c>
      <c r="S137" s="104">
        <v>0</v>
      </c>
      <c r="T137" s="104">
        <v>16000</v>
      </c>
      <c r="U137" s="104" t="e">
        <v>#REF!</v>
      </c>
      <c r="V137" s="104">
        <v>85000</v>
      </c>
      <c r="W137" s="104">
        <v>40000</v>
      </c>
      <c r="X137" s="104">
        <v>0</v>
      </c>
      <c r="Y137" s="104">
        <v>0</v>
      </c>
      <c r="Z137" s="104">
        <v>0</v>
      </c>
      <c r="AA137" s="104">
        <v>16000</v>
      </c>
      <c r="AB137" s="104">
        <v>85000</v>
      </c>
      <c r="AC137" s="104">
        <v>40000</v>
      </c>
      <c r="AD137" s="104">
        <v>69000</v>
      </c>
      <c r="AE137" s="104">
        <v>24000</v>
      </c>
      <c r="AF137" s="104">
        <v>5000</v>
      </c>
      <c r="AG137" s="104">
        <v>0</v>
      </c>
      <c r="AH137" s="104">
        <v>5000</v>
      </c>
      <c r="AI137" s="104">
        <v>16000</v>
      </c>
      <c r="AJ137" s="104">
        <v>5000</v>
      </c>
      <c r="AK137" s="104">
        <v>11000</v>
      </c>
      <c r="AL137" s="104">
        <v>0</v>
      </c>
      <c r="AM137" s="104">
        <v>0</v>
      </c>
      <c r="AN137" s="77"/>
    </row>
    <row r="138" spans="1:40" ht="33" x14ac:dyDescent="0.25">
      <c r="A138" s="103">
        <v>1</v>
      </c>
      <c r="B138" s="71" t="s">
        <v>277</v>
      </c>
      <c r="C138" s="79" t="s">
        <v>278</v>
      </c>
      <c r="D138" s="80">
        <v>6000</v>
      </c>
      <c r="E138" s="80">
        <v>6000</v>
      </c>
      <c r="F138" s="80"/>
      <c r="G138" s="73"/>
      <c r="H138" s="73"/>
      <c r="I138" s="73"/>
      <c r="J138" s="73"/>
      <c r="K138" s="73"/>
      <c r="L138" s="73"/>
      <c r="M138" s="73">
        <v>6000</v>
      </c>
      <c r="N138" s="73"/>
      <c r="O138" s="73">
        <v>6000</v>
      </c>
      <c r="P138" s="73"/>
      <c r="Q138" s="73"/>
      <c r="R138" s="73"/>
      <c r="S138" s="81"/>
      <c r="T138" s="73">
        <v>6000</v>
      </c>
      <c r="U138" s="73" t="e">
        <v>#REF!</v>
      </c>
      <c r="V138" s="73">
        <v>6000</v>
      </c>
      <c r="W138" s="73">
        <v>6000</v>
      </c>
      <c r="X138" s="73"/>
      <c r="Y138" s="73"/>
      <c r="Z138" s="81"/>
      <c r="AA138" s="73">
        <v>6000</v>
      </c>
      <c r="AB138" s="73">
        <v>6000</v>
      </c>
      <c r="AC138" s="73">
        <v>6000</v>
      </c>
      <c r="AD138" s="73">
        <v>0</v>
      </c>
      <c r="AE138" s="73">
        <v>0</v>
      </c>
      <c r="AF138" s="81"/>
      <c r="AG138" s="81"/>
      <c r="AH138" s="73">
        <v>0</v>
      </c>
      <c r="AI138" s="73">
        <v>6000</v>
      </c>
      <c r="AJ138" s="73">
        <v>3000</v>
      </c>
      <c r="AK138" s="73">
        <v>3000</v>
      </c>
      <c r="AL138" s="73"/>
      <c r="AM138" s="73"/>
      <c r="AN138" s="74" t="s">
        <v>53</v>
      </c>
    </row>
    <row r="139" spans="1:40" s="59" customFormat="1" ht="33" x14ac:dyDescent="0.25">
      <c r="A139" s="103">
        <v>2</v>
      </c>
      <c r="B139" s="71" t="s">
        <v>279</v>
      </c>
      <c r="C139" s="79" t="s">
        <v>280</v>
      </c>
      <c r="D139" s="80">
        <v>9000</v>
      </c>
      <c r="E139" s="80">
        <v>9000</v>
      </c>
      <c r="F139" s="80"/>
      <c r="G139" s="73"/>
      <c r="H139" s="73"/>
      <c r="I139" s="73"/>
      <c r="J139" s="73"/>
      <c r="K139" s="73"/>
      <c r="L139" s="73"/>
      <c r="M139" s="73">
        <v>5000</v>
      </c>
      <c r="N139" s="73"/>
      <c r="O139" s="73">
        <v>5000</v>
      </c>
      <c r="P139" s="73"/>
      <c r="Q139" s="73"/>
      <c r="R139" s="73"/>
      <c r="S139" s="141"/>
      <c r="T139" s="73">
        <v>5000</v>
      </c>
      <c r="U139" s="73" t="e">
        <v>#REF!</v>
      </c>
      <c r="V139" s="73">
        <v>9000</v>
      </c>
      <c r="W139" s="73">
        <v>9000</v>
      </c>
      <c r="X139" s="73"/>
      <c r="Y139" s="73"/>
      <c r="Z139" s="141"/>
      <c r="AA139" s="73">
        <v>5000</v>
      </c>
      <c r="AB139" s="73">
        <v>9000</v>
      </c>
      <c r="AC139" s="73">
        <v>9000</v>
      </c>
      <c r="AD139" s="73">
        <v>4000</v>
      </c>
      <c r="AE139" s="73">
        <v>4000</v>
      </c>
      <c r="AF139" s="141"/>
      <c r="AG139" s="141"/>
      <c r="AH139" s="73">
        <v>0</v>
      </c>
      <c r="AI139" s="73">
        <v>5000</v>
      </c>
      <c r="AJ139" s="73">
        <v>2000</v>
      </c>
      <c r="AK139" s="73">
        <v>3000</v>
      </c>
      <c r="AL139" s="73"/>
      <c r="AM139" s="73"/>
      <c r="AN139" s="74"/>
    </row>
    <row r="140" spans="1:40" ht="66" x14ac:dyDescent="0.25">
      <c r="A140" s="103">
        <v>3</v>
      </c>
      <c r="B140" s="71" t="s">
        <v>281</v>
      </c>
      <c r="C140" s="79" t="s">
        <v>282</v>
      </c>
      <c r="D140" s="80">
        <v>70000</v>
      </c>
      <c r="E140" s="80">
        <v>25000</v>
      </c>
      <c r="F140" s="80">
        <v>45000</v>
      </c>
      <c r="G140" s="73">
        <v>0</v>
      </c>
      <c r="H140" s="73">
        <v>0</v>
      </c>
      <c r="I140" s="73"/>
      <c r="J140" s="73"/>
      <c r="K140" s="73"/>
      <c r="L140" s="73">
        <v>0</v>
      </c>
      <c r="M140" s="73">
        <v>5000</v>
      </c>
      <c r="N140" s="73"/>
      <c r="O140" s="73">
        <v>5000</v>
      </c>
      <c r="P140" s="73"/>
      <c r="Q140" s="73"/>
      <c r="R140" s="73"/>
      <c r="S140" s="81"/>
      <c r="T140" s="73">
        <v>5000</v>
      </c>
      <c r="U140" s="73" t="e">
        <v>#REF!</v>
      </c>
      <c r="V140" s="73">
        <v>70000</v>
      </c>
      <c r="W140" s="73">
        <v>25000</v>
      </c>
      <c r="X140" s="73"/>
      <c r="Y140" s="73"/>
      <c r="Z140" s="81"/>
      <c r="AA140" s="73">
        <v>5000</v>
      </c>
      <c r="AB140" s="73">
        <v>70000</v>
      </c>
      <c r="AC140" s="73">
        <v>25000</v>
      </c>
      <c r="AD140" s="73">
        <v>65000</v>
      </c>
      <c r="AE140" s="73">
        <v>20000</v>
      </c>
      <c r="AF140" s="81">
        <v>5000</v>
      </c>
      <c r="AG140" s="81"/>
      <c r="AH140" s="73">
        <v>5000</v>
      </c>
      <c r="AI140" s="73">
        <v>5000</v>
      </c>
      <c r="AJ140" s="73">
        <v>0</v>
      </c>
      <c r="AK140" s="73">
        <v>5000</v>
      </c>
      <c r="AL140" s="73"/>
      <c r="AM140" s="73"/>
      <c r="AN140" s="74"/>
    </row>
    <row r="141" spans="1:40" s="78" customFormat="1" x14ac:dyDescent="0.25">
      <c r="A141" s="128" t="s">
        <v>66</v>
      </c>
      <c r="B141" s="76" t="s">
        <v>104</v>
      </c>
      <c r="C141" s="92"/>
      <c r="D141" s="101">
        <v>91288</v>
      </c>
      <c r="E141" s="101">
        <v>62608</v>
      </c>
      <c r="F141" s="101">
        <v>24680</v>
      </c>
      <c r="G141" s="101">
        <v>0</v>
      </c>
      <c r="H141" s="101">
        <v>0</v>
      </c>
      <c r="I141" s="101">
        <v>0</v>
      </c>
      <c r="J141" s="101">
        <v>0</v>
      </c>
      <c r="K141" s="101">
        <v>400</v>
      </c>
      <c r="L141" s="101">
        <v>400</v>
      </c>
      <c r="M141" s="101">
        <v>27588</v>
      </c>
      <c r="N141" s="101">
        <v>0</v>
      </c>
      <c r="O141" s="101">
        <v>27588</v>
      </c>
      <c r="P141" s="101"/>
      <c r="Q141" s="101">
        <v>0</v>
      </c>
      <c r="R141" s="101">
        <v>0</v>
      </c>
      <c r="S141" s="101">
        <v>0</v>
      </c>
      <c r="T141" s="101">
        <v>27588</v>
      </c>
      <c r="U141" s="101" t="e">
        <v>#REF!</v>
      </c>
      <c r="V141" s="101">
        <v>91288</v>
      </c>
      <c r="W141" s="101">
        <v>62608</v>
      </c>
      <c r="X141" s="101">
        <v>0</v>
      </c>
      <c r="Y141" s="101">
        <v>0</v>
      </c>
      <c r="Z141" s="101">
        <v>0</v>
      </c>
      <c r="AA141" s="101">
        <v>27588</v>
      </c>
      <c r="AB141" s="101">
        <v>91288</v>
      </c>
      <c r="AC141" s="101">
        <v>62608</v>
      </c>
      <c r="AD141" s="101">
        <v>68700</v>
      </c>
      <c r="AE141" s="101">
        <v>40020</v>
      </c>
      <c r="AF141" s="101">
        <v>10000</v>
      </c>
      <c r="AG141" s="101">
        <v>0</v>
      </c>
      <c r="AH141" s="101">
        <v>10000</v>
      </c>
      <c r="AI141" s="101">
        <v>27588</v>
      </c>
      <c r="AJ141" s="101">
        <v>14588</v>
      </c>
      <c r="AK141" s="101">
        <v>13000</v>
      </c>
      <c r="AL141" s="101">
        <v>0</v>
      </c>
      <c r="AM141" s="101">
        <v>0</v>
      </c>
      <c r="AN141" s="102"/>
    </row>
    <row r="142" spans="1:40" ht="33" x14ac:dyDescent="0.25">
      <c r="A142" s="103">
        <v>1</v>
      </c>
      <c r="B142" s="71" t="s">
        <v>283</v>
      </c>
      <c r="C142" s="79" t="s">
        <v>284</v>
      </c>
      <c r="D142" s="80">
        <v>4588</v>
      </c>
      <c r="E142" s="80">
        <v>4588</v>
      </c>
      <c r="F142" s="80"/>
      <c r="G142" s="73"/>
      <c r="H142" s="73"/>
      <c r="I142" s="73"/>
      <c r="J142" s="73"/>
      <c r="K142" s="73"/>
      <c r="L142" s="73"/>
      <c r="M142" s="73">
        <v>4588</v>
      </c>
      <c r="N142" s="73"/>
      <c r="O142" s="73">
        <v>4588</v>
      </c>
      <c r="P142" s="73"/>
      <c r="Q142" s="73"/>
      <c r="R142" s="73"/>
      <c r="S142" s="81"/>
      <c r="T142" s="73">
        <v>4588</v>
      </c>
      <c r="U142" s="73" t="e">
        <v>#REF!</v>
      </c>
      <c r="V142" s="73">
        <v>4588</v>
      </c>
      <c r="W142" s="73">
        <v>4588</v>
      </c>
      <c r="X142" s="73"/>
      <c r="Y142" s="73"/>
      <c r="Z142" s="81"/>
      <c r="AA142" s="73">
        <v>4588</v>
      </c>
      <c r="AB142" s="73">
        <v>4588</v>
      </c>
      <c r="AC142" s="73">
        <v>4588</v>
      </c>
      <c r="AD142" s="73"/>
      <c r="AE142" s="73"/>
      <c r="AF142" s="81"/>
      <c r="AG142" s="81"/>
      <c r="AH142" s="73">
        <v>0</v>
      </c>
      <c r="AI142" s="73">
        <v>4588</v>
      </c>
      <c r="AJ142" s="73">
        <v>4588</v>
      </c>
      <c r="AK142" s="73"/>
      <c r="AL142" s="73"/>
      <c r="AM142" s="73"/>
      <c r="AN142" s="74" t="s">
        <v>53</v>
      </c>
    </row>
    <row r="143" spans="1:40" ht="66" x14ac:dyDescent="0.25">
      <c r="A143" s="103">
        <v>2</v>
      </c>
      <c r="B143" s="71" t="s">
        <v>285</v>
      </c>
      <c r="C143" s="79" t="s">
        <v>286</v>
      </c>
      <c r="D143" s="80"/>
      <c r="E143" s="80"/>
      <c r="F143" s="80"/>
      <c r="G143" s="73"/>
      <c r="H143" s="73"/>
      <c r="I143" s="73"/>
      <c r="J143" s="73"/>
      <c r="K143" s="73">
        <v>400</v>
      </c>
      <c r="L143" s="73">
        <v>400</v>
      </c>
      <c r="M143" s="73">
        <v>5000</v>
      </c>
      <c r="N143" s="73"/>
      <c r="O143" s="73">
        <v>5000</v>
      </c>
      <c r="P143" s="73"/>
      <c r="Q143" s="73"/>
      <c r="R143" s="73"/>
      <c r="S143" s="81"/>
      <c r="T143" s="73">
        <v>5000</v>
      </c>
      <c r="U143" s="73" t="e">
        <v>#REF!</v>
      </c>
      <c r="V143" s="73">
        <v>0</v>
      </c>
      <c r="W143" s="73">
        <v>0</v>
      </c>
      <c r="X143" s="73"/>
      <c r="Y143" s="73"/>
      <c r="Z143" s="81"/>
      <c r="AA143" s="73">
        <v>5000</v>
      </c>
      <c r="AB143" s="73">
        <v>0</v>
      </c>
      <c r="AC143" s="73">
        <v>0</v>
      </c>
      <c r="AD143" s="73"/>
      <c r="AE143" s="73"/>
      <c r="AF143" s="81"/>
      <c r="AG143" s="81"/>
      <c r="AH143" s="73">
        <v>0</v>
      </c>
      <c r="AI143" s="73">
        <v>5000</v>
      </c>
      <c r="AJ143" s="73">
        <v>0</v>
      </c>
      <c r="AK143" s="73">
        <v>5000</v>
      </c>
      <c r="AL143" s="73"/>
      <c r="AM143" s="73"/>
      <c r="AN143" s="74"/>
    </row>
    <row r="144" spans="1:40" ht="38.25" customHeight="1" x14ac:dyDescent="0.25">
      <c r="A144" s="103">
        <v>3</v>
      </c>
      <c r="B144" s="71" t="s">
        <v>287</v>
      </c>
      <c r="C144" s="79" t="s">
        <v>288</v>
      </c>
      <c r="D144" s="80">
        <v>30000</v>
      </c>
      <c r="E144" s="80">
        <v>21000</v>
      </c>
      <c r="F144" s="80">
        <v>7000</v>
      </c>
      <c r="G144" s="73"/>
      <c r="H144" s="73"/>
      <c r="I144" s="73"/>
      <c r="J144" s="73"/>
      <c r="K144" s="73"/>
      <c r="L144" s="73"/>
      <c r="M144" s="73">
        <v>2000</v>
      </c>
      <c r="N144" s="73"/>
      <c r="O144" s="73">
        <v>2000</v>
      </c>
      <c r="P144" s="73"/>
      <c r="Q144" s="73"/>
      <c r="R144" s="73"/>
      <c r="S144" s="81"/>
      <c r="T144" s="73">
        <v>2000</v>
      </c>
      <c r="U144" s="73" t="e">
        <v>#REF!</v>
      </c>
      <c r="V144" s="73">
        <v>30000</v>
      </c>
      <c r="W144" s="73">
        <v>21000</v>
      </c>
      <c r="X144" s="73"/>
      <c r="Y144" s="73"/>
      <c r="Z144" s="81"/>
      <c r="AA144" s="73">
        <v>2000</v>
      </c>
      <c r="AB144" s="73">
        <v>30000</v>
      </c>
      <c r="AC144" s="73">
        <v>21000</v>
      </c>
      <c r="AD144" s="73">
        <v>28000</v>
      </c>
      <c r="AE144" s="73">
        <v>19000</v>
      </c>
      <c r="AF144" s="81"/>
      <c r="AG144" s="81"/>
      <c r="AH144" s="73">
        <v>0</v>
      </c>
      <c r="AI144" s="73">
        <v>2000</v>
      </c>
      <c r="AJ144" s="73">
        <v>2000</v>
      </c>
      <c r="AK144" s="73"/>
      <c r="AL144" s="73"/>
      <c r="AM144" s="73"/>
      <c r="AN144" s="74"/>
    </row>
    <row r="145" spans="1:40" ht="39" customHeight="1" x14ac:dyDescent="0.25">
      <c r="A145" s="103">
        <v>4</v>
      </c>
      <c r="B145" s="71" t="s">
        <v>289</v>
      </c>
      <c r="C145" s="79" t="s">
        <v>290</v>
      </c>
      <c r="D145" s="80">
        <v>30000</v>
      </c>
      <c r="E145" s="80">
        <v>21000</v>
      </c>
      <c r="F145" s="80">
        <v>7000</v>
      </c>
      <c r="G145" s="73"/>
      <c r="H145" s="73"/>
      <c r="I145" s="73"/>
      <c r="J145" s="73"/>
      <c r="K145" s="73"/>
      <c r="L145" s="73"/>
      <c r="M145" s="73">
        <v>2000</v>
      </c>
      <c r="N145" s="73"/>
      <c r="O145" s="73">
        <v>2000</v>
      </c>
      <c r="P145" s="73"/>
      <c r="Q145" s="73"/>
      <c r="R145" s="73"/>
      <c r="S145" s="81"/>
      <c r="T145" s="73">
        <v>2000</v>
      </c>
      <c r="U145" s="73" t="e">
        <v>#REF!</v>
      </c>
      <c r="V145" s="73">
        <v>30000</v>
      </c>
      <c r="W145" s="73">
        <v>21000</v>
      </c>
      <c r="X145" s="73"/>
      <c r="Y145" s="73"/>
      <c r="Z145" s="81"/>
      <c r="AA145" s="73">
        <v>2000</v>
      </c>
      <c r="AB145" s="73">
        <v>30000</v>
      </c>
      <c r="AC145" s="73">
        <v>21000</v>
      </c>
      <c r="AD145" s="73">
        <v>28000</v>
      </c>
      <c r="AE145" s="73">
        <v>19000</v>
      </c>
      <c r="AF145" s="81"/>
      <c r="AG145" s="81"/>
      <c r="AH145" s="73">
        <v>0</v>
      </c>
      <c r="AI145" s="73">
        <v>2000</v>
      </c>
      <c r="AJ145" s="73">
        <v>2000</v>
      </c>
      <c r="AK145" s="73"/>
      <c r="AL145" s="73"/>
      <c r="AM145" s="73"/>
      <c r="AN145" s="74"/>
    </row>
    <row r="146" spans="1:40" ht="69.75" customHeight="1" x14ac:dyDescent="0.25">
      <c r="A146" s="103">
        <v>5</v>
      </c>
      <c r="B146" s="71" t="s">
        <v>291</v>
      </c>
      <c r="C146" s="79" t="s">
        <v>292</v>
      </c>
      <c r="D146" s="80">
        <v>14500</v>
      </c>
      <c r="E146" s="80">
        <v>8700</v>
      </c>
      <c r="F146" s="80">
        <v>5800</v>
      </c>
      <c r="G146" s="73"/>
      <c r="H146" s="73"/>
      <c r="I146" s="73"/>
      <c r="J146" s="73"/>
      <c r="K146" s="73"/>
      <c r="L146" s="73"/>
      <c r="M146" s="73">
        <v>7000</v>
      </c>
      <c r="N146" s="73"/>
      <c r="O146" s="73">
        <v>7000</v>
      </c>
      <c r="P146" s="73"/>
      <c r="Q146" s="73"/>
      <c r="R146" s="73"/>
      <c r="S146" s="81"/>
      <c r="T146" s="73">
        <v>7000</v>
      </c>
      <c r="U146" s="73" t="e">
        <v>#REF!</v>
      </c>
      <c r="V146" s="73">
        <v>14500</v>
      </c>
      <c r="W146" s="73">
        <v>8700</v>
      </c>
      <c r="X146" s="73"/>
      <c r="Y146" s="73"/>
      <c r="Z146" s="81"/>
      <c r="AA146" s="73">
        <v>7000</v>
      </c>
      <c r="AB146" s="73">
        <v>14500</v>
      </c>
      <c r="AC146" s="73">
        <v>8700</v>
      </c>
      <c r="AD146" s="73">
        <v>7500</v>
      </c>
      <c r="AE146" s="73">
        <v>1700</v>
      </c>
      <c r="AF146" s="81">
        <v>5000</v>
      </c>
      <c r="AG146" s="81"/>
      <c r="AH146" s="73">
        <v>5000</v>
      </c>
      <c r="AI146" s="73">
        <v>7000</v>
      </c>
      <c r="AJ146" s="73">
        <v>3000</v>
      </c>
      <c r="AK146" s="73">
        <v>4000</v>
      </c>
      <c r="AL146" s="73"/>
      <c r="AM146" s="73"/>
      <c r="AN146" s="74"/>
    </row>
    <row r="147" spans="1:40" ht="66" x14ac:dyDescent="0.25">
      <c r="A147" s="103">
        <v>6</v>
      </c>
      <c r="B147" s="71" t="s">
        <v>293</v>
      </c>
      <c r="C147" s="79" t="s">
        <v>294</v>
      </c>
      <c r="D147" s="80">
        <v>12200</v>
      </c>
      <c r="E147" s="80">
        <v>7320</v>
      </c>
      <c r="F147" s="80">
        <v>4880</v>
      </c>
      <c r="G147" s="73"/>
      <c r="H147" s="73"/>
      <c r="I147" s="73"/>
      <c r="J147" s="73"/>
      <c r="K147" s="73"/>
      <c r="L147" s="73"/>
      <c r="M147" s="73">
        <v>7000</v>
      </c>
      <c r="N147" s="73"/>
      <c r="O147" s="73">
        <v>7000</v>
      </c>
      <c r="P147" s="73"/>
      <c r="Q147" s="73"/>
      <c r="R147" s="73"/>
      <c r="S147" s="81"/>
      <c r="T147" s="73">
        <v>7000</v>
      </c>
      <c r="U147" s="73" t="e">
        <v>#REF!</v>
      </c>
      <c r="V147" s="73">
        <v>12200</v>
      </c>
      <c r="W147" s="73">
        <v>7320</v>
      </c>
      <c r="X147" s="73"/>
      <c r="Y147" s="73"/>
      <c r="Z147" s="81"/>
      <c r="AA147" s="73">
        <v>7000</v>
      </c>
      <c r="AB147" s="73">
        <v>12200</v>
      </c>
      <c r="AC147" s="73">
        <v>7320</v>
      </c>
      <c r="AD147" s="73">
        <v>5200</v>
      </c>
      <c r="AE147" s="73">
        <v>320</v>
      </c>
      <c r="AF147" s="81">
        <v>5000</v>
      </c>
      <c r="AG147" s="81"/>
      <c r="AH147" s="73">
        <v>5000</v>
      </c>
      <c r="AI147" s="73">
        <v>7000</v>
      </c>
      <c r="AJ147" s="73">
        <v>3000</v>
      </c>
      <c r="AK147" s="73">
        <v>4000</v>
      </c>
      <c r="AL147" s="73"/>
      <c r="AM147" s="73"/>
      <c r="AN147" s="74"/>
    </row>
    <row r="148" spans="1:40" s="78" customFormat="1" x14ac:dyDescent="0.25">
      <c r="A148" s="128" t="s">
        <v>70</v>
      </c>
      <c r="B148" s="76" t="s">
        <v>133</v>
      </c>
      <c r="C148" s="92"/>
      <c r="D148" s="101">
        <v>14993</v>
      </c>
      <c r="E148" s="101">
        <v>5000</v>
      </c>
      <c r="F148" s="101">
        <v>9993</v>
      </c>
      <c r="G148" s="101">
        <v>0</v>
      </c>
      <c r="H148" s="101">
        <v>0</v>
      </c>
      <c r="I148" s="101">
        <v>0</v>
      </c>
      <c r="J148" s="101">
        <v>0</v>
      </c>
      <c r="K148" s="101">
        <v>0</v>
      </c>
      <c r="L148" s="101">
        <v>0</v>
      </c>
      <c r="M148" s="101">
        <v>5000</v>
      </c>
      <c r="N148" s="101">
        <v>0</v>
      </c>
      <c r="O148" s="101">
        <v>5000</v>
      </c>
      <c r="P148" s="101"/>
      <c r="Q148" s="101">
        <v>0</v>
      </c>
      <c r="R148" s="101">
        <v>0</v>
      </c>
      <c r="S148" s="101">
        <v>0</v>
      </c>
      <c r="T148" s="101">
        <v>5000</v>
      </c>
      <c r="U148" s="101" t="e">
        <v>#REF!</v>
      </c>
      <c r="V148" s="101">
        <v>14993</v>
      </c>
      <c r="W148" s="101">
        <v>5000</v>
      </c>
      <c r="X148" s="101">
        <v>0</v>
      </c>
      <c r="Y148" s="101">
        <v>0</v>
      </c>
      <c r="Z148" s="101">
        <v>0</v>
      </c>
      <c r="AA148" s="101">
        <v>5000</v>
      </c>
      <c r="AB148" s="101">
        <v>14993</v>
      </c>
      <c r="AC148" s="101">
        <v>5000</v>
      </c>
      <c r="AD148" s="101">
        <v>9993</v>
      </c>
      <c r="AE148" s="101">
        <v>0</v>
      </c>
      <c r="AF148" s="101">
        <v>0</v>
      </c>
      <c r="AG148" s="101">
        <v>0</v>
      </c>
      <c r="AH148" s="101">
        <v>0</v>
      </c>
      <c r="AI148" s="101">
        <v>5000</v>
      </c>
      <c r="AJ148" s="101">
        <v>769</v>
      </c>
      <c r="AK148" s="101">
        <v>0</v>
      </c>
      <c r="AL148" s="101">
        <v>4231</v>
      </c>
      <c r="AM148" s="101">
        <v>0</v>
      </c>
      <c r="AN148" s="102"/>
    </row>
    <row r="149" spans="1:40" ht="66" x14ac:dyDescent="0.25">
      <c r="A149" s="142">
        <v>1</v>
      </c>
      <c r="B149" s="143" t="s">
        <v>295</v>
      </c>
      <c r="C149" s="144" t="s">
        <v>296</v>
      </c>
      <c r="D149" s="145">
        <v>14993</v>
      </c>
      <c r="E149" s="145">
        <v>5000</v>
      </c>
      <c r="F149" s="145">
        <v>9993</v>
      </c>
      <c r="G149" s="146">
        <v>0</v>
      </c>
      <c r="H149" s="146">
        <v>0</v>
      </c>
      <c r="I149" s="146"/>
      <c r="J149" s="146"/>
      <c r="K149" s="146"/>
      <c r="L149" s="146">
        <v>0</v>
      </c>
      <c r="M149" s="146">
        <v>5000</v>
      </c>
      <c r="N149" s="146"/>
      <c r="O149" s="146">
        <v>5000</v>
      </c>
      <c r="P149" s="146"/>
      <c r="Q149" s="146"/>
      <c r="R149" s="146"/>
      <c r="S149" s="147"/>
      <c r="T149" s="146">
        <v>5000</v>
      </c>
      <c r="U149" s="146" t="e">
        <v>#REF!</v>
      </c>
      <c r="V149" s="146">
        <v>14993</v>
      </c>
      <c r="W149" s="146">
        <v>5000</v>
      </c>
      <c r="X149" s="146"/>
      <c r="Y149" s="146"/>
      <c r="Z149" s="147"/>
      <c r="AA149" s="146">
        <v>5000</v>
      </c>
      <c r="AB149" s="146">
        <v>14993</v>
      </c>
      <c r="AC149" s="146">
        <v>5000</v>
      </c>
      <c r="AD149" s="146">
        <v>9993</v>
      </c>
      <c r="AE149" s="146">
        <v>0</v>
      </c>
      <c r="AF149" s="147"/>
      <c r="AG149" s="147"/>
      <c r="AH149" s="146">
        <v>0</v>
      </c>
      <c r="AI149" s="146">
        <v>5000</v>
      </c>
      <c r="AJ149" s="146">
        <v>769</v>
      </c>
      <c r="AK149" s="146"/>
      <c r="AL149" s="146">
        <v>4231</v>
      </c>
      <c r="AM149" s="146"/>
      <c r="AN149" s="148" t="s">
        <v>94</v>
      </c>
    </row>
  </sheetData>
  <mergeCells count="47">
    <mergeCell ref="AG9:AG11"/>
    <mergeCell ref="AH9:AH11"/>
    <mergeCell ref="AJ9:AJ11"/>
    <mergeCell ref="AK9:AK11"/>
    <mergeCell ref="AL9:AL11"/>
    <mergeCell ref="AG8:AH8"/>
    <mergeCell ref="AI8:AI11"/>
    <mergeCell ref="AJ8:AL8"/>
    <mergeCell ref="AM8:AM11"/>
    <mergeCell ref="E9:E11"/>
    <mergeCell ref="F9:F11"/>
    <mergeCell ref="I9:I11"/>
    <mergeCell ref="J9:J11"/>
    <mergeCell ref="K9:K11"/>
    <mergeCell ref="L9:L11"/>
    <mergeCell ref="H8:H11"/>
    <mergeCell ref="I8:J8"/>
    <mergeCell ref="K8:L8"/>
    <mergeCell ref="Q8:S11"/>
    <mergeCell ref="X8:Z11"/>
    <mergeCell ref="AB8:AB11"/>
    <mergeCell ref="AA7:AA11"/>
    <mergeCell ref="AB7:AC7"/>
    <mergeCell ref="AD7:AE7"/>
    <mergeCell ref="AF7:AH7"/>
    <mergeCell ref="AI7:AM7"/>
    <mergeCell ref="AN7:AN11"/>
    <mergeCell ref="AC8:AC11"/>
    <mergeCell ref="AD8:AD11"/>
    <mergeCell ref="AE8:AE11"/>
    <mergeCell ref="AF8:AF11"/>
    <mergeCell ref="A7:A11"/>
    <mergeCell ref="B7:B11"/>
    <mergeCell ref="C7:F7"/>
    <mergeCell ref="G7:L7"/>
    <mergeCell ref="M7:M11"/>
    <mergeCell ref="Q7:Z7"/>
    <mergeCell ref="C8:C11"/>
    <mergeCell ref="D8:D11"/>
    <mergeCell ref="E8:F8"/>
    <mergeCell ref="G8:G11"/>
    <mergeCell ref="A1:B1"/>
    <mergeCell ref="E1:F1"/>
    <mergeCell ref="AK1:AM1"/>
    <mergeCell ref="A4:AN4"/>
    <mergeCell ref="A5:AM5"/>
    <mergeCell ref="AB6:AN6"/>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1D214E-8471-4A6B-833A-9EDF703CA34B}"/>
</file>

<file path=customXml/itemProps2.xml><?xml version="1.0" encoding="utf-8"?>
<ds:datastoreItem xmlns:ds="http://schemas.openxmlformats.org/officeDocument/2006/customXml" ds:itemID="{8AFC8992-51D0-4F65-AC71-D70068CA2363}"/>
</file>

<file path=customXml/itemProps3.xml><?xml version="1.0" encoding="utf-8"?>
<ds:datastoreItem xmlns:ds="http://schemas.openxmlformats.org/officeDocument/2006/customXml" ds:itemID="{1277C418-D411-49E1-9F1F-086863F796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2020-06-26T01:21:08Z</dcterms:created>
  <dcterms:modified xsi:type="dcterms:W3CDTF">2020-06-26T01:21:35Z</dcterms:modified>
</cp:coreProperties>
</file>