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20\"/>
    </mc:Choice>
  </mc:AlternateContent>
  <bookViews>
    <workbookView xWindow="0" yWindow="0" windowWidth="24000" windowHeight="9435"/>
  </bookViews>
  <sheets>
    <sheet name="5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E8" i="1" s="1"/>
  <c r="F9" i="1"/>
  <c r="G9" i="1"/>
  <c r="H9" i="1"/>
  <c r="I9" i="1"/>
  <c r="K9" i="1"/>
  <c r="J9" i="1" s="1"/>
  <c r="C10" i="1"/>
  <c r="C11" i="1"/>
  <c r="C12" i="1"/>
  <c r="C13" i="1"/>
  <c r="J14" i="1"/>
  <c r="C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34" i="1"/>
  <c r="E34" i="1"/>
  <c r="C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D59" i="1"/>
  <c r="C59" i="1" s="1"/>
  <c r="E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9" i="1" l="1"/>
  <c r="D8" i="1"/>
  <c r="C8" i="1" s="1"/>
</calcChain>
</file>

<file path=xl/sharedStrings.xml><?xml version="1.0" encoding="utf-8"?>
<sst xmlns="http://schemas.openxmlformats.org/spreadsheetml/2006/main" count="96" uniqueCount="95">
  <si>
    <t>Quỹ Đầu tư phát triển</t>
  </si>
  <si>
    <t>Bộ Chỉ huy Quân sự tỉnh</t>
  </si>
  <si>
    <t>BQLDADT xây dựng các công trình nông nghiệp và PTNT</t>
  </si>
  <si>
    <t>BQLDADT xây dựng các công trình giao thông</t>
  </si>
  <si>
    <t>BQLDADT xây dựng các công trình dân dụng và công nghiệp</t>
  </si>
  <si>
    <t>Công ty TNHHMTV Thoát nước và Phát triển hạ tầng đô thị Thái Nguyên</t>
  </si>
  <si>
    <t>BQL dự án năng lượng nông thôn II (RE II)</t>
  </si>
  <si>
    <t>Trung tâm ĐK xe cơ giới 20-03D</t>
  </si>
  <si>
    <t>Chi nhánh CTCP Đăng kiểm Bắc Kạn</t>
  </si>
  <si>
    <t>Tiểu ban QLQH dự án Sông Cầu</t>
  </si>
  <si>
    <t>Tr. tâm BTXH Hường Hà Nguyệt</t>
  </si>
  <si>
    <t>Ban chỉ huy PCTT và TKCN</t>
  </si>
  <si>
    <t>Hiệp hội làng nghề</t>
  </si>
  <si>
    <t>Công an tỉnh</t>
  </si>
  <si>
    <t xml:space="preserve">Quỹ Phát triển đất </t>
  </si>
  <si>
    <t>Trường cao đẳng Y tế</t>
  </si>
  <si>
    <t>Trường Cao đẳng KT-Tài chính</t>
  </si>
  <si>
    <t>Trường Cao đẳng sư phạm</t>
  </si>
  <si>
    <t>Trường Chính trị tỉnh</t>
  </si>
  <si>
    <t>Đài phát thanh và truyền hình</t>
  </si>
  <si>
    <t>Trung tâm Thông tin</t>
  </si>
  <si>
    <t>Nhà khách văn phòng UBND tỉnh</t>
  </si>
  <si>
    <t>ĐƠN VỊ SỰ NGHIỆP KHÁC</t>
  </si>
  <si>
    <t>IV</t>
  </si>
  <si>
    <t>KHỐI TỈNH UỶ</t>
  </si>
  <si>
    <t>III</t>
  </si>
  <si>
    <t>Hỗ trợ  hội và trích kết quả Ttra</t>
  </si>
  <si>
    <t>Ủy ban đoàn kết công giáo</t>
  </si>
  <si>
    <t>Hội Làm vườn</t>
  </si>
  <si>
    <t>Hội Hữu nghị Việt lào</t>
  </si>
  <si>
    <t>Hội Khuyến học</t>
  </si>
  <si>
    <t>Hội Bảo trợ người TT &amp; TE</t>
  </si>
  <si>
    <t>Hội Cựu Thanh niên xung phong</t>
  </si>
  <si>
    <t>Hội Nạn nhân chất độc da cam</t>
  </si>
  <si>
    <t>Hội Đông y</t>
  </si>
  <si>
    <t>Hội người mù</t>
  </si>
  <si>
    <t>Hội Người cao tuổi</t>
  </si>
  <si>
    <t>Hội Chữ thập đỏ</t>
  </si>
  <si>
    <t>Hội Luật gia</t>
  </si>
  <si>
    <t>Hội nhà báo</t>
  </si>
  <si>
    <t>Hội Văn học nghệ thuật</t>
  </si>
  <si>
    <t>Liên hiệp các tổ chức hữu nghị</t>
  </si>
  <si>
    <t xml:space="preserve">Liên hiệp các hội KHKT tỉnh </t>
  </si>
  <si>
    <t xml:space="preserve"> Liên minh các hợp tác xã</t>
  </si>
  <si>
    <t>Hội Cựu chiến binh tỉnh</t>
  </si>
  <si>
    <t>Hội Nông dân tỉnh</t>
  </si>
  <si>
    <t>Hội Liên hiệp phụ nữ tỉnh</t>
  </si>
  <si>
    <t>Tỉnh Đoàn Thanh niên CS HCM</t>
  </si>
  <si>
    <t>Ủy ban Mặt trận tổ quốc tỉnh</t>
  </si>
  <si>
    <t>KHỐI HỘI ĐOÀN THỂ</t>
  </si>
  <si>
    <t>II</t>
  </si>
  <si>
    <t>Văn phòng Ban ATGT tỉnh</t>
  </si>
  <si>
    <t>Ban QL các khu CN TN</t>
  </si>
  <si>
    <t>Ban Dân tộc</t>
  </si>
  <si>
    <t>Thanh tra tỉnh</t>
  </si>
  <si>
    <t>Sở Nội vụ</t>
  </si>
  <si>
    <t>Sở Thông tin và Truyền thông</t>
  </si>
  <si>
    <t>Sở Tài nguyên và Môi trường</t>
  </si>
  <si>
    <t>Sở Văn hoá, Thể thao và DL</t>
  </si>
  <si>
    <t>Sở Lao động, thương binh và xã hội</t>
  </si>
  <si>
    <t>Sở Y tế</t>
  </si>
  <si>
    <t>Sở Giáo dục và đào tạo</t>
  </si>
  <si>
    <t>Thanh tra sở Giao thông VT</t>
  </si>
  <si>
    <t>Sở Giao thông vận tải</t>
  </si>
  <si>
    <t>Sở Xây dựng</t>
  </si>
  <si>
    <t>Sở Tài chính</t>
  </si>
  <si>
    <t>Sở Khoa học và CN</t>
  </si>
  <si>
    <t>Sở Công Thương</t>
  </si>
  <si>
    <t>Sở Tư pháp</t>
  </si>
  <si>
    <t>Sở Kế hoạch và đầu tư</t>
  </si>
  <si>
    <t>Sở Nông nghiệp và PTNT</t>
  </si>
  <si>
    <t>Sở Ngoại vụ</t>
  </si>
  <si>
    <t>Văn phòng UBND tỉnh</t>
  </si>
  <si>
    <t>Văn phòng HĐND tỉnh</t>
  </si>
  <si>
    <t>Văn phòng Đoàn đại biểu QH</t>
  </si>
  <si>
    <t>KHỐI QUẢN LÝ NHÀ NƯỚC</t>
  </si>
  <si>
    <t>I</t>
  </si>
  <si>
    <t>TỔNG SỐ</t>
  </si>
  <si>
    <t>CHI THƯỜNG XUYÊN</t>
  </si>
  <si>
    <t>CHI ĐẨU TƯ PHÁT TRIỂN</t>
  </si>
  <si>
    <t>TỔNG SỔ</t>
  </si>
  <si>
    <t>CHI CHUYỂN NGUỒN SANG NGÂN SÁCH NĂM SAU</t>
  </si>
  <si>
    <t>CHI CHƯƠNG TRÌNH MTQG</t>
  </si>
  <si>
    <t>CHI TẠO NGUỒN, ĐIỀU CHỈNH TIỀN LƯƠNG</t>
  </si>
  <si>
    <t>CHI DỰ PHÒNG NGÂN SÁCH</t>
  </si>
  <si>
    <t>CHI BỔ SUNG QUỸ DỰ TRỮ TÀI CHÍNH</t>
  </si>
  <si>
    <t>CHI TRẢ NỢ LÃI CÁC KHOẢN DO CHÍNH QUYỀN ĐỊA PHƯƠNG VAY</t>
  </si>
  <si>
    <t>CHI THƯỜNG XUYÊN (KHÔNG KỂ CHƯƠNG TRÌNH MỤC TIÊU QUỐC GIA)</t>
  </si>
  <si>
    <t>CHI ĐẦU TƯ PHÁT TRIỂN  (KHÔNG KỂ CHƯƠNG TRÌNH MỤC TIÊU QUỐC GIA)</t>
  </si>
  <si>
    <t>TÊN ĐƠN VỊ</t>
  </si>
  <si>
    <t>STT</t>
  </si>
  <si>
    <t>Đơn vị: Triệu đồng</t>
  </si>
  <si>
    <t>(Dự toán đã được Hội đồng nhân dân quyết định)</t>
  </si>
  <si>
    <t>PHỤ LỤC 6
DỰ TOÁN CHI NGÂN SÁCH CẤP TỈNH CHO TỪNG CƠ QUAN, TỔ CHỨC NĂM 2020</t>
  </si>
  <si>
    <t>Biểu số 51/CK-NSNN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</si>
</sst>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u/>
      <sz val="12"/>
      <name val="Times New Roman"/>
      <family val="1"/>
    </font>
    <font>
      <u/>
      <sz val="11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1" fillId="0" borderId="0" xfId="0" applyFont="1" applyFill="1"/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2" xfId="0" applyNumberFormat="1" applyFont="1" applyFill="1" applyBorder="1"/>
    <xf numFmtId="3" fontId="3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0" borderId="2" xfId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3" fontId="2" fillId="0" borderId="3" xfId="0" applyNumberFormat="1" applyFont="1" applyFill="1" applyBorder="1"/>
    <xf numFmtId="3" fontId="3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Fill="1" applyBorder="1"/>
    <xf numFmtId="3" fontId="3" fillId="0" borderId="4" xfId="0" applyNumberFormat="1" applyFont="1" applyBorder="1" applyAlignment="1">
      <alignment horizontal="right" vertical="center" wrapText="1"/>
    </xf>
    <xf numFmtId="3" fontId="3" fillId="0" borderId="4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Fill="1" applyBorder="1"/>
    <xf numFmtId="3" fontId="2" fillId="0" borderId="5" xfId="0" applyNumberFormat="1" applyFont="1" applyFill="1" applyBorder="1"/>
    <xf numFmtId="3" fontId="3" fillId="0" borderId="5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0" borderId="5" xfId="0" applyNumberFormat="1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0" fontId="5" fillId="0" borderId="0" xfId="0" applyFont="1" applyFill="1"/>
    <xf numFmtId="3" fontId="2" fillId="0" borderId="2" xfId="1" applyNumberFormat="1" applyFont="1" applyBorder="1" applyAlignment="1">
      <alignment horizontal="right" vertical="center" wrapText="1"/>
    </xf>
    <xf numFmtId="3" fontId="3" fillId="0" borderId="2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6" fillId="0" borderId="0" xfId="0" applyFont="1" applyFill="1"/>
    <xf numFmtId="3" fontId="3" fillId="0" borderId="2" xfId="0" applyNumberFormat="1" applyFont="1" applyFill="1" applyBorder="1" applyAlignment="1" applyProtection="1">
      <alignment vertical="center" wrapText="1"/>
    </xf>
    <xf numFmtId="3" fontId="2" fillId="0" borderId="2" xfId="0" applyNumberFormat="1" applyFont="1" applyFill="1" applyBorder="1" applyAlignment="1" applyProtection="1">
      <alignment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0" fontId="7" fillId="0" borderId="0" xfId="0" applyFont="1" applyFill="1"/>
    <xf numFmtId="3" fontId="8" fillId="0" borderId="4" xfId="0" applyNumberFormat="1" applyFont="1" applyFill="1" applyBorder="1"/>
    <xf numFmtId="0" fontId="9" fillId="0" borderId="0" xfId="0" applyFont="1" applyFill="1" applyAlignment="1">
      <alignment vertical="center"/>
    </xf>
    <xf numFmtId="3" fontId="10" fillId="0" borderId="4" xfId="0" applyNumberFormat="1" applyFont="1" applyFill="1" applyBorder="1" applyAlignment="1">
      <alignment vertical="center"/>
    </xf>
    <xf numFmtId="3" fontId="8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164" fontId="11" fillId="0" borderId="0" xfId="0" applyNumberFormat="1" applyFont="1" applyFill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" fillId="0" borderId="0" xfId="0" applyFont="1" applyFill="1" applyAlignment="1">
      <alignment horizontal="centerContinuous"/>
    </xf>
    <xf numFmtId="0" fontId="15" fillId="0" borderId="0" xfId="0" quotePrefix="1" applyFont="1" applyFill="1" applyAlignment="1">
      <alignment horizontal="centerContinuous"/>
    </xf>
    <xf numFmtId="0" fontId="16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Continuous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/>
    <xf numFmtId="0" fontId="18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</cellXfs>
  <cellStyles count="2">
    <cellStyle name="Normal" xfId="0" builtinId="0"/>
    <cellStyle name="Normal_Sheet1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R81"/>
  <sheetViews>
    <sheetView tabSelected="1" topLeftCell="A67" workbookViewId="0">
      <selection activeCell="K89" sqref="K89"/>
    </sheetView>
  </sheetViews>
  <sheetFormatPr defaultColWidth="12.85546875" defaultRowHeight="15.75" x14ac:dyDescent="0.25"/>
  <cols>
    <col min="1" max="1" width="6.85546875" style="1" customWidth="1"/>
    <col min="2" max="2" width="35" style="1" customWidth="1"/>
    <col min="3" max="5" width="13.7109375" style="1" customWidth="1"/>
    <col min="6" max="9" width="13.7109375" style="1" hidden="1" customWidth="1"/>
    <col min="10" max="10" width="11.28515625" style="1" customWidth="1"/>
    <col min="11" max="11" width="13.7109375" style="1" customWidth="1"/>
    <col min="12" max="12" width="10.7109375" style="1" customWidth="1"/>
    <col min="13" max="13" width="11.5703125" style="1" customWidth="1"/>
    <col min="14" max="18" width="11.42578125" style="1" customWidth="1"/>
    <col min="19" max="16384" width="12.85546875" style="1"/>
  </cols>
  <sheetData>
    <row r="1" spans="1:18" ht="21" customHeight="1" x14ac:dyDescent="0.3">
      <c r="A1" s="74"/>
      <c r="B1" s="74"/>
      <c r="C1" s="78"/>
      <c r="D1" s="77"/>
      <c r="E1" s="76"/>
      <c r="F1" s="67"/>
      <c r="G1" s="67"/>
      <c r="H1" s="67"/>
      <c r="I1" s="67"/>
      <c r="J1" s="76"/>
      <c r="K1" s="67"/>
      <c r="L1" s="67"/>
      <c r="M1" s="75" t="s">
        <v>94</v>
      </c>
      <c r="N1" s="67"/>
      <c r="O1" s="67"/>
      <c r="Q1" s="74"/>
    </row>
    <row r="2" spans="1:18" ht="39.75" customHeight="1" x14ac:dyDescent="0.3">
      <c r="A2" s="73" t="s">
        <v>93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1"/>
      <c r="O2" s="71"/>
      <c r="P2" s="71"/>
      <c r="Q2" s="71"/>
      <c r="R2" s="71"/>
    </row>
    <row r="3" spans="1:18" ht="18" customHeight="1" x14ac:dyDescent="0.25">
      <c r="A3" s="70" t="s">
        <v>92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69"/>
      <c r="O3" s="69"/>
      <c r="P3" s="69"/>
      <c r="Q3" s="69"/>
      <c r="R3" s="69"/>
    </row>
    <row r="4" spans="1:18" ht="18.75" x14ac:dyDescent="0.3">
      <c r="A4" s="68"/>
      <c r="B4" s="68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 ht="19.5" customHeight="1" x14ac:dyDescent="0.3">
      <c r="A5" s="66"/>
      <c r="B5" s="66"/>
      <c r="C5" s="36"/>
      <c r="D5" s="36"/>
      <c r="E5" s="64"/>
      <c r="F5" s="64"/>
      <c r="G5" s="65"/>
      <c r="H5" s="65"/>
      <c r="I5" s="36"/>
      <c r="J5" s="64"/>
      <c r="K5" s="64"/>
      <c r="L5" s="36"/>
      <c r="M5" s="62" t="s">
        <v>91</v>
      </c>
      <c r="N5" s="36"/>
      <c r="O5" s="36"/>
      <c r="Q5" s="63"/>
      <c r="R5" s="62"/>
    </row>
    <row r="6" spans="1:18" s="42" customFormat="1" ht="27.75" customHeight="1" x14ac:dyDescent="0.2">
      <c r="A6" s="61" t="s">
        <v>90</v>
      </c>
      <c r="B6" s="61" t="s">
        <v>89</v>
      </c>
      <c r="C6" s="61" t="s">
        <v>77</v>
      </c>
      <c r="D6" s="61" t="s">
        <v>88</v>
      </c>
      <c r="E6" s="61" t="s">
        <v>87</v>
      </c>
      <c r="F6" s="61" t="s">
        <v>86</v>
      </c>
      <c r="G6" s="60" t="s">
        <v>85</v>
      </c>
      <c r="H6" s="60" t="s">
        <v>84</v>
      </c>
      <c r="I6" s="58" t="s">
        <v>83</v>
      </c>
      <c r="J6" s="59" t="s">
        <v>82</v>
      </c>
      <c r="K6" s="59"/>
      <c r="L6" s="59"/>
      <c r="M6" s="58" t="s">
        <v>81</v>
      </c>
    </row>
    <row r="7" spans="1:18" s="53" customFormat="1" ht="94.9" customHeight="1" x14ac:dyDescent="0.25">
      <c r="A7" s="57"/>
      <c r="B7" s="57"/>
      <c r="C7" s="57"/>
      <c r="D7" s="57"/>
      <c r="E7" s="57"/>
      <c r="F7" s="57"/>
      <c r="G7" s="56"/>
      <c r="H7" s="56"/>
      <c r="I7" s="54"/>
      <c r="J7" s="55" t="s">
        <v>80</v>
      </c>
      <c r="K7" s="55" t="s">
        <v>79</v>
      </c>
      <c r="L7" s="55" t="s">
        <v>78</v>
      </c>
      <c r="M7" s="54"/>
    </row>
    <row r="8" spans="1:18" s="48" customFormat="1" ht="18.75" customHeight="1" x14ac:dyDescent="0.25">
      <c r="A8" s="52"/>
      <c r="B8" s="51" t="s">
        <v>77</v>
      </c>
      <c r="C8" s="24">
        <f>D8+E8+J8</f>
        <v>3086067</v>
      </c>
      <c r="D8" s="23">
        <f>+D9+D34+D58+D59</f>
        <v>930473</v>
      </c>
      <c r="E8" s="23">
        <f>+E9+E34+E58+E59</f>
        <v>2155594</v>
      </c>
      <c r="F8" s="50"/>
      <c r="G8" s="50"/>
      <c r="H8" s="50"/>
      <c r="I8" s="50"/>
      <c r="J8" s="49"/>
      <c r="K8" s="49"/>
      <c r="L8" s="49"/>
      <c r="M8" s="49"/>
    </row>
    <row r="9" spans="1:18" s="46" customFormat="1" ht="19.899999999999999" customHeight="1" x14ac:dyDescent="0.2">
      <c r="A9" s="26" t="s">
        <v>76</v>
      </c>
      <c r="B9" s="25" t="s">
        <v>75</v>
      </c>
      <c r="C9" s="24">
        <f>D9+E9+J9</f>
        <v>2032798</v>
      </c>
      <c r="D9" s="23">
        <f>SUM(D10:D33)</f>
        <v>323612</v>
      </c>
      <c r="E9" s="23">
        <f>SUM(E10:E33)</f>
        <v>1705513</v>
      </c>
      <c r="F9" s="23">
        <f>SUM(F10:F33)</f>
        <v>0</v>
      </c>
      <c r="G9" s="23">
        <f>SUM(G10:G33)</f>
        <v>0</v>
      </c>
      <c r="H9" s="23">
        <f>SUM(H10:H33)</f>
        <v>0</v>
      </c>
      <c r="I9" s="23">
        <f>SUM(I10:I33)</f>
        <v>0</v>
      </c>
      <c r="J9" s="23">
        <f>K9+L9</f>
        <v>3673</v>
      </c>
      <c r="K9" s="23">
        <f>SUM(K10:K33)</f>
        <v>3673</v>
      </c>
      <c r="L9" s="23"/>
      <c r="M9" s="47"/>
    </row>
    <row r="10" spans="1:18" s="42" customFormat="1" ht="18.75" customHeight="1" x14ac:dyDescent="0.25">
      <c r="A10" s="21">
        <v>1</v>
      </c>
      <c r="B10" s="20" t="s">
        <v>74</v>
      </c>
      <c r="C10" s="19">
        <f>D10+E10+J10</f>
        <v>2000</v>
      </c>
      <c r="D10" s="16"/>
      <c r="E10" s="45">
        <v>2000</v>
      </c>
      <c r="F10" s="16"/>
      <c r="G10" s="16"/>
      <c r="H10" s="16"/>
      <c r="I10" s="16"/>
      <c r="J10" s="17"/>
      <c r="K10" s="16"/>
      <c r="L10" s="16"/>
      <c r="M10" s="16"/>
    </row>
    <row r="11" spans="1:18" s="42" customFormat="1" ht="18.75" customHeight="1" x14ac:dyDescent="0.25">
      <c r="A11" s="10">
        <v>2</v>
      </c>
      <c r="B11" s="15" t="s">
        <v>73</v>
      </c>
      <c r="C11" s="8">
        <f>D11+E11+J11</f>
        <v>29222</v>
      </c>
      <c r="D11" s="6"/>
      <c r="E11" s="35">
        <v>29222</v>
      </c>
      <c r="F11" s="6"/>
      <c r="G11" s="6"/>
      <c r="H11" s="6"/>
      <c r="I11" s="6"/>
      <c r="J11" s="7"/>
      <c r="K11" s="6"/>
      <c r="L11" s="6"/>
      <c r="M11" s="6"/>
    </row>
    <row r="12" spans="1:18" s="42" customFormat="1" ht="18.75" customHeight="1" x14ac:dyDescent="0.25">
      <c r="A12" s="10">
        <v>3</v>
      </c>
      <c r="B12" s="15" t="s">
        <v>72</v>
      </c>
      <c r="C12" s="8">
        <f>D12+E12+J12</f>
        <v>102522</v>
      </c>
      <c r="D12" s="6">
        <v>49468</v>
      </c>
      <c r="E12" s="35">
        <v>53054</v>
      </c>
      <c r="F12" s="6"/>
      <c r="G12" s="6"/>
      <c r="H12" s="6"/>
      <c r="I12" s="6"/>
      <c r="J12" s="7"/>
      <c r="K12" s="6"/>
      <c r="L12" s="6"/>
      <c r="M12" s="6"/>
    </row>
    <row r="13" spans="1:18" s="42" customFormat="1" ht="40.9" customHeight="1" x14ac:dyDescent="0.25">
      <c r="A13" s="10">
        <v>4</v>
      </c>
      <c r="B13" s="15" t="s">
        <v>71</v>
      </c>
      <c r="C13" s="8">
        <f>D13+E13+J13</f>
        <v>6665</v>
      </c>
      <c r="D13" s="44"/>
      <c r="E13" s="35">
        <v>6665</v>
      </c>
      <c r="F13" s="43"/>
      <c r="G13" s="43"/>
      <c r="H13" s="43"/>
      <c r="I13" s="43"/>
      <c r="J13" s="7"/>
      <c r="K13" s="43"/>
      <c r="L13" s="43"/>
      <c r="M13" s="6"/>
    </row>
    <row r="14" spans="1:18" s="42" customFormat="1" ht="28.9" customHeight="1" x14ac:dyDescent="0.25">
      <c r="A14" s="10">
        <v>5</v>
      </c>
      <c r="B14" s="15" t="s">
        <v>70</v>
      </c>
      <c r="C14" s="8">
        <f>D14+E14+J14</f>
        <v>223827</v>
      </c>
      <c r="D14" s="39">
        <v>79018</v>
      </c>
      <c r="E14" s="35">
        <v>141136</v>
      </c>
      <c r="F14" s="38"/>
      <c r="G14" s="38"/>
      <c r="H14" s="38"/>
      <c r="I14" s="38"/>
      <c r="J14" s="7">
        <f>K14+L14</f>
        <v>3673</v>
      </c>
      <c r="K14" s="38">
        <v>3673</v>
      </c>
      <c r="L14" s="38"/>
      <c r="M14" s="6"/>
    </row>
    <row r="15" spans="1:18" ht="18.75" customHeight="1" x14ac:dyDescent="0.25">
      <c r="A15" s="10">
        <v>6</v>
      </c>
      <c r="B15" s="15" t="s">
        <v>69</v>
      </c>
      <c r="C15" s="8">
        <f>D15+E15+J15</f>
        <v>11780</v>
      </c>
      <c r="D15" s="39"/>
      <c r="E15" s="11">
        <v>11780</v>
      </c>
      <c r="F15" s="38"/>
      <c r="G15" s="38"/>
      <c r="H15" s="38"/>
      <c r="I15" s="38"/>
      <c r="J15" s="7"/>
      <c r="K15" s="38"/>
      <c r="L15" s="38"/>
      <c r="M15" s="6"/>
    </row>
    <row r="16" spans="1:18" s="40" customFormat="1" ht="31.15" customHeight="1" x14ac:dyDescent="0.25">
      <c r="A16" s="10">
        <v>7</v>
      </c>
      <c r="B16" s="15" t="s">
        <v>68</v>
      </c>
      <c r="C16" s="8">
        <f>D16+E16+J16</f>
        <v>9188</v>
      </c>
      <c r="D16" s="39"/>
      <c r="E16" s="11">
        <v>9188</v>
      </c>
      <c r="F16" s="38"/>
      <c r="G16" s="38"/>
      <c r="H16" s="38"/>
      <c r="I16" s="38"/>
      <c r="J16" s="7"/>
      <c r="K16" s="38"/>
      <c r="L16" s="38"/>
      <c r="M16" s="41"/>
    </row>
    <row r="17" spans="1:18" ht="31.9" customHeight="1" x14ac:dyDescent="0.25">
      <c r="A17" s="10">
        <v>8</v>
      </c>
      <c r="B17" s="15" t="s">
        <v>67</v>
      </c>
      <c r="C17" s="8">
        <f>D17+E17+J17</f>
        <v>25551</v>
      </c>
      <c r="D17" s="39">
        <v>1000</v>
      </c>
      <c r="E17" s="11">
        <v>24551</v>
      </c>
      <c r="F17" s="38"/>
      <c r="G17" s="38"/>
      <c r="H17" s="38"/>
      <c r="I17" s="38"/>
      <c r="J17" s="7"/>
      <c r="K17" s="38"/>
      <c r="L17" s="38"/>
      <c r="M17" s="6"/>
    </row>
    <row r="18" spans="1:18" ht="34.9" customHeight="1" x14ac:dyDescent="0.25">
      <c r="A18" s="10">
        <v>10</v>
      </c>
      <c r="B18" s="15" t="s">
        <v>66</v>
      </c>
      <c r="C18" s="8">
        <f>D18+E18+J18</f>
        <v>50446</v>
      </c>
      <c r="D18" s="39"/>
      <c r="E18" s="11">
        <v>50446</v>
      </c>
      <c r="F18" s="38"/>
      <c r="G18" s="38"/>
      <c r="H18" s="38"/>
      <c r="I18" s="38"/>
      <c r="J18" s="7"/>
      <c r="K18" s="38"/>
      <c r="L18" s="38"/>
      <c r="M18" s="6"/>
    </row>
    <row r="19" spans="1:18" ht="22.5" customHeight="1" x14ac:dyDescent="0.3">
      <c r="A19" s="10">
        <v>11</v>
      </c>
      <c r="B19" s="15" t="s">
        <v>65</v>
      </c>
      <c r="C19" s="8">
        <f>D19+E19+J19</f>
        <v>10422</v>
      </c>
      <c r="D19" s="6"/>
      <c r="E19" s="11">
        <v>10422</v>
      </c>
      <c r="F19" s="6"/>
      <c r="G19" s="6"/>
      <c r="H19" s="6"/>
      <c r="I19" s="6"/>
      <c r="J19" s="7"/>
      <c r="K19" s="6"/>
      <c r="L19" s="6"/>
      <c r="M19" s="6"/>
      <c r="N19" s="36"/>
      <c r="O19" s="36"/>
      <c r="P19" s="36"/>
      <c r="Q19" s="36"/>
      <c r="R19" s="36"/>
    </row>
    <row r="20" spans="1:18" ht="18.75" x14ac:dyDescent="0.3">
      <c r="A20" s="10">
        <v>12</v>
      </c>
      <c r="B20" s="15" t="s">
        <v>64</v>
      </c>
      <c r="C20" s="8">
        <f>D20+E20+J20</f>
        <v>7989</v>
      </c>
      <c r="D20" s="6"/>
      <c r="E20" s="11">
        <v>7989</v>
      </c>
      <c r="F20" s="6"/>
      <c r="G20" s="6"/>
      <c r="H20" s="6"/>
      <c r="I20" s="6"/>
      <c r="J20" s="7"/>
      <c r="K20" s="6"/>
      <c r="L20" s="6"/>
      <c r="M20" s="6"/>
      <c r="N20" s="36"/>
      <c r="O20" s="36"/>
      <c r="P20" s="36"/>
      <c r="Q20" s="36"/>
      <c r="R20" s="36"/>
    </row>
    <row r="21" spans="1:18" ht="18.75" x14ac:dyDescent="0.3">
      <c r="A21" s="10">
        <v>13</v>
      </c>
      <c r="B21" s="15" t="s">
        <v>63</v>
      </c>
      <c r="C21" s="8">
        <f>D21+E21+J21</f>
        <v>72746</v>
      </c>
      <c r="D21" s="6">
        <v>1625</v>
      </c>
      <c r="E21" s="11">
        <v>71121</v>
      </c>
      <c r="F21" s="6"/>
      <c r="G21" s="6"/>
      <c r="H21" s="6"/>
      <c r="I21" s="6"/>
      <c r="J21" s="7"/>
      <c r="K21" s="6"/>
      <c r="L21" s="6"/>
      <c r="M21" s="6"/>
      <c r="N21" s="36"/>
      <c r="O21" s="36"/>
      <c r="P21" s="36"/>
      <c r="Q21" s="36"/>
      <c r="R21" s="36"/>
    </row>
    <row r="22" spans="1:18" ht="18.75" x14ac:dyDescent="0.3">
      <c r="A22" s="10">
        <v>14</v>
      </c>
      <c r="B22" s="15" t="s">
        <v>62</v>
      </c>
      <c r="C22" s="8">
        <f>D22+E22+J22</f>
        <v>6689</v>
      </c>
      <c r="D22" s="6"/>
      <c r="E22" s="11">
        <v>6689</v>
      </c>
      <c r="F22" s="6"/>
      <c r="G22" s="6"/>
      <c r="H22" s="6"/>
      <c r="I22" s="6"/>
      <c r="J22" s="7"/>
      <c r="K22" s="6"/>
      <c r="L22" s="6"/>
      <c r="M22" s="6"/>
      <c r="N22" s="36"/>
      <c r="O22" s="36"/>
      <c r="P22" s="36"/>
      <c r="Q22" s="36"/>
      <c r="R22" s="36"/>
    </row>
    <row r="23" spans="1:18" ht="18.75" x14ac:dyDescent="0.3">
      <c r="A23" s="10">
        <v>15</v>
      </c>
      <c r="B23" s="15" t="s">
        <v>61</v>
      </c>
      <c r="C23" s="8">
        <f>D23+E23+J23</f>
        <v>468988</v>
      </c>
      <c r="D23" s="6">
        <v>30935</v>
      </c>
      <c r="E23" s="37">
        <v>438053</v>
      </c>
      <c r="F23" s="6"/>
      <c r="G23" s="6"/>
      <c r="H23" s="6"/>
      <c r="I23" s="6"/>
      <c r="J23" s="7"/>
      <c r="K23" s="6"/>
      <c r="L23" s="6"/>
      <c r="M23" s="6"/>
      <c r="N23" s="36"/>
      <c r="O23" s="36"/>
      <c r="P23" s="36"/>
      <c r="Q23" s="36"/>
      <c r="R23" s="36"/>
    </row>
    <row r="24" spans="1:18" x14ac:dyDescent="0.25">
      <c r="A24" s="10">
        <v>16</v>
      </c>
      <c r="B24" s="15" t="s">
        <v>60</v>
      </c>
      <c r="C24" s="8">
        <f>D24+E24+J24</f>
        <v>418833</v>
      </c>
      <c r="D24" s="6">
        <v>31762</v>
      </c>
      <c r="E24" s="35">
        <v>387071</v>
      </c>
      <c r="F24" s="6"/>
      <c r="G24" s="6"/>
      <c r="H24" s="6"/>
      <c r="I24" s="6"/>
      <c r="J24" s="7"/>
      <c r="K24" s="6"/>
      <c r="L24" s="6"/>
      <c r="M24" s="6"/>
    </row>
    <row r="25" spans="1:18" x14ac:dyDescent="0.25">
      <c r="A25" s="10">
        <v>17</v>
      </c>
      <c r="B25" s="15" t="s">
        <v>59</v>
      </c>
      <c r="C25" s="8">
        <f>D25+E25+J25</f>
        <v>153009</v>
      </c>
      <c r="D25" s="6">
        <v>11381</v>
      </c>
      <c r="E25" s="35">
        <v>141628</v>
      </c>
      <c r="F25" s="6"/>
      <c r="G25" s="6"/>
      <c r="H25" s="6"/>
      <c r="I25" s="6"/>
      <c r="J25" s="7"/>
      <c r="K25" s="6"/>
      <c r="L25" s="6"/>
      <c r="M25" s="6"/>
    </row>
    <row r="26" spans="1:18" x14ac:dyDescent="0.25">
      <c r="A26" s="10">
        <v>18</v>
      </c>
      <c r="B26" s="15" t="s">
        <v>58</v>
      </c>
      <c r="C26" s="8">
        <f>D26+E26+J26</f>
        <v>173563</v>
      </c>
      <c r="D26" s="6">
        <v>52203</v>
      </c>
      <c r="E26" s="11">
        <v>121360</v>
      </c>
      <c r="F26" s="6"/>
      <c r="G26" s="6"/>
      <c r="H26" s="6"/>
      <c r="I26" s="6"/>
      <c r="J26" s="7"/>
      <c r="K26" s="6"/>
      <c r="L26" s="6"/>
      <c r="M26" s="6"/>
    </row>
    <row r="27" spans="1:18" x14ac:dyDescent="0.25">
      <c r="A27" s="10">
        <v>19</v>
      </c>
      <c r="B27" s="15" t="s">
        <v>57</v>
      </c>
      <c r="C27" s="8">
        <f>D27+E27+J27</f>
        <v>105031</v>
      </c>
      <c r="D27" s="6">
        <v>39000</v>
      </c>
      <c r="E27" s="11">
        <v>66031</v>
      </c>
      <c r="F27" s="6"/>
      <c r="G27" s="6"/>
      <c r="H27" s="6"/>
      <c r="I27" s="6"/>
      <c r="J27" s="7"/>
      <c r="K27" s="6"/>
      <c r="L27" s="6"/>
      <c r="M27" s="6"/>
    </row>
    <row r="28" spans="1:18" x14ac:dyDescent="0.25">
      <c r="A28" s="10">
        <v>20</v>
      </c>
      <c r="B28" s="15" t="s">
        <v>56</v>
      </c>
      <c r="C28" s="8">
        <f>D28+E28+J28</f>
        <v>44455</v>
      </c>
      <c r="D28" s="6">
        <v>21692</v>
      </c>
      <c r="E28" s="11">
        <v>22763</v>
      </c>
      <c r="F28" s="6"/>
      <c r="G28" s="6"/>
      <c r="H28" s="6"/>
      <c r="I28" s="6"/>
      <c r="J28" s="7"/>
      <c r="K28" s="6"/>
      <c r="L28" s="6"/>
      <c r="M28" s="6"/>
    </row>
    <row r="29" spans="1:18" x14ac:dyDescent="0.25">
      <c r="A29" s="10">
        <v>21</v>
      </c>
      <c r="B29" s="15" t="s">
        <v>55</v>
      </c>
      <c r="C29" s="8">
        <f>D29+E29+J29</f>
        <v>48004</v>
      </c>
      <c r="D29" s="6">
        <v>5180</v>
      </c>
      <c r="E29" s="11">
        <v>42824</v>
      </c>
      <c r="F29" s="6"/>
      <c r="G29" s="6"/>
      <c r="H29" s="6"/>
      <c r="I29" s="6"/>
      <c r="J29" s="7"/>
      <c r="K29" s="6"/>
      <c r="L29" s="6"/>
      <c r="M29" s="6"/>
    </row>
    <row r="30" spans="1:18" x14ac:dyDescent="0.25">
      <c r="A30" s="10">
        <v>22</v>
      </c>
      <c r="B30" s="15" t="s">
        <v>54</v>
      </c>
      <c r="C30" s="8">
        <f>D30+E30+J30</f>
        <v>11038</v>
      </c>
      <c r="D30" s="6">
        <v>348</v>
      </c>
      <c r="E30" s="11">
        <v>10690</v>
      </c>
      <c r="F30" s="6"/>
      <c r="G30" s="6"/>
      <c r="H30" s="6"/>
      <c r="I30" s="6"/>
      <c r="J30" s="7"/>
      <c r="K30" s="6"/>
      <c r="L30" s="6"/>
      <c r="M30" s="6"/>
    </row>
    <row r="31" spans="1:18" x14ac:dyDescent="0.25">
      <c r="A31" s="10">
        <v>23</v>
      </c>
      <c r="B31" s="15" t="s">
        <v>53</v>
      </c>
      <c r="C31" s="8">
        <f>D31+E31+J31</f>
        <v>5670</v>
      </c>
      <c r="D31" s="6"/>
      <c r="E31" s="11">
        <v>5670</v>
      </c>
      <c r="F31" s="6"/>
      <c r="G31" s="6"/>
      <c r="H31" s="6"/>
      <c r="I31" s="6"/>
      <c r="J31" s="7"/>
      <c r="K31" s="6"/>
      <c r="L31" s="6"/>
      <c r="M31" s="6"/>
    </row>
    <row r="32" spans="1:18" x14ac:dyDescent="0.25">
      <c r="A32" s="10">
        <v>24</v>
      </c>
      <c r="B32" s="15" t="s">
        <v>52</v>
      </c>
      <c r="C32" s="8">
        <f>D32+E32+J32</f>
        <v>42127</v>
      </c>
      <c r="D32" s="6"/>
      <c r="E32" s="11">
        <v>42127</v>
      </c>
      <c r="F32" s="6"/>
      <c r="G32" s="6"/>
      <c r="H32" s="6"/>
      <c r="I32" s="6"/>
      <c r="J32" s="7"/>
      <c r="K32" s="6"/>
      <c r="L32" s="6"/>
      <c r="M32" s="6"/>
    </row>
    <row r="33" spans="1:13" x14ac:dyDescent="0.25">
      <c r="A33" s="33">
        <v>25</v>
      </c>
      <c r="B33" s="32" t="s">
        <v>51</v>
      </c>
      <c r="C33" s="31">
        <f>D33+E33+J33</f>
        <v>3033</v>
      </c>
      <c r="D33" s="28"/>
      <c r="E33" s="30">
        <v>3033</v>
      </c>
      <c r="F33" s="28"/>
      <c r="G33" s="28"/>
      <c r="H33" s="28"/>
      <c r="I33" s="28"/>
      <c r="J33" s="29"/>
      <c r="K33" s="28"/>
      <c r="L33" s="28"/>
      <c r="M33" s="28"/>
    </row>
    <row r="34" spans="1:13" x14ac:dyDescent="0.25">
      <c r="A34" s="26" t="s">
        <v>50</v>
      </c>
      <c r="B34" s="26" t="s">
        <v>49</v>
      </c>
      <c r="C34" s="24">
        <f>D34+E34+J34</f>
        <v>87039</v>
      </c>
      <c r="D34" s="34">
        <f>SUM(D35:D57)</f>
        <v>6822</v>
      </c>
      <c r="E34" s="34">
        <f>SUM(E35:E57)</f>
        <v>80217</v>
      </c>
      <c r="F34" s="22"/>
      <c r="G34" s="22"/>
      <c r="H34" s="22"/>
      <c r="I34" s="22"/>
      <c r="J34" s="23"/>
      <c r="K34" s="22"/>
      <c r="L34" s="22"/>
      <c r="M34" s="22"/>
    </row>
    <row r="35" spans="1:13" x14ac:dyDescent="0.25">
      <c r="A35" s="21">
        <v>1</v>
      </c>
      <c r="B35" s="20" t="s">
        <v>48</v>
      </c>
      <c r="C35" s="19">
        <f>D35+E35+J35</f>
        <v>7699</v>
      </c>
      <c r="D35" s="16">
        <v>403</v>
      </c>
      <c r="E35" s="18">
        <v>7296</v>
      </c>
      <c r="F35" s="16"/>
      <c r="G35" s="16"/>
      <c r="H35" s="16"/>
      <c r="I35" s="16"/>
      <c r="J35" s="17"/>
      <c r="K35" s="16"/>
      <c r="L35" s="16"/>
      <c r="M35" s="16"/>
    </row>
    <row r="36" spans="1:13" x14ac:dyDescent="0.25">
      <c r="A36" s="10">
        <v>2</v>
      </c>
      <c r="B36" s="15" t="s">
        <v>47</v>
      </c>
      <c r="C36" s="8">
        <f>D36+E36+J36</f>
        <v>12609</v>
      </c>
      <c r="D36" s="6">
        <v>6419</v>
      </c>
      <c r="E36" s="11">
        <v>6190</v>
      </c>
      <c r="F36" s="6"/>
      <c r="G36" s="6"/>
      <c r="H36" s="6"/>
      <c r="I36" s="6"/>
      <c r="J36" s="7"/>
      <c r="K36" s="6"/>
      <c r="L36" s="6"/>
      <c r="M36" s="6"/>
    </row>
    <row r="37" spans="1:13" x14ac:dyDescent="0.25">
      <c r="A37" s="10">
        <v>3</v>
      </c>
      <c r="B37" s="15" t="s">
        <v>46</v>
      </c>
      <c r="C37" s="8">
        <f>D37+E37+J37</f>
        <v>8153</v>
      </c>
      <c r="D37" s="6"/>
      <c r="E37" s="11">
        <v>8153</v>
      </c>
      <c r="F37" s="6"/>
      <c r="G37" s="6"/>
      <c r="H37" s="6"/>
      <c r="I37" s="6"/>
      <c r="J37" s="7"/>
      <c r="K37" s="6"/>
      <c r="L37" s="6"/>
      <c r="M37" s="6"/>
    </row>
    <row r="38" spans="1:13" x14ac:dyDescent="0.25">
      <c r="A38" s="10">
        <v>4</v>
      </c>
      <c r="B38" s="15" t="s">
        <v>45</v>
      </c>
      <c r="C38" s="8">
        <f>D38+E38+J38</f>
        <v>6440</v>
      </c>
      <c r="D38" s="6"/>
      <c r="E38" s="11">
        <v>6440</v>
      </c>
      <c r="F38" s="6"/>
      <c r="G38" s="6"/>
      <c r="H38" s="6"/>
      <c r="I38" s="6"/>
      <c r="J38" s="7"/>
      <c r="K38" s="6"/>
      <c r="L38" s="6"/>
      <c r="M38" s="6"/>
    </row>
    <row r="39" spans="1:13" x14ac:dyDescent="0.25">
      <c r="A39" s="10">
        <v>5</v>
      </c>
      <c r="B39" s="15" t="s">
        <v>44</v>
      </c>
      <c r="C39" s="8">
        <f>D39+E39+J39</f>
        <v>2145</v>
      </c>
      <c r="D39" s="6"/>
      <c r="E39" s="11">
        <v>2145</v>
      </c>
      <c r="F39" s="6"/>
      <c r="G39" s="6"/>
      <c r="H39" s="6"/>
      <c r="I39" s="6"/>
      <c r="J39" s="7"/>
      <c r="K39" s="6"/>
      <c r="L39" s="6"/>
      <c r="M39" s="6"/>
    </row>
    <row r="40" spans="1:13" x14ac:dyDescent="0.25">
      <c r="A40" s="10">
        <v>6</v>
      </c>
      <c r="B40" s="15" t="s">
        <v>43</v>
      </c>
      <c r="C40" s="8">
        <f>D40+E40+J40</f>
        <v>5845</v>
      </c>
      <c r="D40" s="6"/>
      <c r="E40" s="11">
        <v>5845</v>
      </c>
      <c r="F40" s="6"/>
      <c r="G40" s="6"/>
      <c r="H40" s="6"/>
      <c r="I40" s="6"/>
      <c r="J40" s="7"/>
      <c r="K40" s="6"/>
      <c r="L40" s="6"/>
      <c r="M40" s="6"/>
    </row>
    <row r="41" spans="1:13" x14ac:dyDescent="0.25">
      <c r="A41" s="10">
        <v>7</v>
      </c>
      <c r="B41" s="15" t="s">
        <v>42</v>
      </c>
      <c r="C41" s="8">
        <f>D41+E41+J41</f>
        <v>1529</v>
      </c>
      <c r="D41" s="6"/>
      <c r="E41" s="11">
        <v>1529</v>
      </c>
      <c r="F41" s="6"/>
      <c r="G41" s="6"/>
      <c r="H41" s="6"/>
      <c r="I41" s="6"/>
      <c r="J41" s="7"/>
      <c r="K41" s="6"/>
      <c r="L41" s="6"/>
      <c r="M41" s="6"/>
    </row>
    <row r="42" spans="1:13" x14ac:dyDescent="0.25">
      <c r="A42" s="10">
        <v>8</v>
      </c>
      <c r="B42" s="15" t="s">
        <v>41</v>
      </c>
      <c r="C42" s="8">
        <f>D42+E42+J42</f>
        <v>430</v>
      </c>
      <c r="D42" s="6"/>
      <c r="E42" s="11">
        <v>430</v>
      </c>
      <c r="F42" s="6"/>
      <c r="G42" s="6"/>
      <c r="H42" s="6"/>
      <c r="I42" s="6"/>
      <c r="J42" s="7"/>
      <c r="K42" s="6"/>
      <c r="L42" s="6"/>
      <c r="M42" s="6"/>
    </row>
    <row r="43" spans="1:13" x14ac:dyDescent="0.25">
      <c r="A43" s="10">
        <v>9</v>
      </c>
      <c r="B43" s="15" t="s">
        <v>40</v>
      </c>
      <c r="C43" s="8">
        <f>D43+E43+J43</f>
        <v>3406</v>
      </c>
      <c r="D43" s="6"/>
      <c r="E43" s="11">
        <v>3406</v>
      </c>
      <c r="F43" s="6"/>
      <c r="G43" s="6"/>
      <c r="H43" s="6"/>
      <c r="I43" s="6"/>
      <c r="J43" s="7"/>
      <c r="K43" s="6"/>
      <c r="L43" s="6"/>
      <c r="M43" s="6"/>
    </row>
    <row r="44" spans="1:13" x14ac:dyDescent="0.25">
      <c r="A44" s="10">
        <v>10</v>
      </c>
      <c r="B44" s="15" t="s">
        <v>39</v>
      </c>
      <c r="C44" s="8">
        <f>D44+E44+J44</f>
        <v>1915</v>
      </c>
      <c r="D44" s="6"/>
      <c r="E44" s="11">
        <v>1915</v>
      </c>
      <c r="F44" s="6"/>
      <c r="G44" s="6"/>
      <c r="H44" s="6"/>
      <c r="I44" s="6"/>
      <c r="J44" s="7"/>
      <c r="K44" s="6"/>
      <c r="L44" s="6"/>
      <c r="M44" s="6"/>
    </row>
    <row r="45" spans="1:13" x14ac:dyDescent="0.25">
      <c r="A45" s="10">
        <v>11</v>
      </c>
      <c r="B45" s="15" t="s">
        <v>38</v>
      </c>
      <c r="C45" s="8">
        <f>D45+E45+J45</f>
        <v>169</v>
      </c>
      <c r="D45" s="6"/>
      <c r="E45" s="11">
        <v>169</v>
      </c>
      <c r="F45" s="6"/>
      <c r="G45" s="6"/>
      <c r="H45" s="6"/>
      <c r="I45" s="6"/>
      <c r="J45" s="7"/>
      <c r="K45" s="6"/>
      <c r="L45" s="6"/>
      <c r="M45" s="6"/>
    </row>
    <row r="46" spans="1:13" x14ac:dyDescent="0.25">
      <c r="A46" s="10">
        <v>12</v>
      </c>
      <c r="B46" s="15" t="s">
        <v>37</v>
      </c>
      <c r="C46" s="8">
        <f>D46+E46+J46</f>
        <v>1752</v>
      </c>
      <c r="D46" s="6"/>
      <c r="E46" s="11">
        <v>1752</v>
      </c>
      <c r="F46" s="6"/>
      <c r="G46" s="6"/>
      <c r="H46" s="6"/>
      <c r="I46" s="6"/>
      <c r="J46" s="7"/>
      <c r="K46" s="6"/>
      <c r="L46" s="6"/>
      <c r="M46" s="6"/>
    </row>
    <row r="47" spans="1:13" x14ac:dyDescent="0.25">
      <c r="A47" s="10">
        <v>13</v>
      </c>
      <c r="B47" s="15" t="s">
        <v>36</v>
      </c>
      <c r="C47" s="8">
        <f>D47+E47+J47</f>
        <v>296</v>
      </c>
      <c r="D47" s="6"/>
      <c r="E47" s="11">
        <v>296</v>
      </c>
      <c r="F47" s="6"/>
      <c r="G47" s="6"/>
      <c r="H47" s="6"/>
      <c r="I47" s="6"/>
      <c r="J47" s="7"/>
      <c r="K47" s="6"/>
      <c r="L47" s="6"/>
      <c r="M47" s="6"/>
    </row>
    <row r="48" spans="1:13" x14ac:dyDescent="0.25">
      <c r="A48" s="10">
        <v>14</v>
      </c>
      <c r="B48" s="15" t="s">
        <v>35</v>
      </c>
      <c r="C48" s="8">
        <f>D48+E48+J48</f>
        <v>424</v>
      </c>
      <c r="D48" s="6"/>
      <c r="E48" s="11">
        <v>424</v>
      </c>
      <c r="F48" s="6"/>
      <c r="G48" s="6"/>
      <c r="H48" s="6"/>
      <c r="I48" s="6"/>
      <c r="J48" s="7"/>
      <c r="K48" s="6"/>
      <c r="L48" s="6"/>
      <c r="M48" s="6"/>
    </row>
    <row r="49" spans="1:13" x14ac:dyDescent="0.25">
      <c r="A49" s="10">
        <v>15</v>
      </c>
      <c r="B49" s="15" t="s">
        <v>34</v>
      </c>
      <c r="C49" s="8">
        <f>D49+E49+J49</f>
        <v>1560</v>
      </c>
      <c r="D49" s="6"/>
      <c r="E49" s="11">
        <v>1560</v>
      </c>
      <c r="F49" s="6"/>
      <c r="G49" s="6"/>
      <c r="H49" s="6"/>
      <c r="I49" s="6"/>
      <c r="J49" s="7"/>
      <c r="K49" s="6"/>
      <c r="L49" s="6"/>
      <c r="M49" s="6"/>
    </row>
    <row r="50" spans="1:13" x14ac:dyDescent="0.25">
      <c r="A50" s="10">
        <v>16</v>
      </c>
      <c r="B50" s="15" t="s">
        <v>33</v>
      </c>
      <c r="C50" s="8">
        <f>D50+E50+J50</f>
        <v>383</v>
      </c>
      <c r="D50" s="6"/>
      <c r="E50" s="11">
        <v>383</v>
      </c>
      <c r="F50" s="6"/>
      <c r="G50" s="6"/>
      <c r="H50" s="6"/>
      <c r="I50" s="6"/>
      <c r="J50" s="7"/>
      <c r="K50" s="6"/>
      <c r="L50" s="6"/>
      <c r="M50" s="6"/>
    </row>
    <row r="51" spans="1:13" x14ac:dyDescent="0.25">
      <c r="A51" s="10">
        <v>17</v>
      </c>
      <c r="B51" s="15" t="s">
        <v>32</v>
      </c>
      <c r="C51" s="8">
        <f>D51+E51+J51</f>
        <v>350</v>
      </c>
      <c r="D51" s="6"/>
      <c r="E51" s="11">
        <v>350</v>
      </c>
      <c r="F51" s="6"/>
      <c r="G51" s="6"/>
      <c r="H51" s="6"/>
      <c r="I51" s="6"/>
      <c r="J51" s="7"/>
      <c r="K51" s="6"/>
      <c r="L51" s="6"/>
      <c r="M51" s="6"/>
    </row>
    <row r="52" spans="1:13" x14ac:dyDescent="0.25">
      <c r="A52" s="10">
        <v>18</v>
      </c>
      <c r="B52" s="15" t="s">
        <v>31</v>
      </c>
      <c r="C52" s="8">
        <f>D52+E52+J52</f>
        <v>246</v>
      </c>
      <c r="D52" s="6"/>
      <c r="E52" s="11">
        <v>246</v>
      </c>
      <c r="F52" s="6"/>
      <c r="G52" s="6"/>
      <c r="H52" s="6"/>
      <c r="I52" s="6"/>
      <c r="J52" s="7"/>
      <c r="K52" s="6"/>
      <c r="L52" s="6"/>
      <c r="M52" s="6"/>
    </row>
    <row r="53" spans="1:13" x14ac:dyDescent="0.25">
      <c r="A53" s="10">
        <v>19</v>
      </c>
      <c r="B53" s="15" t="s">
        <v>30</v>
      </c>
      <c r="C53" s="8">
        <f>D53+E53+J53</f>
        <v>303</v>
      </c>
      <c r="D53" s="6"/>
      <c r="E53" s="11">
        <v>303</v>
      </c>
      <c r="F53" s="6"/>
      <c r="G53" s="6"/>
      <c r="H53" s="6"/>
      <c r="I53" s="6"/>
      <c r="J53" s="7"/>
      <c r="K53" s="6"/>
      <c r="L53" s="6"/>
      <c r="M53" s="6"/>
    </row>
    <row r="54" spans="1:13" x14ac:dyDescent="0.25">
      <c r="A54" s="10">
        <v>20</v>
      </c>
      <c r="B54" s="15" t="s">
        <v>29</v>
      </c>
      <c r="C54" s="8">
        <f>D54+E54+J54</f>
        <v>700</v>
      </c>
      <c r="D54" s="6"/>
      <c r="E54" s="11">
        <v>700</v>
      </c>
      <c r="F54" s="6"/>
      <c r="G54" s="6"/>
      <c r="H54" s="6"/>
      <c r="I54" s="6"/>
      <c r="J54" s="7"/>
      <c r="K54" s="6"/>
      <c r="L54" s="6"/>
      <c r="M54" s="6"/>
    </row>
    <row r="55" spans="1:13" x14ac:dyDescent="0.25">
      <c r="A55" s="10">
        <v>21</v>
      </c>
      <c r="B55" s="15" t="s">
        <v>28</v>
      </c>
      <c r="C55" s="8">
        <f>D55+E55+J55</f>
        <v>365</v>
      </c>
      <c r="D55" s="6"/>
      <c r="E55" s="11">
        <v>365</v>
      </c>
      <c r="F55" s="6"/>
      <c r="G55" s="6"/>
      <c r="H55" s="6"/>
      <c r="I55" s="6"/>
      <c r="J55" s="7"/>
      <c r="K55" s="6"/>
      <c r="L55" s="6"/>
      <c r="M55" s="6"/>
    </row>
    <row r="56" spans="1:13" x14ac:dyDescent="0.25">
      <c r="A56" s="10">
        <v>22</v>
      </c>
      <c r="B56" s="15" t="s">
        <v>27</v>
      </c>
      <c r="C56" s="8">
        <f>D56+E56+J56</f>
        <v>320</v>
      </c>
      <c r="D56" s="6"/>
      <c r="E56" s="11">
        <v>320</v>
      </c>
      <c r="F56" s="6"/>
      <c r="G56" s="6"/>
      <c r="H56" s="6"/>
      <c r="I56" s="6"/>
      <c r="J56" s="7"/>
      <c r="K56" s="6"/>
      <c r="L56" s="6"/>
      <c r="M56" s="6"/>
    </row>
    <row r="57" spans="1:13" x14ac:dyDescent="0.25">
      <c r="A57" s="33">
        <v>23</v>
      </c>
      <c r="B57" s="32" t="s">
        <v>26</v>
      </c>
      <c r="C57" s="31">
        <f>D57+E57+J57</f>
        <v>30000</v>
      </c>
      <c r="D57" s="28"/>
      <c r="E57" s="30">
        <v>30000</v>
      </c>
      <c r="F57" s="28"/>
      <c r="G57" s="28"/>
      <c r="H57" s="28"/>
      <c r="I57" s="28"/>
      <c r="J57" s="29"/>
      <c r="K57" s="28"/>
      <c r="L57" s="28"/>
      <c r="M57" s="28"/>
    </row>
    <row r="58" spans="1:13" x14ac:dyDescent="0.25">
      <c r="A58" s="26" t="s">
        <v>25</v>
      </c>
      <c r="B58" s="25" t="s">
        <v>24</v>
      </c>
      <c r="C58" s="24">
        <f>D58+E58+J58</f>
        <v>155078</v>
      </c>
      <c r="D58" s="27">
        <v>6640</v>
      </c>
      <c r="E58" s="23">
        <v>148438</v>
      </c>
      <c r="F58" s="22"/>
      <c r="G58" s="22"/>
      <c r="H58" s="22"/>
      <c r="I58" s="22"/>
      <c r="J58" s="23"/>
      <c r="K58" s="22"/>
      <c r="L58" s="22"/>
      <c r="M58" s="22"/>
    </row>
    <row r="59" spans="1:13" x14ac:dyDescent="0.25">
      <c r="A59" s="26" t="s">
        <v>23</v>
      </c>
      <c r="B59" s="25" t="s">
        <v>22</v>
      </c>
      <c r="C59" s="24">
        <f>D59+E59+J59</f>
        <v>814825</v>
      </c>
      <c r="D59" s="23">
        <f>SUM(D60:D81)</f>
        <v>593399</v>
      </c>
      <c r="E59" s="23">
        <f>SUM(E60:E74)</f>
        <v>221426</v>
      </c>
      <c r="F59" s="22"/>
      <c r="G59" s="22"/>
      <c r="H59" s="22"/>
      <c r="I59" s="22"/>
      <c r="J59" s="23"/>
      <c r="K59" s="22"/>
      <c r="L59" s="22"/>
      <c r="M59" s="22"/>
    </row>
    <row r="60" spans="1:13" x14ac:dyDescent="0.25">
      <c r="A60" s="21">
        <v>1</v>
      </c>
      <c r="B60" s="20" t="s">
        <v>21</v>
      </c>
      <c r="C60" s="19">
        <f>D60+E60+J60</f>
        <v>1565</v>
      </c>
      <c r="D60" s="16"/>
      <c r="E60" s="18">
        <v>1565</v>
      </c>
      <c r="F60" s="16"/>
      <c r="G60" s="16"/>
      <c r="H60" s="16"/>
      <c r="I60" s="16"/>
      <c r="J60" s="17"/>
      <c r="K60" s="16"/>
      <c r="L60" s="16"/>
      <c r="M60" s="16"/>
    </row>
    <row r="61" spans="1:13" x14ac:dyDescent="0.25">
      <c r="A61" s="10">
        <v>2</v>
      </c>
      <c r="B61" s="15" t="s">
        <v>20</v>
      </c>
      <c r="C61" s="8">
        <f>D61+E61+J61</f>
        <v>5381</v>
      </c>
      <c r="D61" s="6"/>
      <c r="E61" s="11">
        <v>5381</v>
      </c>
      <c r="F61" s="6"/>
      <c r="G61" s="6"/>
      <c r="H61" s="6"/>
      <c r="I61" s="6"/>
      <c r="J61" s="7"/>
      <c r="K61" s="6"/>
      <c r="L61" s="6"/>
      <c r="M61" s="6"/>
    </row>
    <row r="62" spans="1:13" x14ac:dyDescent="0.25">
      <c r="A62" s="10">
        <v>3</v>
      </c>
      <c r="B62" s="15" t="s">
        <v>19</v>
      </c>
      <c r="C62" s="8">
        <f>D62+E62+J62</f>
        <v>56342</v>
      </c>
      <c r="D62" s="6"/>
      <c r="E62" s="11">
        <v>56342</v>
      </c>
      <c r="F62" s="6"/>
      <c r="G62" s="6"/>
      <c r="H62" s="6"/>
      <c r="I62" s="6"/>
      <c r="J62" s="7"/>
      <c r="K62" s="6"/>
      <c r="L62" s="6"/>
      <c r="M62" s="6"/>
    </row>
    <row r="63" spans="1:13" x14ac:dyDescent="0.25">
      <c r="A63" s="10">
        <v>4</v>
      </c>
      <c r="B63" s="15" t="s">
        <v>18</v>
      </c>
      <c r="C63" s="8">
        <f>D63+E63+J63</f>
        <v>13377</v>
      </c>
      <c r="D63" s="6"/>
      <c r="E63" s="11">
        <v>13377</v>
      </c>
      <c r="F63" s="6"/>
      <c r="G63" s="6"/>
      <c r="H63" s="6"/>
      <c r="I63" s="6"/>
      <c r="J63" s="7"/>
      <c r="K63" s="6"/>
      <c r="L63" s="6"/>
      <c r="M63" s="6"/>
    </row>
    <row r="64" spans="1:13" x14ac:dyDescent="0.25">
      <c r="A64" s="10">
        <v>5</v>
      </c>
      <c r="B64" s="14" t="s">
        <v>17</v>
      </c>
      <c r="C64" s="8">
        <f>D64+E64+J64</f>
        <v>29465</v>
      </c>
      <c r="D64" s="6"/>
      <c r="E64" s="11">
        <v>29465</v>
      </c>
      <c r="F64" s="6"/>
      <c r="G64" s="6"/>
      <c r="H64" s="6"/>
      <c r="I64" s="6"/>
      <c r="J64" s="7"/>
      <c r="K64" s="6"/>
      <c r="L64" s="6"/>
      <c r="M64" s="6"/>
    </row>
    <row r="65" spans="1:13" x14ac:dyDescent="0.25">
      <c r="A65" s="10">
        <v>6</v>
      </c>
      <c r="B65" s="14" t="s">
        <v>16</v>
      </c>
      <c r="C65" s="8">
        <f>D65+E65+J65</f>
        <v>58818</v>
      </c>
      <c r="D65" s="6">
        <v>616</v>
      </c>
      <c r="E65" s="11">
        <v>58202</v>
      </c>
      <c r="F65" s="6"/>
      <c r="G65" s="6"/>
      <c r="H65" s="6"/>
      <c r="I65" s="6"/>
      <c r="J65" s="7"/>
      <c r="K65" s="6"/>
      <c r="L65" s="6"/>
      <c r="M65" s="6"/>
    </row>
    <row r="66" spans="1:13" x14ac:dyDescent="0.25">
      <c r="A66" s="10">
        <v>7</v>
      </c>
      <c r="B66" s="14" t="s">
        <v>15</v>
      </c>
      <c r="C66" s="8">
        <f>D66+E66+J66</f>
        <v>32353</v>
      </c>
      <c r="D66" s="6"/>
      <c r="E66" s="11">
        <v>32353</v>
      </c>
      <c r="F66" s="6"/>
      <c r="G66" s="6"/>
      <c r="H66" s="6"/>
      <c r="I66" s="6"/>
      <c r="J66" s="7"/>
      <c r="K66" s="6"/>
      <c r="L66" s="6"/>
      <c r="M66" s="6"/>
    </row>
    <row r="67" spans="1:13" x14ac:dyDescent="0.25">
      <c r="A67" s="10">
        <v>8</v>
      </c>
      <c r="B67" s="14" t="s">
        <v>14</v>
      </c>
      <c r="C67" s="8">
        <f>D67+E67+J67</f>
        <v>2000</v>
      </c>
      <c r="D67" s="6"/>
      <c r="E67" s="11">
        <v>2000</v>
      </c>
      <c r="F67" s="6"/>
      <c r="G67" s="6"/>
      <c r="H67" s="6"/>
      <c r="I67" s="6"/>
      <c r="J67" s="7"/>
      <c r="K67" s="6"/>
      <c r="L67" s="6"/>
      <c r="M67" s="6"/>
    </row>
    <row r="68" spans="1:13" x14ac:dyDescent="0.25">
      <c r="A68" s="10">
        <v>9</v>
      </c>
      <c r="B68" s="14" t="s">
        <v>13</v>
      </c>
      <c r="C68" s="8">
        <f>D68+E68+J68</f>
        <v>43144</v>
      </c>
      <c r="D68" s="6">
        <v>23401</v>
      </c>
      <c r="E68" s="11">
        <v>19743</v>
      </c>
      <c r="F68" s="6"/>
      <c r="G68" s="6"/>
      <c r="H68" s="6"/>
      <c r="I68" s="6"/>
      <c r="J68" s="7"/>
      <c r="K68" s="6"/>
      <c r="L68" s="6"/>
      <c r="M68" s="6"/>
    </row>
    <row r="69" spans="1:13" x14ac:dyDescent="0.25">
      <c r="A69" s="10">
        <v>10</v>
      </c>
      <c r="B69" s="14" t="s">
        <v>12</v>
      </c>
      <c r="C69" s="8">
        <f>D69+E69+J69</f>
        <v>750</v>
      </c>
      <c r="D69" s="6"/>
      <c r="E69" s="11">
        <v>750</v>
      </c>
      <c r="F69" s="6"/>
      <c r="G69" s="6"/>
      <c r="H69" s="6"/>
      <c r="I69" s="6"/>
      <c r="J69" s="7"/>
      <c r="K69" s="6"/>
      <c r="L69" s="6"/>
      <c r="M69" s="6"/>
    </row>
    <row r="70" spans="1:13" x14ac:dyDescent="0.25">
      <c r="A70" s="10">
        <v>11</v>
      </c>
      <c r="B70" s="12" t="s">
        <v>11</v>
      </c>
      <c r="C70" s="8">
        <f>D70+E70+J70</f>
        <v>1608</v>
      </c>
      <c r="D70" s="6"/>
      <c r="E70" s="11">
        <v>1608</v>
      </c>
      <c r="F70" s="6"/>
      <c r="G70" s="6"/>
      <c r="H70" s="6"/>
      <c r="I70" s="6"/>
      <c r="J70" s="7"/>
      <c r="K70" s="6"/>
      <c r="L70" s="6"/>
      <c r="M70" s="6"/>
    </row>
    <row r="71" spans="1:13" x14ac:dyDescent="0.25">
      <c r="A71" s="10">
        <v>12</v>
      </c>
      <c r="B71" s="13" t="s">
        <v>10</v>
      </c>
      <c r="C71" s="8">
        <f>D71+E71+J71</f>
        <v>100</v>
      </c>
      <c r="D71" s="6"/>
      <c r="E71" s="11">
        <v>100</v>
      </c>
      <c r="F71" s="6"/>
      <c r="G71" s="6"/>
      <c r="H71" s="6"/>
      <c r="I71" s="6"/>
      <c r="J71" s="7"/>
      <c r="K71" s="6"/>
      <c r="L71" s="6"/>
      <c r="M71" s="6"/>
    </row>
    <row r="72" spans="1:13" x14ac:dyDescent="0.25">
      <c r="A72" s="10">
        <v>13</v>
      </c>
      <c r="B72" s="13" t="s">
        <v>9</v>
      </c>
      <c r="C72" s="8">
        <f>D72+E72+J72</f>
        <v>150</v>
      </c>
      <c r="D72" s="6"/>
      <c r="E72" s="11">
        <v>150</v>
      </c>
      <c r="F72" s="6"/>
      <c r="G72" s="6"/>
      <c r="H72" s="6"/>
      <c r="I72" s="6"/>
      <c r="J72" s="7"/>
      <c r="K72" s="6"/>
      <c r="L72" s="6"/>
      <c r="M72" s="6"/>
    </row>
    <row r="73" spans="1:13" x14ac:dyDescent="0.25">
      <c r="A73" s="10">
        <v>14</v>
      </c>
      <c r="B73" s="13" t="s">
        <v>8</v>
      </c>
      <c r="C73" s="8">
        <f>D73+E73+J73</f>
        <v>190</v>
      </c>
      <c r="D73" s="6"/>
      <c r="E73" s="11">
        <v>190</v>
      </c>
      <c r="F73" s="6"/>
      <c r="G73" s="6"/>
      <c r="H73" s="6"/>
      <c r="I73" s="6"/>
      <c r="J73" s="7"/>
      <c r="K73" s="6"/>
      <c r="L73" s="6"/>
      <c r="M73" s="6"/>
    </row>
    <row r="74" spans="1:13" x14ac:dyDescent="0.25">
      <c r="A74" s="10">
        <v>15</v>
      </c>
      <c r="B74" s="12" t="s">
        <v>7</v>
      </c>
      <c r="C74" s="8">
        <f>D74+E74+J74</f>
        <v>200</v>
      </c>
      <c r="D74" s="6"/>
      <c r="E74" s="11">
        <v>200</v>
      </c>
      <c r="F74" s="6"/>
      <c r="G74" s="6"/>
      <c r="H74" s="6"/>
      <c r="I74" s="6"/>
      <c r="J74" s="7"/>
      <c r="K74" s="6"/>
      <c r="L74" s="6"/>
      <c r="M74" s="6"/>
    </row>
    <row r="75" spans="1:13" ht="30" x14ac:dyDescent="0.25">
      <c r="A75" s="10">
        <v>16</v>
      </c>
      <c r="B75" s="9" t="s">
        <v>6</v>
      </c>
      <c r="C75" s="8">
        <f>D75+E75+J75</f>
        <v>29000</v>
      </c>
      <c r="D75" s="6">
        <v>29000</v>
      </c>
      <c r="E75" s="6"/>
      <c r="F75" s="6"/>
      <c r="G75" s="6"/>
      <c r="H75" s="6"/>
      <c r="I75" s="6"/>
      <c r="J75" s="7"/>
      <c r="K75" s="6"/>
      <c r="L75" s="6"/>
      <c r="M75" s="6"/>
    </row>
    <row r="76" spans="1:13" ht="30" x14ac:dyDescent="0.25">
      <c r="A76" s="10">
        <v>17</v>
      </c>
      <c r="B76" s="9" t="s">
        <v>5</v>
      </c>
      <c r="C76" s="8">
        <f>D76+E76+J76</f>
        <v>61985</v>
      </c>
      <c r="D76" s="6">
        <v>61985</v>
      </c>
      <c r="E76" s="6"/>
      <c r="F76" s="6"/>
      <c r="G76" s="6"/>
      <c r="H76" s="6"/>
      <c r="I76" s="6"/>
      <c r="J76" s="7"/>
      <c r="K76" s="6"/>
      <c r="L76" s="6"/>
      <c r="M76" s="6"/>
    </row>
    <row r="77" spans="1:13" ht="30" x14ac:dyDescent="0.25">
      <c r="A77" s="10">
        <v>18</v>
      </c>
      <c r="B77" s="9" t="s">
        <v>4</v>
      </c>
      <c r="C77" s="8">
        <f>D77+E77+J77</f>
        <v>113090</v>
      </c>
      <c r="D77" s="6">
        <v>113090</v>
      </c>
      <c r="E77" s="6"/>
      <c r="F77" s="6"/>
      <c r="G77" s="6"/>
      <c r="H77" s="6"/>
      <c r="I77" s="6"/>
      <c r="J77" s="7"/>
      <c r="K77" s="6"/>
      <c r="L77" s="6"/>
      <c r="M77" s="6"/>
    </row>
    <row r="78" spans="1:13" ht="30" x14ac:dyDescent="0.25">
      <c r="A78" s="10">
        <v>19</v>
      </c>
      <c r="B78" s="9" t="s">
        <v>3</v>
      </c>
      <c r="C78" s="8">
        <f>D78+E78+J78</f>
        <v>199124</v>
      </c>
      <c r="D78" s="6">
        <v>199124</v>
      </c>
      <c r="E78" s="6"/>
      <c r="F78" s="6"/>
      <c r="G78" s="6"/>
      <c r="H78" s="6"/>
      <c r="I78" s="6"/>
      <c r="J78" s="7"/>
      <c r="K78" s="6"/>
      <c r="L78" s="6"/>
      <c r="M78" s="6"/>
    </row>
    <row r="79" spans="1:13" ht="30" x14ac:dyDescent="0.25">
      <c r="A79" s="10">
        <v>20</v>
      </c>
      <c r="B79" s="9" t="s">
        <v>2</v>
      </c>
      <c r="C79" s="8">
        <f>D79+E79+J79</f>
        <v>29495</v>
      </c>
      <c r="D79" s="6">
        <v>29495</v>
      </c>
      <c r="E79" s="6"/>
      <c r="F79" s="6"/>
      <c r="G79" s="6"/>
      <c r="H79" s="6"/>
      <c r="I79" s="6"/>
      <c r="J79" s="7"/>
      <c r="K79" s="6"/>
      <c r="L79" s="6"/>
      <c r="M79" s="6"/>
    </row>
    <row r="80" spans="1:13" x14ac:dyDescent="0.25">
      <c r="A80" s="10">
        <v>21</v>
      </c>
      <c r="B80" s="9" t="s">
        <v>1</v>
      </c>
      <c r="C80" s="8">
        <f>D80+E80+J80</f>
        <v>17845</v>
      </c>
      <c r="D80" s="6">
        <v>17845</v>
      </c>
      <c r="E80" s="6"/>
      <c r="F80" s="6"/>
      <c r="G80" s="6"/>
      <c r="H80" s="6"/>
      <c r="I80" s="6"/>
      <c r="J80" s="7"/>
      <c r="K80" s="6"/>
      <c r="L80" s="6"/>
      <c r="M80" s="6"/>
    </row>
    <row r="81" spans="1:13" x14ac:dyDescent="0.25">
      <c r="A81" s="5">
        <v>22</v>
      </c>
      <c r="B81" s="4" t="s">
        <v>0</v>
      </c>
      <c r="C81" s="3">
        <f>D81+E81+J81</f>
        <v>118843</v>
      </c>
      <c r="D81" s="2">
        <v>118843</v>
      </c>
      <c r="E81" s="2"/>
      <c r="F81" s="2"/>
      <c r="G81" s="2"/>
      <c r="H81" s="2"/>
      <c r="I81" s="2"/>
      <c r="J81" s="2"/>
      <c r="K81" s="2"/>
      <c r="L81" s="2"/>
      <c r="M81" s="2"/>
    </row>
  </sheetData>
  <mergeCells count="15">
    <mergeCell ref="C6:C7"/>
    <mergeCell ref="D6:D7"/>
    <mergeCell ref="E6:E7"/>
    <mergeCell ref="F6:F7"/>
    <mergeCell ref="G6:G7"/>
    <mergeCell ref="H6:H7"/>
    <mergeCell ref="I6:I7"/>
    <mergeCell ref="J6:L6"/>
    <mergeCell ref="M6:M7"/>
    <mergeCell ref="A2:M2"/>
    <mergeCell ref="A3:M3"/>
    <mergeCell ref="E5:F5"/>
    <mergeCell ref="J5:K5"/>
    <mergeCell ref="A6:A7"/>
    <mergeCell ref="B6:B7"/>
  </mergeCells>
  <pageMargins left="0.7" right="0.7" top="0.75" bottom="0.75" header="0.3" footer="0.3"/>
  <pageSetup paperSize="9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931A03-8E0A-4995-B62C-1C7AE0352582}"/>
</file>

<file path=customXml/itemProps2.xml><?xml version="1.0" encoding="utf-8"?>
<ds:datastoreItem xmlns:ds="http://schemas.openxmlformats.org/officeDocument/2006/customXml" ds:itemID="{7BEE4E75-151E-4ADF-AC08-532F76CB1102}"/>
</file>

<file path=customXml/itemProps3.xml><?xml version="1.0" encoding="utf-8"?>
<ds:datastoreItem xmlns:ds="http://schemas.openxmlformats.org/officeDocument/2006/customXml" ds:itemID="{88B98AC0-6056-450A-B58A-2C7E6F0D58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2020-01-22T08:15:37Z</dcterms:created>
  <dcterms:modified xsi:type="dcterms:W3CDTF">2020-01-22T08:15:45Z</dcterms:modified>
</cp:coreProperties>
</file>