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du toan\HDND QD\"/>
    </mc:Choice>
  </mc:AlternateContent>
  <bookViews>
    <workbookView xWindow="0" yWindow="912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M39" i="1"/>
  <c r="G39" i="1"/>
  <c r="F39" i="1"/>
  <c r="C39" i="1" s="1"/>
  <c r="E39" i="1"/>
  <c r="D39" i="1"/>
  <c r="N38" i="1"/>
  <c r="M38" i="1" s="1"/>
  <c r="G38" i="1"/>
  <c r="D38" i="1" s="1"/>
  <c r="E38" i="1"/>
  <c r="N37" i="1"/>
  <c r="M37" i="1"/>
  <c r="G37" i="1"/>
  <c r="F37" i="1"/>
  <c r="C37" i="1" s="1"/>
  <c r="E37" i="1"/>
  <c r="D37" i="1"/>
  <c r="N36" i="1"/>
  <c r="M36" i="1" s="1"/>
  <c r="G36" i="1"/>
  <c r="F36" i="1" s="1"/>
  <c r="E36" i="1"/>
  <c r="N35" i="1"/>
  <c r="M35" i="1" s="1"/>
  <c r="G35" i="1"/>
  <c r="D35" i="1" s="1"/>
  <c r="F35" i="1"/>
  <c r="E35" i="1"/>
  <c r="N34" i="1"/>
  <c r="M34" i="1" s="1"/>
  <c r="G34" i="1"/>
  <c r="D34" i="1" s="1"/>
  <c r="E34" i="1"/>
  <c r="N33" i="1"/>
  <c r="M33" i="1"/>
  <c r="G33" i="1"/>
  <c r="F33" i="1" s="1"/>
  <c r="C33" i="1" s="1"/>
  <c r="E33" i="1"/>
  <c r="D33" i="1"/>
  <c r="N32" i="1"/>
  <c r="M32" i="1"/>
  <c r="G32" i="1"/>
  <c r="F32" i="1" s="1"/>
  <c r="C32" i="1" s="1"/>
  <c r="E32" i="1"/>
  <c r="N31" i="1"/>
  <c r="M31" i="1" s="1"/>
  <c r="F31" i="1"/>
  <c r="C31" i="1" s="1"/>
  <c r="E31" i="1"/>
  <c r="D31" i="1"/>
  <c r="S30" i="1"/>
  <c r="R30" i="1"/>
  <c r="Q30" i="1"/>
  <c r="P30" i="1"/>
  <c r="O30" i="1"/>
  <c r="N30" i="1"/>
  <c r="M30" i="1" s="1"/>
  <c r="L30" i="1"/>
  <c r="I30" i="1"/>
  <c r="H30" i="1"/>
  <c r="G30" i="1" s="1"/>
  <c r="E30" i="1"/>
  <c r="N29" i="1"/>
  <c r="M29" i="1"/>
  <c r="G29" i="1"/>
  <c r="F29" i="1" s="1"/>
  <c r="C29" i="1" s="1"/>
  <c r="E29" i="1"/>
  <c r="N28" i="1"/>
  <c r="M28" i="1" s="1"/>
  <c r="G28" i="1"/>
  <c r="D28" i="1" s="1"/>
  <c r="F28" i="1"/>
  <c r="C28" i="1" s="1"/>
  <c r="E28" i="1"/>
  <c r="N27" i="1"/>
  <c r="M27" i="1" s="1"/>
  <c r="G27" i="1"/>
  <c r="F27" i="1"/>
  <c r="C27" i="1" s="1"/>
  <c r="E27" i="1"/>
  <c r="N26" i="1"/>
  <c r="M26" i="1"/>
  <c r="G26" i="1"/>
  <c r="F26" i="1" s="1"/>
  <c r="C26" i="1" s="1"/>
  <c r="E26" i="1"/>
  <c r="D26" i="1"/>
  <c r="N25" i="1"/>
  <c r="M25" i="1"/>
  <c r="G25" i="1"/>
  <c r="F25" i="1" s="1"/>
  <c r="C25" i="1" s="1"/>
  <c r="E25" i="1"/>
  <c r="N24" i="1"/>
  <c r="M24" i="1"/>
  <c r="G24" i="1"/>
  <c r="D24" i="1" s="1"/>
  <c r="F24" i="1"/>
  <c r="C24" i="1" s="1"/>
  <c r="E24" i="1"/>
  <c r="N23" i="1"/>
  <c r="M23" i="1" s="1"/>
  <c r="G23" i="1"/>
  <c r="F23" i="1"/>
  <c r="E23" i="1"/>
  <c r="N22" i="1"/>
  <c r="M22" i="1"/>
  <c r="G22" i="1"/>
  <c r="F22" i="1" s="1"/>
  <c r="C22" i="1" s="1"/>
  <c r="E22" i="1"/>
  <c r="D22" i="1"/>
  <c r="N21" i="1"/>
  <c r="M21" i="1"/>
  <c r="G21" i="1"/>
  <c r="F21" i="1" s="1"/>
  <c r="C21" i="1" s="1"/>
  <c r="E21" i="1"/>
  <c r="N20" i="1"/>
  <c r="M20" i="1" s="1"/>
  <c r="G20" i="1"/>
  <c r="D20" i="1" s="1"/>
  <c r="F20" i="1"/>
  <c r="E20" i="1"/>
  <c r="N19" i="1"/>
  <c r="M19" i="1" s="1"/>
  <c r="G19" i="1"/>
  <c r="F19" i="1"/>
  <c r="E19" i="1"/>
  <c r="D19" i="1"/>
  <c r="N18" i="1"/>
  <c r="M18" i="1"/>
  <c r="G18" i="1"/>
  <c r="F18" i="1" s="1"/>
  <c r="C18" i="1" s="1"/>
  <c r="E18" i="1"/>
  <c r="N17" i="1"/>
  <c r="M17" i="1"/>
  <c r="G17" i="1"/>
  <c r="D17" i="1" s="1"/>
  <c r="F17" i="1"/>
  <c r="C17" i="1" s="1"/>
  <c r="E17" i="1"/>
  <c r="N16" i="1"/>
  <c r="M16" i="1" s="1"/>
  <c r="G16" i="1"/>
  <c r="D16" i="1" s="1"/>
  <c r="F16" i="1"/>
  <c r="C16" i="1" s="1"/>
  <c r="E16" i="1"/>
  <c r="N15" i="1"/>
  <c r="M15" i="1"/>
  <c r="G15" i="1"/>
  <c r="F15" i="1" s="1"/>
  <c r="C15" i="1" s="1"/>
  <c r="E15" i="1"/>
  <c r="D15" i="1"/>
  <c r="N14" i="1"/>
  <c r="M14" i="1"/>
  <c r="G14" i="1"/>
  <c r="F14" i="1" s="1"/>
  <c r="C14" i="1" s="1"/>
  <c r="E14" i="1"/>
  <c r="N13" i="1"/>
  <c r="M13" i="1"/>
  <c r="G13" i="1"/>
  <c r="D13" i="1" s="1"/>
  <c r="F13" i="1"/>
  <c r="C13" i="1" s="1"/>
  <c r="E13" i="1"/>
  <c r="N12" i="1"/>
  <c r="M12" i="1" s="1"/>
  <c r="G12" i="1"/>
  <c r="F12" i="1"/>
  <c r="E12" i="1"/>
  <c r="S11" i="1"/>
  <c r="S10" i="1" s="1"/>
  <c r="R11" i="1"/>
  <c r="R10" i="1" s="1"/>
  <c r="Q11" i="1"/>
  <c r="P11" i="1"/>
  <c r="O11" i="1"/>
  <c r="O10" i="1" s="1"/>
  <c r="N11" i="1"/>
  <c r="M11" i="1" s="1"/>
  <c r="L11" i="1"/>
  <c r="I11" i="1"/>
  <c r="H11" i="1"/>
  <c r="G11" i="1" s="1"/>
  <c r="E11" i="1"/>
  <c r="Q10" i="1"/>
  <c r="P10" i="1"/>
  <c r="L10" i="1"/>
  <c r="K10" i="1"/>
  <c r="J10" i="1"/>
  <c r="I10" i="1"/>
  <c r="E10" i="1"/>
  <c r="F30" i="1" l="1"/>
  <c r="C30" i="1" s="1"/>
  <c r="D30" i="1"/>
  <c r="C12" i="1"/>
  <c r="C19" i="1"/>
  <c r="C20" i="1"/>
  <c r="F11" i="1"/>
  <c r="G10" i="1"/>
  <c r="D11" i="1"/>
  <c r="D10" i="1" s="1"/>
  <c r="M10" i="1"/>
  <c r="C23" i="1"/>
  <c r="C35" i="1"/>
  <c r="C36" i="1"/>
  <c r="N10" i="1"/>
  <c r="D21" i="1"/>
  <c r="D25" i="1"/>
  <c r="D29" i="1"/>
  <c r="D32" i="1"/>
  <c r="F34" i="1"/>
  <c r="C34" i="1" s="1"/>
  <c r="D36" i="1"/>
  <c r="F38" i="1"/>
  <c r="C38" i="1" s="1"/>
  <c r="D14" i="1"/>
  <c r="D18" i="1"/>
  <c r="H10" i="1"/>
  <c r="D12" i="1"/>
  <c r="D23" i="1"/>
  <c r="D27" i="1"/>
  <c r="C11" i="1" l="1"/>
  <c r="C10" i="1" s="1"/>
  <c r="F10" i="1"/>
</calcChain>
</file>

<file path=xl/sharedStrings.xml><?xml version="1.0" encoding="utf-8"?>
<sst xmlns="http://schemas.openxmlformats.org/spreadsheetml/2006/main" count="73" uniqueCount="55">
  <si>
    <t>UBND TỈNH TRÀ VINH</t>
  </si>
  <si>
    <t>Biểu số 57/CK-NSNN</t>
  </si>
  <si>
    <t>DỰ TOÁN CHI CHƯƠNG TRÌNH MỤC TIÊU QUỐC GIA NGÂN SÁCH CẤP TỈNH VÀ NGÂN SÁCH HUYỆN NĂM 2019</t>
  </si>
  <si>
    <t>Đơn vị: Triệu đồng</t>
  </si>
  <si>
    <t>STT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</si>
  <si>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</si>
  <si>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</si>
  <si>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</si>
  <si>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</si>
  <si>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nông thôn mới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</si>
  <si>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</si>
  <si>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</si>
  <si>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</si>
  <si>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</si>
  <si>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</si>
  <si>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</si>
  <si>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</si>
  <si>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</si>
  <si>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</si>
  <si>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</si>
  <si>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</si>
  <si>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</si>
  <si>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</si>
  <si>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</si>
  <si>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</si>
  <si>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Sở Nông nghiệp và PTNT</t>
  </si>
  <si>
    <t>Sở Lao động TB&amp;XH</t>
  </si>
  <si>
    <t>Ban Dân tộc</t>
  </si>
  <si>
    <t>Sở Thông tin và Truyền thông</t>
  </si>
  <si>
    <t>Sở Văn hóa, Thể thao và DL</t>
  </si>
  <si>
    <t>Sở Giáo dục và Đào tạo</t>
  </si>
  <si>
    <t>Sở Nội vụ</t>
  </si>
  <si>
    <t>Công an tỉnh</t>
  </si>
  <si>
    <t>Sở Khoa học và Công nghệ</t>
  </si>
  <si>
    <t xml:space="preserve">Huyện Châu Thành </t>
  </si>
  <si>
    <t xml:space="preserve">Huyện Cầu Kè </t>
  </si>
  <si>
    <t xml:space="preserve">Huyện Càng Long </t>
  </si>
  <si>
    <t xml:space="preserve">Huyện Trà Cú </t>
  </si>
  <si>
    <t xml:space="preserve">Huyện Tiểu Cần </t>
  </si>
  <si>
    <t xml:space="preserve">Huyện Cầu Ngang </t>
  </si>
  <si>
    <t xml:space="preserve">Huyện Duyên Hải </t>
  </si>
  <si>
    <t xml:space="preserve">Thị xã Duyên Hải </t>
  </si>
  <si>
    <t>Thành phố Trà Vinh</t>
  </si>
  <si>
    <t>TỔNG CỘNG</t>
  </si>
  <si>
    <t>Sở, ban ngảnh tỉnh</t>
  </si>
  <si>
    <t>Sở Tài nguyên và Môi trường</t>
  </si>
  <si>
    <t>Bộ Chỉ huy Quân sự tỉnh</t>
  </si>
  <si>
    <t>Bộ chỉ huy Bộ đội biên phòng tỉnh</t>
  </si>
  <si>
    <t>Hội Cựu chiến binh tỉnh</t>
  </si>
  <si>
    <t>Hội Nông dân tỉnh</t>
  </si>
  <si>
    <t>Tỉnh đoàn</t>
  </si>
  <si>
    <t>Hội Liên hiệp phụ nữ tỉnh</t>
  </si>
  <si>
    <t>Liên đoàn lao động tỉnh</t>
  </si>
  <si>
    <t>Trung tâm nước sạch và Vệ sinh môi trường nông thôn</t>
  </si>
  <si>
    <t>UBND các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</si>
</sst>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23">
    <xf numFmtId="0" fontId="0" fillId="0" borderId="0" xfId="0"/>
    <xf numFmtId="164" fontId="3" fillId="0" borderId="1" xfId="1" applyNumberFormat="1" applyFont="1" applyFill="1" applyBorder="1" applyAlignment="1">
      <alignment horizontal="right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left"/>
    </xf>
    <xf numFmtId="164" fontId="6" fillId="0" borderId="1" xfId="1" quotePrefix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/>
    <xf numFmtId="164" fontId="6" fillId="0" borderId="1" xfId="1" applyNumberFormat="1" applyFont="1" applyFill="1" applyBorder="1" applyAlignment="1">
      <alignment vertical="center" wrapText="1"/>
    </xf>
    <xf numFmtId="164" fontId="7" fillId="0" borderId="1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wrapText="1"/>
    </xf>
    <xf numFmtId="164" fontId="4" fillId="0" borderId="0" xfId="1" applyNumberFormat="1" applyFont="1" applyFill="1"/>
    <xf numFmtId="164" fontId="3" fillId="0" borderId="0" xfId="1" applyNumberFormat="1" applyFont="1" applyFill="1"/>
    <xf numFmtId="164" fontId="4" fillId="0" borderId="0" xfId="1" applyNumberFormat="1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right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/>
    <xf numFmtId="164" fontId="4" fillId="0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/>
    <xf numFmtId="164" fontId="3" fillId="0" borderId="1" xfId="1" applyNumberFormat="1" applyFont="1" applyFill="1" applyBorder="1"/>
  </cellXfs>
  <cellStyles count="5">
    <cellStyle name="Comma" xfId="1" builtinId="3"/>
    <cellStyle name="Normal" xfId="0" builtinId="0"/>
    <cellStyle name="Normal 10" xfId="2"/>
    <cellStyle name="Normal 10 3" xfId="3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5" zoomScaleNormal="85" workbookViewId="0">
      <selection sqref="A1:XFD1048576"/>
    </sheetView>
  </sheetViews>
  <sheetFormatPr defaultRowHeight="13.2" x14ac:dyDescent="0.25"/>
  <cols>
    <col min="1" max="1" width="6.109375" style="11" customWidth="1"/>
    <col min="2" max="2" width="37.109375" style="11" customWidth="1"/>
    <col min="3" max="3" width="11.44140625" style="11" bestFit="1" customWidth="1"/>
    <col min="4" max="4" width="10" style="11" customWidth="1"/>
    <col min="5" max="5" width="10.44140625" style="11" bestFit="1" customWidth="1"/>
    <col min="6" max="6" width="10.109375" style="11" customWidth="1"/>
    <col min="7" max="7" width="9.5546875" style="11" customWidth="1"/>
    <col min="8" max="8" width="9.33203125" style="11" customWidth="1"/>
    <col min="9" max="10" width="8.88671875" style="11" customWidth="1"/>
    <col min="11" max="11" width="9" style="11" customWidth="1"/>
    <col min="12" max="12" width="6.6640625" style="11" customWidth="1"/>
    <col min="13" max="14" width="11.109375" style="11" bestFit="1" customWidth="1"/>
    <col min="15" max="15" width="9.5546875" style="11" customWidth="1"/>
    <col min="16" max="16" width="8.6640625" style="11" customWidth="1"/>
    <col min="17" max="17" width="9.5546875" style="11" customWidth="1"/>
    <col min="18" max="18" width="10.109375" style="11" bestFit="1" customWidth="1"/>
    <col min="19" max="19" width="7.5546875" style="11" customWidth="1"/>
    <col min="20" max="256" width="8.88671875" style="11"/>
    <col min="257" max="257" width="4" style="11" customWidth="1"/>
    <col min="258" max="258" width="14" style="11" customWidth="1"/>
    <col min="259" max="512" width="8.88671875" style="11"/>
    <col min="513" max="513" width="4" style="11" customWidth="1"/>
    <col min="514" max="514" width="14" style="11" customWidth="1"/>
    <col min="515" max="768" width="8.88671875" style="11"/>
    <col min="769" max="769" width="4" style="11" customWidth="1"/>
    <col min="770" max="770" width="14" style="11" customWidth="1"/>
    <col min="771" max="1024" width="8.88671875" style="11"/>
    <col min="1025" max="1025" width="4" style="11" customWidth="1"/>
    <col min="1026" max="1026" width="14" style="11" customWidth="1"/>
    <col min="1027" max="1280" width="8.88671875" style="11"/>
    <col min="1281" max="1281" width="4" style="11" customWidth="1"/>
    <col min="1282" max="1282" width="14" style="11" customWidth="1"/>
    <col min="1283" max="1536" width="8.88671875" style="11"/>
    <col min="1537" max="1537" width="4" style="11" customWidth="1"/>
    <col min="1538" max="1538" width="14" style="11" customWidth="1"/>
    <col min="1539" max="1792" width="8.88671875" style="11"/>
    <col min="1793" max="1793" width="4" style="11" customWidth="1"/>
    <col min="1794" max="1794" width="14" style="11" customWidth="1"/>
    <col min="1795" max="2048" width="8.88671875" style="11"/>
    <col min="2049" max="2049" width="4" style="11" customWidth="1"/>
    <col min="2050" max="2050" width="14" style="11" customWidth="1"/>
    <col min="2051" max="2304" width="8.88671875" style="11"/>
    <col min="2305" max="2305" width="4" style="11" customWidth="1"/>
    <col min="2306" max="2306" width="14" style="11" customWidth="1"/>
    <col min="2307" max="2560" width="8.88671875" style="11"/>
    <col min="2561" max="2561" width="4" style="11" customWidth="1"/>
    <col min="2562" max="2562" width="14" style="11" customWidth="1"/>
    <col min="2563" max="2816" width="8.88671875" style="11"/>
    <col min="2817" max="2817" width="4" style="11" customWidth="1"/>
    <col min="2818" max="2818" width="14" style="11" customWidth="1"/>
    <col min="2819" max="3072" width="8.88671875" style="11"/>
    <col min="3073" max="3073" width="4" style="11" customWidth="1"/>
    <col min="3074" max="3074" width="14" style="11" customWidth="1"/>
    <col min="3075" max="3328" width="8.88671875" style="11"/>
    <col min="3329" max="3329" width="4" style="11" customWidth="1"/>
    <col min="3330" max="3330" width="14" style="11" customWidth="1"/>
    <col min="3331" max="3584" width="8.88671875" style="11"/>
    <col min="3585" max="3585" width="4" style="11" customWidth="1"/>
    <col min="3586" max="3586" width="14" style="11" customWidth="1"/>
    <col min="3587" max="3840" width="8.88671875" style="11"/>
    <col min="3841" max="3841" width="4" style="11" customWidth="1"/>
    <col min="3842" max="3842" width="14" style="11" customWidth="1"/>
    <col min="3843" max="4096" width="8.88671875" style="11"/>
    <col min="4097" max="4097" width="4" style="11" customWidth="1"/>
    <col min="4098" max="4098" width="14" style="11" customWidth="1"/>
    <col min="4099" max="4352" width="8.88671875" style="11"/>
    <col min="4353" max="4353" width="4" style="11" customWidth="1"/>
    <col min="4354" max="4354" width="14" style="11" customWidth="1"/>
    <col min="4355" max="4608" width="8.88671875" style="11"/>
    <col min="4609" max="4609" width="4" style="11" customWidth="1"/>
    <col min="4610" max="4610" width="14" style="11" customWidth="1"/>
    <col min="4611" max="4864" width="8.88671875" style="11"/>
    <col min="4865" max="4865" width="4" style="11" customWidth="1"/>
    <col min="4866" max="4866" width="14" style="11" customWidth="1"/>
    <col min="4867" max="5120" width="8.88671875" style="11"/>
    <col min="5121" max="5121" width="4" style="11" customWidth="1"/>
    <col min="5122" max="5122" width="14" style="11" customWidth="1"/>
    <col min="5123" max="5376" width="8.88671875" style="11"/>
    <col min="5377" max="5377" width="4" style="11" customWidth="1"/>
    <col min="5378" max="5378" width="14" style="11" customWidth="1"/>
    <col min="5379" max="5632" width="8.88671875" style="11"/>
    <col min="5633" max="5633" width="4" style="11" customWidth="1"/>
    <col min="5634" max="5634" width="14" style="11" customWidth="1"/>
    <col min="5635" max="5888" width="8.88671875" style="11"/>
    <col min="5889" max="5889" width="4" style="11" customWidth="1"/>
    <col min="5890" max="5890" width="14" style="11" customWidth="1"/>
    <col min="5891" max="6144" width="8.88671875" style="11"/>
    <col min="6145" max="6145" width="4" style="11" customWidth="1"/>
    <col min="6146" max="6146" width="14" style="11" customWidth="1"/>
    <col min="6147" max="6400" width="8.88671875" style="11"/>
    <col min="6401" max="6401" width="4" style="11" customWidth="1"/>
    <col min="6402" max="6402" width="14" style="11" customWidth="1"/>
    <col min="6403" max="6656" width="8.88671875" style="11"/>
    <col min="6657" max="6657" width="4" style="11" customWidth="1"/>
    <col min="6658" max="6658" width="14" style="11" customWidth="1"/>
    <col min="6659" max="6912" width="8.88671875" style="11"/>
    <col min="6913" max="6913" width="4" style="11" customWidth="1"/>
    <col min="6914" max="6914" width="14" style="11" customWidth="1"/>
    <col min="6915" max="7168" width="8.88671875" style="11"/>
    <col min="7169" max="7169" width="4" style="11" customWidth="1"/>
    <col min="7170" max="7170" width="14" style="11" customWidth="1"/>
    <col min="7171" max="7424" width="8.88671875" style="11"/>
    <col min="7425" max="7425" width="4" style="11" customWidth="1"/>
    <col min="7426" max="7426" width="14" style="11" customWidth="1"/>
    <col min="7427" max="7680" width="8.88671875" style="11"/>
    <col min="7681" max="7681" width="4" style="11" customWidth="1"/>
    <col min="7682" max="7682" width="14" style="11" customWidth="1"/>
    <col min="7683" max="7936" width="8.88671875" style="11"/>
    <col min="7937" max="7937" width="4" style="11" customWidth="1"/>
    <col min="7938" max="7938" width="14" style="11" customWidth="1"/>
    <col min="7939" max="8192" width="8.88671875" style="11"/>
    <col min="8193" max="8193" width="4" style="11" customWidth="1"/>
    <col min="8194" max="8194" width="14" style="11" customWidth="1"/>
    <col min="8195" max="8448" width="8.88671875" style="11"/>
    <col min="8449" max="8449" width="4" style="11" customWidth="1"/>
    <col min="8450" max="8450" width="14" style="11" customWidth="1"/>
    <col min="8451" max="8704" width="8.88671875" style="11"/>
    <col min="8705" max="8705" width="4" style="11" customWidth="1"/>
    <col min="8706" max="8706" width="14" style="11" customWidth="1"/>
    <col min="8707" max="8960" width="8.88671875" style="11"/>
    <col min="8961" max="8961" width="4" style="11" customWidth="1"/>
    <col min="8962" max="8962" width="14" style="11" customWidth="1"/>
    <col min="8963" max="9216" width="8.88671875" style="11"/>
    <col min="9217" max="9217" width="4" style="11" customWidth="1"/>
    <col min="9218" max="9218" width="14" style="11" customWidth="1"/>
    <col min="9219" max="9472" width="8.88671875" style="11"/>
    <col min="9473" max="9473" width="4" style="11" customWidth="1"/>
    <col min="9474" max="9474" width="14" style="11" customWidth="1"/>
    <col min="9475" max="9728" width="8.88671875" style="11"/>
    <col min="9729" max="9729" width="4" style="11" customWidth="1"/>
    <col min="9730" max="9730" width="14" style="11" customWidth="1"/>
    <col min="9731" max="9984" width="8.88671875" style="11"/>
    <col min="9985" max="9985" width="4" style="11" customWidth="1"/>
    <col min="9986" max="9986" width="14" style="11" customWidth="1"/>
    <col min="9987" max="10240" width="8.88671875" style="11"/>
    <col min="10241" max="10241" width="4" style="11" customWidth="1"/>
    <col min="10242" max="10242" width="14" style="11" customWidth="1"/>
    <col min="10243" max="10496" width="8.88671875" style="11"/>
    <col min="10497" max="10497" width="4" style="11" customWidth="1"/>
    <col min="10498" max="10498" width="14" style="11" customWidth="1"/>
    <col min="10499" max="10752" width="8.88671875" style="11"/>
    <col min="10753" max="10753" width="4" style="11" customWidth="1"/>
    <col min="10754" max="10754" width="14" style="11" customWidth="1"/>
    <col min="10755" max="11008" width="8.88671875" style="11"/>
    <col min="11009" max="11009" width="4" style="11" customWidth="1"/>
    <col min="11010" max="11010" width="14" style="11" customWidth="1"/>
    <col min="11011" max="11264" width="8.88671875" style="11"/>
    <col min="11265" max="11265" width="4" style="11" customWidth="1"/>
    <col min="11266" max="11266" width="14" style="11" customWidth="1"/>
    <col min="11267" max="11520" width="8.88671875" style="11"/>
    <col min="11521" max="11521" width="4" style="11" customWidth="1"/>
    <col min="11522" max="11522" width="14" style="11" customWidth="1"/>
    <col min="11523" max="11776" width="8.88671875" style="11"/>
    <col min="11777" max="11777" width="4" style="11" customWidth="1"/>
    <col min="11778" max="11778" width="14" style="11" customWidth="1"/>
    <col min="11779" max="12032" width="8.88671875" style="11"/>
    <col min="12033" max="12033" width="4" style="11" customWidth="1"/>
    <col min="12034" max="12034" width="14" style="11" customWidth="1"/>
    <col min="12035" max="12288" width="8.88671875" style="11"/>
    <col min="12289" max="12289" width="4" style="11" customWidth="1"/>
    <col min="12290" max="12290" width="14" style="11" customWidth="1"/>
    <col min="12291" max="12544" width="8.88671875" style="11"/>
    <col min="12545" max="12545" width="4" style="11" customWidth="1"/>
    <col min="12546" max="12546" width="14" style="11" customWidth="1"/>
    <col min="12547" max="12800" width="8.88671875" style="11"/>
    <col min="12801" max="12801" width="4" style="11" customWidth="1"/>
    <col min="12802" max="12802" width="14" style="11" customWidth="1"/>
    <col min="12803" max="13056" width="8.88671875" style="11"/>
    <col min="13057" max="13057" width="4" style="11" customWidth="1"/>
    <col min="13058" max="13058" width="14" style="11" customWidth="1"/>
    <col min="13059" max="13312" width="8.88671875" style="11"/>
    <col min="13313" max="13313" width="4" style="11" customWidth="1"/>
    <col min="13314" max="13314" width="14" style="11" customWidth="1"/>
    <col min="13315" max="13568" width="8.88671875" style="11"/>
    <col min="13569" max="13569" width="4" style="11" customWidth="1"/>
    <col min="13570" max="13570" width="14" style="11" customWidth="1"/>
    <col min="13571" max="13824" width="8.88671875" style="11"/>
    <col min="13825" max="13825" width="4" style="11" customWidth="1"/>
    <col min="13826" max="13826" width="14" style="11" customWidth="1"/>
    <col min="13827" max="14080" width="8.88671875" style="11"/>
    <col min="14081" max="14081" width="4" style="11" customWidth="1"/>
    <col min="14082" max="14082" width="14" style="11" customWidth="1"/>
    <col min="14083" max="14336" width="8.88671875" style="11"/>
    <col min="14337" max="14337" width="4" style="11" customWidth="1"/>
    <col min="14338" max="14338" width="14" style="11" customWidth="1"/>
    <col min="14339" max="14592" width="8.88671875" style="11"/>
    <col min="14593" max="14593" width="4" style="11" customWidth="1"/>
    <col min="14594" max="14594" width="14" style="11" customWidth="1"/>
    <col min="14595" max="14848" width="8.88671875" style="11"/>
    <col min="14849" max="14849" width="4" style="11" customWidth="1"/>
    <col min="14850" max="14850" width="14" style="11" customWidth="1"/>
    <col min="14851" max="15104" width="8.88671875" style="11"/>
    <col min="15105" max="15105" width="4" style="11" customWidth="1"/>
    <col min="15106" max="15106" width="14" style="11" customWidth="1"/>
    <col min="15107" max="15360" width="8.88671875" style="11"/>
    <col min="15361" max="15361" width="4" style="11" customWidth="1"/>
    <col min="15362" max="15362" width="14" style="11" customWidth="1"/>
    <col min="15363" max="15616" width="8.88671875" style="11"/>
    <col min="15617" max="15617" width="4" style="11" customWidth="1"/>
    <col min="15618" max="15618" width="14" style="11" customWidth="1"/>
    <col min="15619" max="15872" width="8.88671875" style="11"/>
    <col min="15873" max="15873" width="4" style="11" customWidth="1"/>
    <col min="15874" max="15874" width="14" style="11" customWidth="1"/>
    <col min="15875" max="16128" width="8.88671875" style="11"/>
    <col min="16129" max="16129" width="4" style="11" customWidth="1"/>
    <col min="16130" max="16130" width="14" style="11" customWidth="1"/>
    <col min="16131" max="16384" width="8.88671875" style="11"/>
  </cols>
  <sheetData>
    <row r="1" spans="1:19" x14ac:dyDescent="0.25">
      <c r="A1" s="10" t="s">
        <v>0</v>
      </c>
      <c r="L1" s="10"/>
      <c r="Q1" s="10" t="s">
        <v>1</v>
      </c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5">
      <c r="N5" s="14"/>
      <c r="R5" s="14" t="s">
        <v>3</v>
      </c>
    </row>
    <row r="6" spans="1:19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/>
      <c r="F6" s="15" t="s">
        <v>8</v>
      </c>
      <c r="G6" s="15"/>
      <c r="H6" s="15"/>
      <c r="I6" s="15"/>
      <c r="J6" s="15"/>
      <c r="K6" s="15"/>
      <c r="L6" s="15"/>
      <c r="M6" s="15" t="s">
        <v>9</v>
      </c>
      <c r="N6" s="15"/>
      <c r="O6" s="15"/>
      <c r="P6" s="15"/>
      <c r="Q6" s="15"/>
      <c r="R6" s="15"/>
      <c r="S6" s="15"/>
    </row>
    <row r="7" spans="1:19" x14ac:dyDescent="0.25">
      <c r="A7" s="15"/>
      <c r="B7" s="15"/>
      <c r="C7" s="15"/>
      <c r="D7" s="16" t="s">
        <v>10</v>
      </c>
      <c r="E7" s="16" t="s">
        <v>11</v>
      </c>
      <c r="F7" s="15" t="s">
        <v>6</v>
      </c>
      <c r="G7" s="16" t="s">
        <v>10</v>
      </c>
      <c r="H7" s="16"/>
      <c r="I7" s="16"/>
      <c r="J7" s="16" t="s">
        <v>11</v>
      </c>
      <c r="K7" s="16"/>
      <c r="L7" s="16"/>
      <c r="M7" s="15" t="s">
        <v>6</v>
      </c>
      <c r="N7" s="16" t="s">
        <v>10</v>
      </c>
      <c r="O7" s="16"/>
      <c r="P7" s="16"/>
      <c r="Q7" s="16" t="s">
        <v>11</v>
      </c>
      <c r="R7" s="16"/>
      <c r="S7" s="16"/>
    </row>
    <row r="8" spans="1:19" ht="39.6" x14ac:dyDescent="0.25">
      <c r="A8" s="15"/>
      <c r="B8" s="15"/>
      <c r="C8" s="15"/>
      <c r="D8" s="16"/>
      <c r="E8" s="16"/>
      <c r="F8" s="15"/>
      <c r="G8" s="17" t="s">
        <v>6</v>
      </c>
      <c r="H8" s="17" t="s">
        <v>12</v>
      </c>
      <c r="I8" s="17" t="s">
        <v>13</v>
      </c>
      <c r="J8" s="17" t="s">
        <v>6</v>
      </c>
      <c r="K8" s="17" t="s">
        <v>12</v>
      </c>
      <c r="L8" s="17" t="s">
        <v>13</v>
      </c>
      <c r="M8" s="15"/>
      <c r="N8" s="17" t="s">
        <v>6</v>
      </c>
      <c r="O8" s="17" t="s">
        <v>12</v>
      </c>
      <c r="P8" s="17" t="s">
        <v>13</v>
      </c>
      <c r="Q8" s="17" t="s">
        <v>6</v>
      </c>
      <c r="R8" s="17" t="s">
        <v>12</v>
      </c>
      <c r="S8" s="17" t="s">
        <v>13</v>
      </c>
    </row>
    <row r="9" spans="1:19" s="19" customFormat="1" x14ac:dyDescent="0.25">
      <c r="A9" s="18" t="s">
        <v>14</v>
      </c>
      <c r="B9" s="18" t="s">
        <v>15</v>
      </c>
      <c r="C9" s="18" t="s">
        <v>16</v>
      </c>
      <c r="D9" s="18" t="s">
        <v>17</v>
      </c>
      <c r="E9" s="18" t="s">
        <v>18</v>
      </c>
      <c r="F9" s="18" t="s">
        <v>19</v>
      </c>
      <c r="G9" s="18" t="s">
        <v>20</v>
      </c>
      <c r="H9" s="18">
        <v>6</v>
      </c>
      <c r="I9" s="18">
        <v>7</v>
      </c>
      <c r="J9" s="18" t="s">
        <v>21</v>
      </c>
      <c r="K9" s="18">
        <v>9</v>
      </c>
      <c r="L9" s="18">
        <v>10</v>
      </c>
      <c r="M9" s="18" t="s">
        <v>22</v>
      </c>
      <c r="N9" s="18" t="s">
        <v>23</v>
      </c>
      <c r="O9" s="18">
        <v>13</v>
      </c>
      <c r="P9" s="18">
        <v>14</v>
      </c>
      <c r="Q9" s="18" t="s">
        <v>24</v>
      </c>
      <c r="R9" s="18">
        <v>16</v>
      </c>
      <c r="S9" s="18">
        <v>17</v>
      </c>
    </row>
    <row r="10" spans="1:19" ht="17.399999999999999" x14ac:dyDescent="0.25">
      <c r="A10" s="17"/>
      <c r="B10" s="2" t="s">
        <v>43</v>
      </c>
      <c r="C10" s="20">
        <f>C11+C30</f>
        <v>398542</v>
      </c>
      <c r="D10" s="20">
        <f t="shared" ref="D10:S10" si="0">D11+D30</f>
        <v>291689</v>
      </c>
      <c r="E10" s="20">
        <f t="shared" si="0"/>
        <v>106853</v>
      </c>
      <c r="F10" s="20">
        <f>F11+F30</f>
        <v>105372</v>
      </c>
      <c r="G10" s="20">
        <f t="shared" si="0"/>
        <v>73919</v>
      </c>
      <c r="H10" s="20">
        <f t="shared" si="0"/>
        <v>39930</v>
      </c>
      <c r="I10" s="20">
        <f t="shared" si="0"/>
        <v>33989</v>
      </c>
      <c r="J10" s="20">
        <f t="shared" si="0"/>
        <v>31453</v>
      </c>
      <c r="K10" s="20">
        <f t="shared" si="0"/>
        <v>31453</v>
      </c>
      <c r="L10" s="20">
        <f t="shared" si="0"/>
        <v>0</v>
      </c>
      <c r="M10" s="20">
        <f>M11+M30</f>
        <v>293170</v>
      </c>
      <c r="N10" s="20">
        <f>N11+N30</f>
        <v>217770</v>
      </c>
      <c r="O10" s="20">
        <f t="shared" si="0"/>
        <v>127770</v>
      </c>
      <c r="P10" s="20">
        <f t="shared" si="0"/>
        <v>90000</v>
      </c>
      <c r="Q10" s="20">
        <f t="shared" si="0"/>
        <v>75400</v>
      </c>
      <c r="R10" s="20">
        <f t="shared" si="0"/>
        <v>75400</v>
      </c>
      <c r="S10" s="20">
        <f t="shared" si="0"/>
        <v>0</v>
      </c>
    </row>
    <row r="11" spans="1:19" ht="17.399999999999999" x14ac:dyDescent="0.3">
      <c r="A11" s="3" t="s">
        <v>14</v>
      </c>
      <c r="B11" s="4" t="s">
        <v>44</v>
      </c>
      <c r="C11" s="21">
        <f>F11+M11</f>
        <v>40150</v>
      </c>
      <c r="D11" s="21">
        <f>G11+N11</f>
        <v>19000</v>
      </c>
      <c r="E11" s="21">
        <f>J11+Q11</f>
        <v>21150</v>
      </c>
      <c r="F11" s="21">
        <f>G11+J11</f>
        <v>5955</v>
      </c>
      <c r="G11" s="21">
        <f>H11+I11</f>
        <v>0</v>
      </c>
      <c r="H11" s="21">
        <f>SUM(H12:H29)</f>
        <v>0</v>
      </c>
      <c r="I11" s="21">
        <f>SUM(I12:I29)</f>
        <v>0</v>
      </c>
      <c r="J11" s="21">
        <v>5955</v>
      </c>
      <c r="K11" s="21">
        <v>5955</v>
      </c>
      <c r="L11" s="21">
        <f t="shared" ref="L11:S11" si="1">SUM(L12:L29)</f>
        <v>0</v>
      </c>
      <c r="M11" s="21">
        <f>N11+Q11</f>
        <v>34195</v>
      </c>
      <c r="N11" s="21">
        <f>O11+P11</f>
        <v>19000</v>
      </c>
      <c r="O11" s="21">
        <f>SUM(O12:O29)</f>
        <v>19000</v>
      </c>
      <c r="P11" s="21">
        <f t="shared" si="1"/>
        <v>0</v>
      </c>
      <c r="Q11" s="21">
        <f t="shared" si="1"/>
        <v>15195</v>
      </c>
      <c r="R11" s="21">
        <f t="shared" si="1"/>
        <v>15195</v>
      </c>
      <c r="S11" s="21">
        <f t="shared" si="1"/>
        <v>0</v>
      </c>
    </row>
    <row r="12" spans="1:19" ht="18" x14ac:dyDescent="0.35">
      <c r="A12" s="5">
        <v>1</v>
      </c>
      <c r="B12" s="6" t="s">
        <v>25</v>
      </c>
      <c r="C12" s="22">
        <f t="shared" ref="C12:D39" si="2">F12+M12</f>
        <v>8461</v>
      </c>
      <c r="D12" s="22">
        <f t="shared" si="2"/>
        <v>2000</v>
      </c>
      <c r="E12" s="22">
        <f t="shared" ref="E12:E39" si="3">J12+Q12</f>
        <v>6461</v>
      </c>
      <c r="F12" s="22">
        <f>G12+J12</f>
        <v>466</v>
      </c>
      <c r="G12" s="22">
        <f t="shared" ref="G12:G39" si="4">H12+I12</f>
        <v>0</v>
      </c>
      <c r="H12" s="22"/>
      <c r="I12" s="22"/>
      <c r="J12" s="1">
        <v>466</v>
      </c>
      <c r="K12" s="22">
        <v>466</v>
      </c>
      <c r="L12" s="22"/>
      <c r="M12" s="22">
        <f t="shared" ref="M12:M39" si="5">N12+Q12</f>
        <v>7995</v>
      </c>
      <c r="N12" s="22">
        <f t="shared" ref="N12:N39" si="6">O12+P12</f>
        <v>2000</v>
      </c>
      <c r="O12" s="22">
        <v>2000</v>
      </c>
      <c r="P12" s="22"/>
      <c r="Q12" s="22">
        <v>5995</v>
      </c>
      <c r="R12" s="22">
        <v>5995</v>
      </c>
      <c r="S12" s="22"/>
    </row>
    <row r="13" spans="1:19" ht="18" x14ac:dyDescent="0.35">
      <c r="A13" s="5">
        <v>2</v>
      </c>
      <c r="B13" s="6" t="s">
        <v>45</v>
      </c>
      <c r="C13" s="22">
        <f t="shared" si="2"/>
        <v>1500</v>
      </c>
      <c r="D13" s="22">
        <f t="shared" si="2"/>
        <v>0</v>
      </c>
      <c r="E13" s="22">
        <f t="shared" si="3"/>
        <v>1500</v>
      </c>
      <c r="F13" s="22">
        <f t="shared" ref="F13:F39" si="7">G13+J13</f>
        <v>0</v>
      </c>
      <c r="G13" s="22">
        <f t="shared" si="4"/>
        <v>0</v>
      </c>
      <c r="H13" s="22"/>
      <c r="I13" s="22"/>
      <c r="J13" s="1"/>
      <c r="K13" s="22"/>
      <c r="L13" s="22"/>
      <c r="M13" s="22">
        <f t="shared" si="5"/>
        <v>1500</v>
      </c>
      <c r="N13" s="22">
        <f t="shared" si="6"/>
        <v>0</v>
      </c>
      <c r="O13" s="22"/>
      <c r="P13" s="22"/>
      <c r="Q13" s="22">
        <v>1500</v>
      </c>
      <c r="R13" s="22">
        <v>1500</v>
      </c>
      <c r="S13" s="22"/>
    </row>
    <row r="14" spans="1:19" ht="18" x14ac:dyDescent="0.35">
      <c r="A14" s="5">
        <v>3</v>
      </c>
      <c r="B14" s="6" t="s">
        <v>26</v>
      </c>
      <c r="C14" s="22">
        <f t="shared" si="2"/>
        <v>4102</v>
      </c>
      <c r="D14" s="22">
        <f t="shared" si="2"/>
        <v>0</v>
      </c>
      <c r="E14" s="22">
        <f t="shared" si="3"/>
        <v>4102</v>
      </c>
      <c r="F14" s="22">
        <f t="shared" si="7"/>
        <v>3502</v>
      </c>
      <c r="G14" s="22">
        <f t="shared" si="4"/>
        <v>0</v>
      </c>
      <c r="H14" s="22"/>
      <c r="I14" s="22"/>
      <c r="J14" s="1">
        <v>3502</v>
      </c>
      <c r="K14" s="22">
        <v>3502</v>
      </c>
      <c r="L14" s="22"/>
      <c r="M14" s="22">
        <f t="shared" si="5"/>
        <v>600</v>
      </c>
      <c r="N14" s="22">
        <f t="shared" si="6"/>
        <v>0</v>
      </c>
      <c r="O14" s="22"/>
      <c r="P14" s="22"/>
      <c r="Q14" s="22">
        <v>600</v>
      </c>
      <c r="R14" s="22">
        <v>600</v>
      </c>
      <c r="S14" s="22"/>
    </row>
    <row r="15" spans="1:19" ht="18" x14ac:dyDescent="0.35">
      <c r="A15" s="5">
        <v>4</v>
      </c>
      <c r="B15" s="6" t="s">
        <v>27</v>
      </c>
      <c r="C15" s="22">
        <f t="shared" si="2"/>
        <v>1757</v>
      </c>
      <c r="D15" s="22">
        <f t="shared" si="2"/>
        <v>0</v>
      </c>
      <c r="E15" s="22">
        <f t="shared" si="3"/>
        <v>1757</v>
      </c>
      <c r="F15" s="22">
        <f t="shared" si="7"/>
        <v>1757</v>
      </c>
      <c r="G15" s="22">
        <f t="shared" si="4"/>
        <v>0</v>
      </c>
      <c r="H15" s="22"/>
      <c r="I15" s="22"/>
      <c r="J15" s="1">
        <v>1757</v>
      </c>
      <c r="K15" s="22">
        <v>1757</v>
      </c>
      <c r="L15" s="22"/>
      <c r="M15" s="22">
        <f t="shared" si="5"/>
        <v>0</v>
      </c>
      <c r="N15" s="22">
        <f t="shared" si="6"/>
        <v>0</v>
      </c>
      <c r="O15" s="22"/>
      <c r="P15" s="22"/>
      <c r="Q15" s="22"/>
      <c r="R15" s="22"/>
      <c r="S15" s="22"/>
    </row>
    <row r="16" spans="1:19" ht="18" x14ac:dyDescent="0.35">
      <c r="A16" s="5">
        <v>5</v>
      </c>
      <c r="B16" s="6" t="s">
        <v>28</v>
      </c>
      <c r="C16" s="22">
        <f t="shared" si="2"/>
        <v>1430</v>
      </c>
      <c r="D16" s="22">
        <f t="shared" si="2"/>
        <v>0</v>
      </c>
      <c r="E16" s="22">
        <f t="shared" si="3"/>
        <v>1430</v>
      </c>
      <c r="F16" s="22">
        <f t="shared" si="7"/>
        <v>230</v>
      </c>
      <c r="G16" s="22">
        <f t="shared" si="4"/>
        <v>0</v>
      </c>
      <c r="H16" s="22"/>
      <c r="I16" s="22"/>
      <c r="J16" s="1">
        <v>230</v>
      </c>
      <c r="K16" s="22">
        <v>230</v>
      </c>
      <c r="L16" s="22"/>
      <c r="M16" s="22">
        <f t="shared" si="5"/>
        <v>1200</v>
      </c>
      <c r="N16" s="22">
        <f t="shared" si="6"/>
        <v>0</v>
      </c>
      <c r="O16" s="22"/>
      <c r="P16" s="22"/>
      <c r="Q16" s="22">
        <v>1200</v>
      </c>
      <c r="R16" s="22">
        <v>1200</v>
      </c>
      <c r="S16" s="22"/>
    </row>
    <row r="17" spans="1:19" ht="18" x14ac:dyDescent="0.35">
      <c r="A17" s="5">
        <v>6</v>
      </c>
      <c r="B17" s="6" t="s">
        <v>29</v>
      </c>
      <c r="C17" s="22">
        <f t="shared" si="2"/>
        <v>2400</v>
      </c>
      <c r="D17" s="22">
        <f t="shared" si="2"/>
        <v>0</v>
      </c>
      <c r="E17" s="22">
        <f t="shared" si="3"/>
        <v>2400</v>
      </c>
      <c r="F17" s="22">
        <f t="shared" si="7"/>
        <v>0</v>
      </c>
      <c r="G17" s="22">
        <f t="shared" si="4"/>
        <v>0</v>
      </c>
      <c r="H17" s="22"/>
      <c r="I17" s="22"/>
      <c r="J17" s="1"/>
      <c r="K17" s="22"/>
      <c r="L17" s="22"/>
      <c r="M17" s="22">
        <f t="shared" si="5"/>
        <v>2400</v>
      </c>
      <c r="N17" s="22">
        <f t="shared" si="6"/>
        <v>0</v>
      </c>
      <c r="O17" s="22"/>
      <c r="P17" s="22"/>
      <c r="Q17" s="22">
        <v>2400</v>
      </c>
      <c r="R17" s="22">
        <v>2400</v>
      </c>
      <c r="S17" s="22"/>
    </row>
    <row r="18" spans="1:19" ht="18" x14ac:dyDescent="0.35">
      <c r="A18" s="5">
        <v>7</v>
      </c>
      <c r="B18" s="6" t="s">
        <v>30</v>
      </c>
      <c r="C18" s="22">
        <f t="shared" si="2"/>
        <v>1000</v>
      </c>
      <c r="D18" s="22">
        <f t="shared" si="2"/>
        <v>0</v>
      </c>
      <c r="E18" s="22">
        <f t="shared" si="3"/>
        <v>1000</v>
      </c>
      <c r="F18" s="22">
        <f t="shared" si="7"/>
        <v>0</v>
      </c>
      <c r="G18" s="22">
        <f t="shared" si="4"/>
        <v>0</v>
      </c>
      <c r="H18" s="22"/>
      <c r="I18" s="22"/>
      <c r="J18" s="1"/>
      <c r="K18" s="22"/>
      <c r="L18" s="22"/>
      <c r="M18" s="22">
        <f t="shared" si="5"/>
        <v>1000</v>
      </c>
      <c r="N18" s="22">
        <f t="shared" si="6"/>
        <v>0</v>
      </c>
      <c r="O18" s="22"/>
      <c r="P18" s="22"/>
      <c r="Q18" s="22">
        <v>1000</v>
      </c>
      <c r="R18" s="22">
        <v>1000</v>
      </c>
      <c r="S18" s="22"/>
    </row>
    <row r="19" spans="1:19" ht="18" x14ac:dyDescent="0.35">
      <c r="A19" s="5">
        <v>8</v>
      </c>
      <c r="B19" s="6" t="s">
        <v>31</v>
      </c>
      <c r="C19" s="22">
        <f t="shared" si="2"/>
        <v>800</v>
      </c>
      <c r="D19" s="22">
        <f t="shared" si="2"/>
        <v>0</v>
      </c>
      <c r="E19" s="22">
        <f t="shared" si="3"/>
        <v>800</v>
      </c>
      <c r="F19" s="22">
        <f t="shared" si="7"/>
        <v>0</v>
      </c>
      <c r="G19" s="22">
        <f t="shared" si="4"/>
        <v>0</v>
      </c>
      <c r="H19" s="22"/>
      <c r="I19" s="22"/>
      <c r="J19" s="1"/>
      <c r="K19" s="22"/>
      <c r="L19" s="22"/>
      <c r="M19" s="22">
        <f t="shared" si="5"/>
        <v>800</v>
      </c>
      <c r="N19" s="22">
        <f t="shared" si="6"/>
        <v>0</v>
      </c>
      <c r="O19" s="22"/>
      <c r="P19" s="22"/>
      <c r="Q19" s="22">
        <v>800</v>
      </c>
      <c r="R19" s="22">
        <v>800</v>
      </c>
      <c r="S19" s="22"/>
    </row>
    <row r="20" spans="1:19" ht="18" x14ac:dyDescent="0.35">
      <c r="A20" s="5">
        <v>9</v>
      </c>
      <c r="B20" s="6" t="s">
        <v>32</v>
      </c>
      <c r="C20" s="22">
        <f t="shared" si="2"/>
        <v>1000</v>
      </c>
      <c r="D20" s="22">
        <f t="shared" si="2"/>
        <v>0</v>
      </c>
      <c r="E20" s="22">
        <f t="shared" si="3"/>
        <v>1000</v>
      </c>
      <c r="F20" s="22">
        <f t="shared" si="7"/>
        <v>0</v>
      </c>
      <c r="G20" s="22">
        <f t="shared" si="4"/>
        <v>0</v>
      </c>
      <c r="H20" s="22"/>
      <c r="I20" s="22"/>
      <c r="J20" s="1"/>
      <c r="K20" s="22"/>
      <c r="L20" s="22"/>
      <c r="M20" s="22">
        <f t="shared" si="5"/>
        <v>1000</v>
      </c>
      <c r="N20" s="22">
        <f t="shared" si="6"/>
        <v>0</v>
      </c>
      <c r="O20" s="22"/>
      <c r="P20" s="22"/>
      <c r="Q20" s="22">
        <v>1000</v>
      </c>
      <c r="R20" s="22">
        <v>1000</v>
      </c>
      <c r="S20" s="22"/>
    </row>
    <row r="21" spans="1:19" ht="18" x14ac:dyDescent="0.35">
      <c r="A21" s="5">
        <v>10</v>
      </c>
      <c r="B21" s="6" t="s">
        <v>33</v>
      </c>
      <c r="C21" s="22">
        <f t="shared" si="2"/>
        <v>0</v>
      </c>
      <c r="D21" s="22">
        <f t="shared" si="2"/>
        <v>0</v>
      </c>
      <c r="E21" s="22">
        <f t="shared" si="3"/>
        <v>0</v>
      </c>
      <c r="F21" s="22">
        <f t="shared" si="7"/>
        <v>0</v>
      </c>
      <c r="G21" s="22">
        <f t="shared" si="4"/>
        <v>0</v>
      </c>
      <c r="H21" s="22"/>
      <c r="I21" s="22"/>
      <c r="J21" s="1"/>
      <c r="K21" s="22"/>
      <c r="L21" s="22"/>
      <c r="M21" s="22">
        <f t="shared" si="5"/>
        <v>0</v>
      </c>
      <c r="N21" s="22">
        <f t="shared" si="6"/>
        <v>0</v>
      </c>
      <c r="O21" s="22"/>
      <c r="P21" s="22"/>
      <c r="Q21" s="22"/>
      <c r="R21" s="22"/>
      <c r="S21" s="22"/>
    </row>
    <row r="22" spans="1:19" ht="18" x14ac:dyDescent="0.35">
      <c r="A22" s="5">
        <v>11</v>
      </c>
      <c r="B22" s="7" t="s">
        <v>46</v>
      </c>
      <c r="C22" s="22">
        <f t="shared" si="2"/>
        <v>100</v>
      </c>
      <c r="D22" s="22">
        <f t="shared" si="2"/>
        <v>0</v>
      </c>
      <c r="E22" s="22">
        <f t="shared" si="3"/>
        <v>100</v>
      </c>
      <c r="F22" s="22">
        <f t="shared" si="7"/>
        <v>0</v>
      </c>
      <c r="G22" s="22">
        <f t="shared" si="4"/>
        <v>0</v>
      </c>
      <c r="H22" s="22"/>
      <c r="I22" s="22"/>
      <c r="J22" s="1"/>
      <c r="K22" s="22"/>
      <c r="L22" s="22"/>
      <c r="M22" s="22">
        <f t="shared" si="5"/>
        <v>100</v>
      </c>
      <c r="N22" s="22">
        <f t="shared" si="6"/>
        <v>0</v>
      </c>
      <c r="O22" s="22"/>
      <c r="P22" s="22"/>
      <c r="Q22" s="22">
        <v>100</v>
      </c>
      <c r="R22" s="22">
        <v>100</v>
      </c>
      <c r="S22" s="22"/>
    </row>
    <row r="23" spans="1:19" ht="36" x14ac:dyDescent="0.35">
      <c r="A23" s="5">
        <v>12</v>
      </c>
      <c r="B23" s="7" t="s">
        <v>47</v>
      </c>
      <c r="C23" s="22">
        <f t="shared" si="2"/>
        <v>100</v>
      </c>
      <c r="D23" s="22">
        <f t="shared" si="2"/>
        <v>0</v>
      </c>
      <c r="E23" s="22">
        <f t="shared" si="3"/>
        <v>100</v>
      </c>
      <c r="F23" s="22">
        <f t="shared" si="7"/>
        <v>0</v>
      </c>
      <c r="G23" s="22">
        <f t="shared" si="4"/>
        <v>0</v>
      </c>
      <c r="H23" s="22"/>
      <c r="I23" s="22"/>
      <c r="J23" s="8"/>
      <c r="K23" s="22"/>
      <c r="L23" s="22"/>
      <c r="M23" s="22">
        <f t="shared" si="5"/>
        <v>100</v>
      </c>
      <c r="N23" s="22">
        <f t="shared" si="6"/>
        <v>0</v>
      </c>
      <c r="O23" s="22"/>
      <c r="P23" s="22"/>
      <c r="Q23" s="22">
        <v>100</v>
      </c>
      <c r="R23" s="22">
        <v>100</v>
      </c>
      <c r="S23" s="22"/>
    </row>
    <row r="24" spans="1:19" ht="18" x14ac:dyDescent="0.35">
      <c r="A24" s="5">
        <v>13</v>
      </c>
      <c r="B24" s="7" t="s">
        <v>48</v>
      </c>
      <c r="C24" s="22">
        <f t="shared" si="2"/>
        <v>100</v>
      </c>
      <c r="D24" s="22">
        <f t="shared" si="2"/>
        <v>0</v>
      </c>
      <c r="E24" s="22">
        <f t="shared" si="3"/>
        <v>100</v>
      </c>
      <c r="F24" s="22">
        <f t="shared" si="7"/>
        <v>0</v>
      </c>
      <c r="G24" s="22">
        <f t="shared" si="4"/>
        <v>0</v>
      </c>
      <c r="H24" s="22"/>
      <c r="I24" s="22"/>
      <c r="J24" s="8"/>
      <c r="K24" s="22"/>
      <c r="L24" s="22"/>
      <c r="M24" s="22">
        <f t="shared" si="5"/>
        <v>100</v>
      </c>
      <c r="N24" s="22">
        <f t="shared" si="6"/>
        <v>0</v>
      </c>
      <c r="O24" s="22"/>
      <c r="P24" s="22"/>
      <c r="Q24" s="22">
        <v>100</v>
      </c>
      <c r="R24" s="22">
        <v>100</v>
      </c>
      <c r="S24" s="22"/>
    </row>
    <row r="25" spans="1:19" ht="18" x14ac:dyDescent="0.35">
      <c r="A25" s="5">
        <v>14</v>
      </c>
      <c r="B25" s="7" t="s">
        <v>49</v>
      </c>
      <c r="C25" s="22">
        <f t="shared" si="2"/>
        <v>100</v>
      </c>
      <c r="D25" s="22">
        <f t="shared" si="2"/>
        <v>0</v>
      </c>
      <c r="E25" s="22">
        <f t="shared" si="3"/>
        <v>100</v>
      </c>
      <c r="F25" s="22">
        <f t="shared" si="7"/>
        <v>0</v>
      </c>
      <c r="G25" s="22">
        <f t="shared" si="4"/>
        <v>0</v>
      </c>
      <c r="H25" s="22"/>
      <c r="I25" s="22"/>
      <c r="J25" s="8"/>
      <c r="K25" s="22"/>
      <c r="L25" s="22"/>
      <c r="M25" s="22">
        <f t="shared" si="5"/>
        <v>100</v>
      </c>
      <c r="N25" s="22">
        <f t="shared" si="6"/>
        <v>0</v>
      </c>
      <c r="O25" s="22"/>
      <c r="P25" s="22"/>
      <c r="Q25" s="22">
        <v>100</v>
      </c>
      <c r="R25" s="22">
        <v>100</v>
      </c>
      <c r="S25" s="22"/>
    </row>
    <row r="26" spans="1:19" ht="18" x14ac:dyDescent="0.35">
      <c r="A26" s="5">
        <v>15</v>
      </c>
      <c r="B26" s="7" t="s">
        <v>50</v>
      </c>
      <c r="C26" s="22">
        <f t="shared" si="2"/>
        <v>100</v>
      </c>
      <c r="D26" s="22">
        <f t="shared" si="2"/>
        <v>0</v>
      </c>
      <c r="E26" s="22">
        <f t="shared" si="3"/>
        <v>100</v>
      </c>
      <c r="F26" s="22">
        <f t="shared" si="7"/>
        <v>0</v>
      </c>
      <c r="G26" s="22">
        <f t="shared" si="4"/>
        <v>0</v>
      </c>
      <c r="H26" s="22"/>
      <c r="I26" s="22"/>
      <c r="J26" s="8"/>
      <c r="K26" s="22"/>
      <c r="L26" s="22"/>
      <c r="M26" s="22">
        <f t="shared" si="5"/>
        <v>100</v>
      </c>
      <c r="N26" s="22">
        <f t="shared" si="6"/>
        <v>0</v>
      </c>
      <c r="O26" s="22"/>
      <c r="P26" s="22"/>
      <c r="Q26" s="22">
        <v>100</v>
      </c>
      <c r="R26" s="22">
        <v>100</v>
      </c>
      <c r="S26" s="22"/>
    </row>
    <row r="27" spans="1:19" ht="18" x14ac:dyDescent="0.35">
      <c r="A27" s="5">
        <v>16</v>
      </c>
      <c r="B27" s="7" t="s">
        <v>51</v>
      </c>
      <c r="C27" s="22">
        <f t="shared" si="2"/>
        <v>100</v>
      </c>
      <c r="D27" s="22">
        <f t="shared" si="2"/>
        <v>0</v>
      </c>
      <c r="E27" s="22">
        <f t="shared" si="3"/>
        <v>100</v>
      </c>
      <c r="F27" s="22">
        <f t="shared" si="7"/>
        <v>0</v>
      </c>
      <c r="G27" s="22">
        <f t="shared" si="4"/>
        <v>0</v>
      </c>
      <c r="H27" s="22"/>
      <c r="I27" s="22"/>
      <c r="J27" s="8"/>
      <c r="K27" s="22"/>
      <c r="L27" s="22"/>
      <c r="M27" s="22">
        <f t="shared" si="5"/>
        <v>100</v>
      </c>
      <c r="N27" s="22">
        <f t="shared" si="6"/>
        <v>0</v>
      </c>
      <c r="O27" s="22"/>
      <c r="P27" s="22"/>
      <c r="Q27" s="22">
        <v>100</v>
      </c>
      <c r="R27" s="22">
        <v>100</v>
      </c>
      <c r="S27" s="22"/>
    </row>
    <row r="28" spans="1:19" ht="18" x14ac:dyDescent="0.35">
      <c r="A28" s="5">
        <v>17</v>
      </c>
      <c r="B28" s="7" t="s">
        <v>52</v>
      </c>
      <c r="C28" s="22">
        <f t="shared" si="2"/>
        <v>100</v>
      </c>
      <c r="D28" s="22">
        <f t="shared" si="2"/>
        <v>0</v>
      </c>
      <c r="E28" s="22">
        <f t="shared" si="3"/>
        <v>100</v>
      </c>
      <c r="F28" s="22">
        <f t="shared" si="7"/>
        <v>0</v>
      </c>
      <c r="G28" s="22">
        <f t="shared" si="4"/>
        <v>0</v>
      </c>
      <c r="H28" s="22"/>
      <c r="I28" s="22"/>
      <c r="J28" s="8"/>
      <c r="K28" s="22"/>
      <c r="L28" s="22"/>
      <c r="M28" s="22">
        <f t="shared" si="5"/>
        <v>100</v>
      </c>
      <c r="N28" s="22">
        <f t="shared" si="6"/>
        <v>0</v>
      </c>
      <c r="O28" s="22"/>
      <c r="P28" s="22"/>
      <c r="Q28" s="22">
        <v>100</v>
      </c>
      <c r="R28" s="22">
        <v>100</v>
      </c>
      <c r="S28" s="22"/>
    </row>
    <row r="29" spans="1:19" ht="36" x14ac:dyDescent="0.35">
      <c r="A29" s="5">
        <v>18</v>
      </c>
      <c r="B29" s="7" t="s">
        <v>53</v>
      </c>
      <c r="C29" s="22">
        <f t="shared" si="2"/>
        <v>17000</v>
      </c>
      <c r="D29" s="22">
        <f t="shared" si="2"/>
        <v>17000</v>
      </c>
      <c r="E29" s="22">
        <f t="shared" si="3"/>
        <v>0</v>
      </c>
      <c r="F29" s="22">
        <f t="shared" si="7"/>
        <v>0</v>
      </c>
      <c r="G29" s="22">
        <f t="shared" si="4"/>
        <v>0</v>
      </c>
      <c r="H29" s="22"/>
      <c r="I29" s="22"/>
      <c r="J29" s="8"/>
      <c r="K29" s="22"/>
      <c r="L29" s="22"/>
      <c r="M29" s="22">
        <f t="shared" si="5"/>
        <v>17000</v>
      </c>
      <c r="N29" s="22">
        <f t="shared" si="6"/>
        <v>17000</v>
      </c>
      <c r="O29" s="22">
        <v>17000</v>
      </c>
      <c r="P29" s="22"/>
      <c r="Q29" s="22"/>
      <c r="R29" s="22"/>
      <c r="S29" s="22"/>
    </row>
    <row r="30" spans="1:19" ht="17.399999999999999" x14ac:dyDescent="0.3">
      <c r="A30" s="3" t="s">
        <v>15</v>
      </c>
      <c r="B30" s="4" t="s">
        <v>54</v>
      </c>
      <c r="C30" s="21">
        <f t="shared" si="2"/>
        <v>358392</v>
      </c>
      <c r="D30" s="21">
        <f t="shared" si="2"/>
        <v>272689</v>
      </c>
      <c r="E30" s="21">
        <f t="shared" si="3"/>
        <v>85703</v>
      </c>
      <c r="F30" s="21">
        <f t="shared" si="7"/>
        <v>99417</v>
      </c>
      <c r="G30" s="21">
        <f>H30+I30</f>
        <v>73919</v>
      </c>
      <c r="H30" s="21">
        <f>SUM(H31:H39)</f>
        <v>39930</v>
      </c>
      <c r="I30" s="21">
        <f t="shared" ref="I30:P30" si="8">SUM(I31:I39)</f>
        <v>33989</v>
      </c>
      <c r="J30" s="21">
        <v>25498</v>
      </c>
      <c r="K30" s="21">
        <v>25498</v>
      </c>
      <c r="L30" s="21">
        <f t="shared" si="8"/>
        <v>0</v>
      </c>
      <c r="M30" s="21">
        <f t="shared" si="5"/>
        <v>258975</v>
      </c>
      <c r="N30" s="21">
        <f t="shared" si="6"/>
        <v>198770</v>
      </c>
      <c r="O30" s="21">
        <f t="shared" si="8"/>
        <v>108770</v>
      </c>
      <c r="P30" s="21">
        <f t="shared" si="8"/>
        <v>90000</v>
      </c>
      <c r="Q30" s="21">
        <f>SUM(Q31:Q39)</f>
        <v>60205</v>
      </c>
      <c r="R30" s="21">
        <f>SUM(R31:R39)</f>
        <v>60205</v>
      </c>
      <c r="S30" s="21">
        <f>SUM(S31:S39)</f>
        <v>0</v>
      </c>
    </row>
    <row r="31" spans="1:19" ht="18" x14ac:dyDescent="0.35">
      <c r="A31" s="5">
        <v>1</v>
      </c>
      <c r="B31" s="9" t="s">
        <v>34</v>
      </c>
      <c r="C31" s="22">
        <f t="shared" si="2"/>
        <v>46053</v>
      </c>
      <c r="D31" s="22">
        <f t="shared" si="2"/>
        <v>35900</v>
      </c>
      <c r="E31" s="22">
        <f t="shared" si="3"/>
        <v>10153</v>
      </c>
      <c r="F31" s="22">
        <f t="shared" si="7"/>
        <v>2055</v>
      </c>
      <c r="G31" s="22"/>
      <c r="H31" s="22"/>
      <c r="I31" s="22">
        <v>7052</v>
      </c>
      <c r="J31" s="1">
        <v>2055</v>
      </c>
      <c r="K31" s="22">
        <v>2055</v>
      </c>
      <c r="L31" s="22"/>
      <c r="M31" s="22">
        <f t="shared" si="5"/>
        <v>43998</v>
      </c>
      <c r="N31" s="22">
        <f t="shared" si="6"/>
        <v>35900</v>
      </c>
      <c r="O31" s="22"/>
      <c r="P31" s="22">
        <v>35900</v>
      </c>
      <c r="Q31" s="22">
        <v>8098</v>
      </c>
      <c r="R31" s="22">
        <v>8098</v>
      </c>
      <c r="S31" s="22"/>
    </row>
    <row r="32" spans="1:19" ht="18" x14ac:dyDescent="0.35">
      <c r="A32" s="5">
        <v>2</v>
      </c>
      <c r="B32" s="9" t="s">
        <v>35</v>
      </c>
      <c r="C32" s="22">
        <f t="shared" si="2"/>
        <v>14700</v>
      </c>
      <c r="D32" s="22">
        <f t="shared" si="2"/>
        <v>6900</v>
      </c>
      <c r="E32" s="22">
        <f t="shared" si="3"/>
        <v>7800</v>
      </c>
      <c r="F32" s="22">
        <f t="shared" si="7"/>
        <v>2228</v>
      </c>
      <c r="G32" s="22">
        <f t="shared" si="4"/>
        <v>2000</v>
      </c>
      <c r="H32" s="22"/>
      <c r="I32" s="22">
        <v>2000</v>
      </c>
      <c r="J32" s="1">
        <v>228</v>
      </c>
      <c r="K32" s="22">
        <v>228</v>
      </c>
      <c r="L32" s="22"/>
      <c r="M32" s="22">
        <f t="shared" si="5"/>
        <v>12472</v>
      </c>
      <c r="N32" s="22">
        <f t="shared" si="6"/>
        <v>4900</v>
      </c>
      <c r="O32" s="22"/>
      <c r="P32" s="22">
        <v>4900</v>
      </c>
      <c r="Q32" s="22">
        <v>7572</v>
      </c>
      <c r="R32" s="22">
        <v>7572</v>
      </c>
      <c r="S32" s="22"/>
    </row>
    <row r="33" spans="1:19" ht="18" x14ac:dyDescent="0.35">
      <c r="A33" s="5">
        <v>3</v>
      </c>
      <c r="B33" s="9" t="s">
        <v>36</v>
      </c>
      <c r="C33" s="22">
        <f t="shared" si="2"/>
        <v>59227</v>
      </c>
      <c r="D33" s="22">
        <f t="shared" si="2"/>
        <v>51200</v>
      </c>
      <c r="E33" s="22">
        <f t="shared" si="3"/>
        <v>8027</v>
      </c>
      <c r="F33" s="22">
        <f t="shared" si="7"/>
        <v>2223</v>
      </c>
      <c r="G33" s="22">
        <f t="shared" si="4"/>
        <v>2000</v>
      </c>
      <c r="H33" s="22"/>
      <c r="I33" s="22">
        <v>2000</v>
      </c>
      <c r="J33" s="1">
        <v>223</v>
      </c>
      <c r="K33" s="22">
        <v>223</v>
      </c>
      <c r="L33" s="22"/>
      <c r="M33" s="22">
        <f t="shared" si="5"/>
        <v>57004</v>
      </c>
      <c r="N33" s="22">
        <f t="shared" si="6"/>
        <v>49200</v>
      </c>
      <c r="O33" s="22"/>
      <c r="P33" s="22">
        <v>49200</v>
      </c>
      <c r="Q33" s="22">
        <v>7804</v>
      </c>
      <c r="R33" s="22">
        <v>7804</v>
      </c>
      <c r="S33" s="22"/>
    </row>
    <row r="34" spans="1:19" ht="18" x14ac:dyDescent="0.35">
      <c r="A34" s="5">
        <v>4</v>
      </c>
      <c r="B34" s="9" t="s">
        <v>37</v>
      </c>
      <c r="C34" s="22">
        <f t="shared" si="2"/>
        <v>118898</v>
      </c>
      <c r="D34" s="22">
        <f t="shared" si="2"/>
        <v>93817</v>
      </c>
      <c r="E34" s="22">
        <f t="shared" si="3"/>
        <v>25081</v>
      </c>
      <c r="F34" s="22">
        <f t="shared" si="7"/>
        <v>65079</v>
      </c>
      <c r="G34" s="22">
        <f t="shared" si="4"/>
        <v>48017</v>
      </c>
      <c r="H34" s="22">
        <v>38110</v>
      </c>
      <c r="I34" s="22">
        <v>9907</v>
      </c>
      <c r="J34" s="1">
        <v>17062</v>
      </c>
      <c r="K34" s="22">
        <v>17062</v>
      </c>
      <c r="L34" s="22"/>
      <c r="M34" s="22">
        <f t="shared" si="5"/>
        <v>53819</v>
      </c>
      <c r="N34" s="22">
        <f t="shared" si="6"/>
        <v>45800</v>
      </c>
      <c r="O34" s="22">
        <v>45800</v>
      </c>
      <c r="P34" s="22"/>
      <c r="Q34" s="22">
        <v>8019</v>
      </c>
      <c r="R34" s="22">
        <v>8019</v>
      </c>
      <c r="S34" s="22"/>
    </row>
    <row r="35" spans="1:19" ht="18" x14ac:dyDescent="0.35">
      <c r="A35" s="5">
        <v>5</v>
      </c>
      <c r="B35" s="9" t="s">
        <v>38</v>
      </c>
      <c r="C35" s="22">
        <f t="shared" si="2"/>
        <v>19818</v>
      </c>
      <c r="D35" s="22">
        <f t="shared" si="2"/>
        <v>12770</v>
      </c>
      <c r="E35" s="22">
        <f t="shared" si="3"/>
        <v>7048</v>
      </c>
      <c r="F35" s="22">
        <f t="shared" si="7"/>
        <v>2228</v>
      </c>
      <c r="G35" s="22">
        <f t="shared" si="4"/>
        <v>2000</v>
      </c>
      <c r="H35" s="22"/>
      <c r="I35" s="22">
        <v>2000</v>
      </c>
      <c r="J35" s="1">
        <v>228</v>
      </c>
      <c r="K35" s="22">
        <v>228</v>
      </c>
      <c r="L35" s="22"/>
      <c r="M35" s="22">
        <f t="shared" si="5"/>
        <v>17590</v>
      </c>
      <c r="N35" s="22">
        <f t="shared" si="6"/>
        <v>10770</v>
      </c>
      <c r="O35" s="22">
        <v>10770</v>
      </c>
      <c r="P35" s="22"/>
      <c r="Q35" s="22">
        <v>6820</v>
      </c>
      <c r="R35" s="22">
        <v>6820</v>
      </c>
      <c r="S35" s="22"/>
    </row>
    <row r="36" spans="1:19" ht="18" x14ac:dyDescent="0.35">
      <c r="A36" s="5">
        <v>6</v>
      </c>
      <c r="B36" s="9" t="s">
        <v>39</v>
      </c>
      <c r="C36" s="22">
        <f t="shared" si="2"/>
        <v>50123</v>
      </c>
      <c r="D36" s="22">
        <f t="shared" si="2"/>
        <v>39336</v>
      </c>
      <c r="E36" s="22">
        <f t="shared" si="3"/>
        <v>10787</v>
      </c>
      <c r="F36" s="22">
        <f t="shared" si="7"/>
        <v>10288</v>
      </c>
      <c r="G36" s="22">
        <f t="shared" si="4"/>
        <v>6936</v>
      </c>
      <c r="H36" s="22"/>
      <c r="I36" s="22">
        <v>6936</v>
      </c>
      <c r="J36" s="1">
        <v>3352</v>
      </c>
      <c r="K36" s="22">
        <v>3352</v>
      </c>
      <c r="L36" s="22"/>
      <c r="M36" s="22">
        <f t="shared" si="5"/>
        <v>39835</v>
      </c>
      <c r="N36" s="22">
        <f t="shared" si="6"/>
        <v>32400</v>
      </c>
      <c r="O36" s="22">
        <v>32400</v>
      </c>
      <c r="P36" s="22"/>
      <c r="Q36" s="22">
        <v>7435</v>
      </c>
      <c r="R36" s="22">
        <v>7435</v>
      </c>
      <c r="S36" s="22"/>
    </row>
    <row r="37" spans="1:19" ht="18" x14ac:dyDescent="0.35">
      <c r="A37" s="5">
        <v>7</v>
      </c>
      <c r="B37" s="9" t="s">
        <v>40</v>
      </c>
      <c r="C37" s="22">
        <f t="shared" si="2"/>
        <v>31745</v>
      </c>
      <c r="D37" s="22">
        <f t="shared" si="2"/>
        <v>23914</v>
      </c>
      <c r="E37" s="22">
        <f t="shared" si="3"/>
        <v>7831</v>
      </c>
      <c r="F37" s="22">
        <f t="shared" si="7"/>
        <v>8264</v>
      </c>
      <c r="G37" s="22">
        <f t="shared" si="4"/>
        <v>5914</v>
      </c>
      <c r="H37" s="22">
        <v>1820</v>
      </c>
      <c r="I37" s="22">
        <v>4094</v>
      </c>
      <c r="J37" s="1">
        <v>2350</v>
      </c>
      <c r="K37" s="22">
        <v>2350</v>
      </c>
      <c r="L37" s="22"/>
      <c r="M37" s="22">
        <f t="shared" si="5"/>
        <v>23481</v>
      </c>
      <c r="N37" s="22">
        <f t="shared" si="6"/>
        <v>18000</v>
      </c>
      <c r="O37" s="22">
        <v>18000</v>
      </c>
      <c r="P37" s="22"/>
      <c r="Q37" s="22">
        <v>5481</v>
      </c>
      <c r="R37" s="22">
        <v>5481</v>
      </c>
      <c r="S37" s="22"/>
    </row>
    <row r="38" spans="1:19" ht="18" x14ac:dyDescent="0.35">
      <c r="A38" s="5">
        <v>8</v>
      </c>
      <c r="B38" s="9" t="s">
        <v>41</v>
      </c>
      <c r="C38" s="22">
        <f t="shared" si="2"/>
        <v>5665</v>
      </c>
      <c r="D38" s="22">
        <f t="shared" si="2"/>
        <v>0</v>
      </c>
      <c r="E38" s="22">
        <f t="shared" si="3"/>
        <v>5665</v>
      </c>
      <c r="F38" s="22">
        <f t="shared" si="7"/>
        <v>0</v>
      </c>
      <c r="G38" s="22">
        <f t="shared" si="4"/>
        <v>0</v>
      </c>
      <c r="H38" s="22"/>
      <c r="I38" s="22"/>
      <c r="J38" s="1"/>
      <c r="K38" s="22"/>
      <c r="L38" s="22"/>
      <c r="M38" s="22">
        <f t="shared" si="5"/>
        <v>5665</v>
      </c>
      <c r="N38" s="22">
        <f t="shared" si="6"/>
        <v>0</v>
      </c>
      <c r="O38" s="22"/>
      <c r="P38" s="22"/>
      <c r="Q38" s="22">
        <v>5665</v>
      </c>
      <c r="R38" s="22">
        <v>5665</v>
      </c>
      <c r="S38" s="22"/>
    </row>
    <row r="39" spans="1:19" ht="18" x14ac:dyDescent="0.35">
      <c r="A39" s="5">
        <v>9</v>
      </c>
      <c r="B39" s="9" t="s">
        <v>42</v>
      </c>
      <c r="C39" s="22">
        <f t="shared" si="2"/>
        <v>5111</v>
      </c>
      <c r="D39" s="22">
        <f t="shared" si="2"/>
        <v>1800</v>
      </c>
      <c r="E39" s="22">
        <f t="shared" si="3"/>
        <v>3311</v>
      </c>
      <c r="F39" s="22">
        <f t="shared" si="7"/>
        <v>0</v>
      </c>
      <c r="G39" s="22">
        <f t="shared" si="4"/>
        <v>0</v>
      </c>
      <c r="H39" s="22"/>
      <c r="I39" s="22"/>
      <c r="J39" s="1"/>
      <c r="K39" s="22"/>
      <c r="L39" s="22"/>
      <c r="M39" s="22">
        <f t="shared" si="5"/>
        <v>5111</v>
      </c>
      <c r="N39" s="22">
        <f t="shared" si="6"/>
        <v>1800</v>
      </c>
      <c r="O39" s="22">
        <v>1800</v>
      </c>
      <c r="P39" s="22"/>
      <c r="Q39" s="22">
        <v>3311</v>
      </c>
      <c r="R39" s="22">
        <v>3311</v>
      </c>
      <c r="S39" s="22"/>
    </row>
  </sheetData>
  <mergeCells count="16">
    <mergeCell ref="A3:S3"/>
    <mergeCell ref="A6:A8"/>
    <mergeCell ref="B6:B8"/>
    <mergeCell ref="C6:C8"/>
    <mergeCell ref="D6:E6"/>
    <mergeCell ref="F6:L6"/>
    <mergeCell ref="M6:S6"/>
    <mergeCell ref="D7:D8"/>
    <mergeCell ref="E7:E8"/>
    <mergeCell ref="F7:F8"/>
    <mergeCell ref="G7:I7"/>
    <mergeCell ref="J7:L7"/>
    <mergeCell ref="M7:M8"/>
    <mergeCell ref="N7:P7"/>
    <mergeCell ref="Q7:S7"/>
    <mergeCell ref="A4:S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183FB-779C-4EE9-9865-7287D41F9666}"/>
</file>

<file path=customXml/itemProps2.xml><?xml version="1.0" encoding="utf-8"?>
<ds:datastoreItem xmlns:ds="http://schemas.openxmlformats.org/officeDocument/2006/customXml" ds:itemID="{9E27869C-9696-4C6B-A382-7DC0D82A9A10}"/>
</file>

<file path=customXml/itemProps3.xml><?xml version="1.0" encoding="utf-8"?>
<ds:datastoreItem xmlns:ds="http://schemas.openxmlformats.org/officeDocument/2006/customXml" ds:itemID="{D3D482E5-ABB5-4F48-B508-168D1E146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2019-01-05T01:20:07Z</dcterms:created>
  <dcterms:modified xsi:type="dcterms:W3CDTF">2020-01-09T09:08:42Z</dcterms:modified>
</cp:coreProperties>
</file>