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Cong Khai\Cong khai du toan UBND tinh phe duyet\Dang tai cong thong tin dien tu\"/>
    </mc:Choice>
  </mc:AlternateContent>
  <bookViews>
    <workbookView xWindow="0" yWindow="0" windowWidth="20490" windowHeight="7155" tabRatio="635"/>
  </bookViews>
  <sheets>
    <sheet name="Bao cao" sheetId="32" r:id="rId1"/>
  </sheets>
  <calcPr calcId="152511"/>
</workbook>
</file>

<file path=xl/calcChain.xml><?xml version="1.0" encoding="utf-8"?>
<calcChain xmlns="http://schemas.openxmlformats.org/spreadsheetml/2006/main">
  <c r="F21" i="32" l="1"/>
  <c r="F20" i="32"/>
  <c r="F19" i="32"/>
  <c r="F18" i="32"/>
  <c r="F17" i="32"/>
  <c r="F16" i="32"/>
  <c r="F15" i="32"/>
  <c r="F14" i="32"/>
  <c r="F13" i="32"/>
  <c r="F12" i="32" s="1"/>
</calcChain>
</file>

<file path=xl/sharedStrings.xml><?xml version="1.0" encoding="utf-8"?>
<sst xmlns="http://schemas.openxmlformats.org/spreadsheetml/2006/main" count="26" uniqueCount="26">
  <si>
    <t>Đơn vị: Triệu đồng</t>
  </si>
  <si>
    <t>Số TT</t>
  </si>
  <si>
    <t xml:space="preserve">DỰ TOÁN THU, CHI, TỶ LỆ % PHÂN CHIA ĐỐI VỚI CÁC KHOẢN THU PHÂN CHIA </t>
  </si>
  <si>
    <t>Các khoản thu ngân sách huyện được hưởng 100%</t>
  </si>
  <si>
    <t>Tổng cộng</t>
  </si>
  <si>
    <t xml:space="preserve">Thu NSNN trên địa bàn ngân sách huyện được hưởng theo phân cấp </t>
  </si>
  <si>
    <t>Tổng số</t>
  </si>
  <si>
    <t>Trong đó</t>
  </si>
  <si>
    <t>Tổng thu NSNN  trên địa bàn năm 2020</t>
  </si>
  <si>
    <t>Số bổ sung cân đối từ ngân sách cấp tỉnh cho ngân sách huyện năm 2020</t>
  </si>
  <si>
    <t>Tổng chi trong cân đối ngân sách huyện năm 2020</t>
  </si>
  <si>
    <t>(Dự toán đã được Hội đồng nhân dân tỉnh quyết định)</t>
  </si>
  <si>
    <t>Tên đơn vị</t>
  </si>
  <si>
    <t>Thành phố Yên Bái</t>
  </si>
  <si>
    <t>Thị xã Nghĩa Lộ</t>
  </si>
  <si>
    <t>Huyện Trấn Yên</t>
  </si>
  <si>
    <t>Huyện Yên Bình</t>
  </si>
  <si>
    <t>Huyện Văn Yên</t>
  </si>
  <si>
    <t>Huyện Lục Yên</t>
  </si>
  <si>
    <t>Huyện Văn Chấn</t>
  </si>
  <si>
    <t>Huyện Trạm Tấu</t>
  </si>
  <si>
    <t>Huyện Mù Cang Chải</t>
  </si>
  <si>
    <t>VÀ BỔ SUNG CÂN ĐỐI TỪ NGÂN SÁCH TỈNH CHO NGÂN SÁCH HUYỆN NĂM 2020</t>
  </si>
  <si>
    <t>Các khoản thu phân chia</t>
  </si>
  <si>
    <t>Biểu số 55/CK-NSNN</t>
  </si>
  <si>
    <t>UBND TỈNH YÊN BÁI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</si>
</sst>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i/>
      <sz val="12"/>
      <name val="Times New Roman"/>
      <family val="1"/>
    </font>
    <font>
      <b/>
      <sz val="12"/>
      <name val=".VnArial Narrow"/>
      <family val="2"/>
    </font>
    <font>
      <b/>
      <sz val="10"/>
      <name val="Arial"/>
      <family val="2"/>
    </font>
    <font>
      <b/>
      <sz val="13"/>
      <name val=".VnTime"/>
      <family val="2"/>
    </font>
    <font>
      <b/>
      <sz val="12"/>
      <name val=".VnTime"/>
      <family val="2"/>
    </font>
    <font>
      <sz val="10"/>
      <name val="Times New Roman"/>
      <family val="1"/>
      <charset val="163"/>
    </font>
    <font>
      <sz val="12"/>
      <name val="Times New Roman"/>
      <family val="1"/>
      <charset val="163"/>
    </font>
    <font>
      <b/>
      <u/>
      <sz val="12"/>
      <name val="Times New Roman"/>
      <family val="1"/>
      <charset val="163"/>
    </font>
    <font>
      <b/>
      <u/>
      <sz val="9"/>
      <name val="Times New Roman"/>
      <family val="1"/>
      <charset val="163"/>
    </font>
    <font>
      <b/>
      <u/>
      <sz val="13"/>
      <name val="Times New Roman"/>
      <family val="1"/>
      <charset val="163"/>
    </font>
    <font>
      <sz val="12"/>
      <name val="Arial"/>
      <family val="2"/>
    </font>
    <font>
      <b/>
      <u/>
      <sz val="14"/>
      <name val="Times New Roman"/>
      <family val="1"/>
      <charset val="163"/>
    </font>
    <font>
      <i/>
      <sz val="14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sz val="10"/>
      <name val="Arial"/>
      <family val="2"/>
      <charset val="163"/>
    </font>
    <font>
      <sz val="11"/>
      <color indexed="8"/>
      <name val="Calibri"/>
      <family val="2"/>
    </font>
    <font>
      <sz val="14"/>
      <color theme="1"/>
      <name val="Times New Roman"/>
      <family val="2"/>
    </font>
    <font>
      <sz val="12"/>
      <name val=".VnArial Narrow"/>
      <family val="2"/>
    </font>
    <font>
      <sz val="14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43" fontId="7" fillId="0" borderId="0" applyFont="0" applyFill="0" applyBorder="0" applyAlignment="0" applyProtection="0"/>
    <xf numFmtId="0" fontId="6" fillId="0" borderId="0"/>
    <xf numFmtId="0" fontId="6" fillId="0" borderId="0"/>
    <xf numFmtId="0" fontId="23" fillId="0" borderId="0"/>
    <xf numFmtId="43" fontId="24" fillId="0" borderId="0" applyFont="0" applyFill="0" applyBorder="0" applyAlignment="0" applyProtection="0"/>
    <xf numFmtId="0" fontId="25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6" fillId="0" borderId="0"/>
    <xf numFmtId="0" fontId="7" fillId="0" borderId="0"/>
    <xf numFmtId="0" fontId="7" fillId="0" borderId="0"/>
    <xf numFmtId="0" fontId="24" fillId="0" borderId="0"/>
    <xf numFmtId="9" fontId="24" fillId="0" borderId="0" applyFont="0" applyFill="0" applyBorder="0" applyAlignment="0" applyProtection="0"/>
    <xf numFmtId="0" fontId="14" fillId="0" borderId="0"/>
    <xf numFmtId="0" fontId="1" fillId="0" borderId="0"/>
    <xf numFmtId="0" fontId="4" fillId="0" borderId="0"/>
    <xf numFmtId="43" fontId="2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0" fontId="22" fillId="0" borderId="0" xfId="0" applyFont="1" applyFill="1" applyAlignment="1">
      <alignment vertical="center"/>
    </xf>
    <xf numFmtId="3" fontId="3" fillId="0" borderId="5" xfId="0" applyNumberFormat="1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center" vertical="center" wrapText="1"/>
    </xf>
    <xf numFmtId="3" fontId="19" fillId="0" borderId="1" xfId="0" applyNumberFormat="1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vertical="center" wrapText="1"/>
    </xf>
    <xf numFmtId="3" fontId="27" fillId="0" borderId="1" xfId="0" applyNumberFormat="1" applyFont="1" applyBorder="1" applyAlignment="1">
      <alignment vertical="center" wrapText="1"/>
    </xf>
    <xf numFmtId="3" fontId="14" fillId="0" borderId="1" xfId="0" applyNumberFormat="1" applyFont="1" applyBorder="1" applyAlignment="1">
      <alignment vertical="center" wrapText="1"/>
    </xf>
    <xf numFmtId="3" fontId="13" fillId="0" borderId="0" xfId="0" applyNumberFormat="1" applyFont="1" applyAlignment="1">
      <alignment vertical="center" wrapText="1"/>
    </xf>
    <xf numFmtId="0" fontId="13" fillId="0" borderId="0" xfId="0" applyFont="1" applyAlignment="1">
      <alignment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3" fontId="3" fillId="0" borderId="8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3" fontId="9" fillId="0" borderId="4" xfId="0" applyNumberFormat="1" applyFont="1" applyBorder="1" applyAlignment="1">
      <alignment horizontal="center" vertical="center" wrapText="1"/>
    </xf>
    <xf numFmtId="3" fontId="9" fillId="0" borderId="8" xfId="0" applyNumberFormat="1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3" fontId="21" fillId="0" borderId="0" xfId="11" applyNumberFormat="1" applyFont="1" applyFill="1" applyAlignment="1">
      <alignment horizontal="right" vertical="center"/>
    </xf>
    <xf numFmtId="3" fontId="2" fillId="0" borderId="0" xfId="0" applyNumberFormat="1" applyFont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3" fontId="8" fillId="0" borderId="7" xfId="0" applyNumberFormat="1" applyFont="1" applyBorder="1" applyAlignment="1">
      <alignment horizontal="right" vertical="center"/>
    </xf>
  </cellXfs>
  <cellStyles count="19">
    <cellStyle name="Comma 10" xfId="8"/>
    <cellStyle name="Comma 10 10" xfId="17"/>
    <cellStyle name="Comma 2" xfId="18"/>
    <cellStyle name="Comma 21" xfId="7"/>
    <cellStyle name="Comma 5" xfId="5"/>
    <cellStyle name="Comma 6" xfId="1"/>
    <cellStyle name="Ledger 17 x 11 in" xfId="10"/>
    <cellStyle name="Normal" xfId="0" builtinId="0"/>
    <cellStyle name="Normal 11" xfId="4"/>
    <cellStyle name="Normal 17" xfId="6"/>
    <cellStyle name="Normal 2" xfId="2"/>
    <cellStyle name="Normal 2 2 2 3" xfId="16"/>
    <cellStyle name="Normal 2 25" xfId="15"/>
    <cellStyle name="Normal 22" xfId="14"/>
    <cellStyle name="Normal 3" xfId="3"/>
    <cellStyle name="Normal 4" xfId="9"/>
    <cellStyle name="Normal 5" xfId="11"/>
    <cellStyle name="Normal 6" xfId="12"/>
    <cellStyle name="Percent 2" xfId="13"/>
  </cellStyles>
  <dxfs count="0"/>
  <tableStyles count="0" defaultTableStyle="TableStyleMedium9" defaultPivotStyle="PivotStyleLight16"/>
  <colors>
    <mruColors>
      <color rgb="FF00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7030A0"/>
  </sheetPr>
  <dimension ref="A1:O22"/>
  <sheetViews>
    <sheetView tabSelected="1" workbookViewId="0">
      <selection activeCell="E11" sqref="E11"/>
    </sheetView>
  </sheetViews>
  <sheetFormatPr defaultColWidth="9.140625" defaultRowHeight="12.75" x14ac:dyDescent="0.2"/>
  <cols>
    <col min="1" max="1" width="5.85546875" style="2" customWidth="1"/>
    <col min="2" max="2" width="36.85546875" style="2" customWidth="1"/>
    <col min="3" max="8" width="15.5703125" style="3" customWidth="1"/>
    <col min="9" max="16384" width="9.140625" style="2"/>
  </cols>
  <sheetData>
    <row r="1" spans="1:15" ht="21.6" customHeight="1" x14ac:dyDescent="0.2">
      <c r="A1" s="29" t="s">
        <v>25</v>
      </c>
      <c r="B1" s="29"/>
      <c r="C1" s="29"/>
      <c r="G1" s="39" t="s">
        <v>24</v>
      </c>
      <c r="H1" s="39"/>
    </row>
    <row r="2" spans="1:15" ht="20.45" customHeight="1" x14ac:dyDescent="0.2">
      <c r="H2" s="7"/>
    </row>
    <row r="3" spans="1:15" s="4" customFormat="1" ht="18.75" x14ac:dyDescent="0.2">
      <c r="A3" s="40" t="s">
        <v>2</v>
      </c>
      <c r="B3" s="40"/>
      <c r="C3" s="40"/>
      <c r="D3" s="40"/>
      <c r="E3" s="40"/>
      <c r="F3" s="40"/>
      <c r="G3" s="40"/>
      <c r="H3" s="40"/>
    </row>
    <row r="4" spans="1:15" s="4" customFormat="1" ht="18.75" x14ac:dyDescent="0.2">
      <c r="A4" s="40" t="s">
        <v>22</v>
      </c>
      <c r="B4" s="40"/>
      <c r="C4" s="40"/>
      <c r="D4" s="40"/>
      <c r="E4" s="40"/>
      <c r="F4" s="40"/>
      <c r="G4" s="40"/>
      <c r="H4" s="40"/>
    </row>
    <row r="5" spans="1:15" s="1" customFormat="1" ht="16.5" x14ac:dyDescent="0.2">
      <c r="A5" s="41" t="s">
        <v>11</v>
      </c>
      <c r="B5" s="41"/>
      <c r="C5" s="41"/>
      <c r="D5" s="41"/>
      <c r="E5" s="41"/>
      <c r="F5" s="41"/>
      <c r="G5" s="41"/>
      <c r="H5" s="41"/>
      <c r="I5" s="9"/>
      <c r="J5" s="9"/>
      <c r="K5" s="9"/>
      <c r="L5" s="9"/>
      <c r="M5" s="9"/>
      <c r="N5" s="9"/>
      <c r="O5" s="9"/>
    </row>
    <row r="6" spans="1:15" s="5" customFormat="1" ht="18.75" x14ac:dyDescent="0.2">
      <c r="A6" s="8"/>
      <c r="B6" s="8"/>
      <c r="C6" s="8"/>
      <c r="D6" s="8"/>
      <c r="E6" s="8"/>
      <c r="F6" s="8"/>
      <c r="G6" s="8"/>
      <c r="H6" s="8"/>
    </row>
    <row r="7" spans="1:15" ht="18" customHeight="1" x14ac:dyDescent="0.2">
      <c r="G7" s="42" t="s">
        <v>0</v>
      </c>
      <c r="H7" s="42"/>
    </row>
    <row r="8" spans="1:15" s="6" customFormat="1" ht="18" customHeight="1" x14ac:dyDescent="0.2">
      <c r="A8" s="22" t="s">
        <v>1</v>
      </c>
      <c r="B8" s="22" t="s">
        <v>12</v>
      </c>
      <c r="C8" s="22" t="s">
        <v>8</v>
      </c>
      <c r="D8" s="34" t="s">
        <v>5</v>
      </c>
      <c r="E8" s="35"/>
      <c r="F8" s="36"/>
      <c r="G8" s="22" t="s">
        <v>9</v>
      </c>
      <c r="H8" s="22" t="s">
        <v>10</v>
      </c>
    </row>
    <row r="9" spans="1:15" s="6" customFormat="1" ht="18" customHeight="1" x14ac:dyDescent="0.2">
      <c r="A9" s="30"/>
      <c r="B9" s="30"/>
      <c r="C9" s="32"/>
      <c r="D9" s="26"/>
      <c r="E9" s="37"/>
      <c r="F9" s="38"/>
      <c r="G9" s="32"/>
      <c r="H9" s="23"/>
    </row>
    <row r="10" spans="1:15" s="6" customFormat="1" ht="24.75" customHeight="1" x14ac:dyDescent="0.2">
      <c r="A10" s="30"/>
      <c r="B10" s="30"/>
      <c r="C10" s="32"/>
      <c r="D10" s="25" t="s">
        <v>6</v>
      </c>
      <c r="E10" s="27" t="s">
        <v>7</v>
      </c>
      <c r="F10" s="28"/>
      <c r="G10" s="32"/>
      <c r="H10" s="23"/>
    </row>
    <row r="11" spans="1:15" s="6" customFormat="1" ht="61.5" customHeight="1" x14ac:dyDescent="0.2">
      <c r="A11" s="31"/>
      <c r="B11" s="31"/>
      <c r="C11" s="33"/>
      <c r="D11" s="26"/>
      <c r="E11" s="10" t="s">
        <v>3</v>
      </c>
      <c r="F11" s="10" t="s">
        <v>23</v>
      </c>
      <c r="G11" s="33"/>
      <c r="H11" s="24"/>
    </row>
    <row r="12" spans="1:15" s="15" customFormat="1" ht="18.75" customHeight="1" x14ac:dyDescent="0.2">
      <c r="A12" s="11"/>
      <c r="B12" s="12" t="s">
        <v>4</v>
      </c>
      <c r="C12" s="13">
        <v>1802900</v>
      </c>
      <c r="D12" s="13">
        <v>1561765</v>
      </c>
      <c r="E12" s="13">
        <v>1356390</v>
      </c>
      <c r="F12" s="13">
        <f>SUM(F13:F21)</f>
        <v>205375</v>
      </c>
      <c r="G12" s="13">
        <v>2630931.332936801</v>
      </c>
      <c r="H12" s="13">
        <v>4192696.332936801</v>
      </c>
      <c r="I12" s="14"/>
    </row>
    <row r="13" spans="1:15" s="19" customFormat="1" ht="16.5" customHeight="1" x14ac:dyDescent="0.2">
      <c r="A13" s="20">
        <v>1</v>
      </c>
      <c r="B13" s="16" t="s">
        <v>13</v>
      </c>
      <c r="C13" s="17">
        <v>507800</v>
      </c>
      <c r="D13" s="17">
        <v>392515</v>
      </c>
      <c r="E13" s="17">
        <v>382200</v>
      </c>
      <c r="F13" s="17">
        <f>D13-E13</f>
        <v>10315</v>
      </c>
      <c r="G13" s="17">
        <v>54733.604403962265</v>
      </c>
      <c r="H13" s="17">
        <v>447248.60440396226</v>
      </c>
      <c r="I13" s="18"/>
    </row>
    <row r="14" spans="1:15" s="19" customFormat="1" ht="16.5" customHeight="1" x14ac:dyDescent="0.2">
      <c r="A14" s="20">
        <v>2</v>
      </c>
      <c r="B14" s="16" t="s">
        <v>14</v>
      </c>
      <c r="C14" s="17">
        <v>119000</v>
      </c>
      <c r="D14" s="17">
        <v>116570</v>
      </c>
      <c r="E14" s="17">
        <v>114900</v>
      </c>
      <c r="F14" s="17">
        <f t="shared" ref="F14:F21" si="0">D14-E14</f>
        <v>1670</v>
      </c>
      <c r="G14" s="17">
        <v>125025.81269545728</v>
      </c>
      <c r="H14" s="17">
        <v>241595.81269545728</v>
      </c>
      <c r="I14" s="18"/>
    </row>
    <row r="15" spans="1:15" s="19" customFormat="1" ht="16.5" customHeight="1" x14ac:dyDescent="0.2">
      <c r="A15" s="20">
        <v>3</v>
      </c>
      <c r="B15" s="16" t="s">
        <v>15</v>
      </c>
      <c r="C15" s="17">
        <v>140300</v>
      </c>
      <c r="D15" s="17">
        <v>135450</v>
      </c>
      <c r="E15" s="17">
        <v>123750</v>
      </c>
      <c r="F15" s="17">
        <f t="shared" si="0"/>
        <v>11700</v>
      </c>
      <c r="G15" s="17">
        <v>318474.58418983326</v>
      </c>
      <c r="H15" s="17">
        <v>453924.58418983326</v>
      </c>
      <c r="I15" s="18"/>
    </row>
    <row r="16" spans="1:15" s="19" customFormat="1" ht="16.5" customHeight="1" x14ac:dyDescent="0.2">
      <c r="A16" s="20">
        <v>4</v>
      </c>
      <c r="B16" s="16" t="s">
        <v>16</v>
      </c>
      <c r="C16" s="17">
        <v>228000</v>
      </c>
      <c r="D16" s="17">
        <v>201710</v>
      </c>
      <c r="E16" s="17">
        <v>181900</v>
      </c>
      <c r="F16" s="17">
        <f t="shared" si="0"/>
        <v>19810</v>
      </c>
      <c r="G16" s="17">
        <v>353705.99163047946</v>
      </c>
      <c r="H16" s="17">
        <v>555415.99163047946</v>
      </c>
      <c r="I16" s="18"/>
    </row>
    <row r="17" spans="1:9" s="19" customFormat="1" ht="16.5" customHeight="1" x14ac:dyDescent="0.2">
      <c r="A17" s="20">
        <v>5</v>
      </c>
      <c r="B17" s="16" t="s">
        <v>17</v>
      </c>
      <c r="C17" s="17">
        <v>174700</v>
      </c>
      <c r="D17" s="17">
        <v>165170</v>
      </c>
      <c r="E17" s="17">
        <v>147700</v>
      </c>
      <c r="F17" s="17">
        <f t="shared" si="0"/>
        <v>17470</v>
      </c>
      <c r="G17" s="17">
        <v>435396.35985605791</v>
      </c>
      <c r="H17" s="17">
        <v>600566.35985605791</v>
      </c>
      <c r="I17" s="18"/>
    </row>
    <row r="18" spans="1:9" s="19" customFormat="1" ht="16.5" customHeight="1" x14ac:dyDescent="0.2">
      <c r="A18" s="20">
        <v>6</v>
      </c>
      <c r="B18" s="16" t="s">
        <v>18</v>
      </c>
      <c r="C18" s="17">
        <v>232200</v>
      </c>
      <c r="D18" s="17">
        <v>205210</v>
      </c>
      <c r="E18" s="17">
        <v>187500</v>
      </c>
      <c r="F18" s="17">
        <f t="shared" si="0"/>
        <v>17710</v>
      </c>
      <c r="G18" s="17">
        <v>355443.71216195531</v>
      </c>
      <c r="H18" s="17">
        <v>560653.71216195531</v>
      </c>
      <c r="I18" s="18"/>
    </row>
    <row r="19" spans="1:9" s="19" customFormat="1" ht="16.5" customHeight="1" x14ac:dyDescent="0.2">
      <c r="A19" s="20">
        <v>7</v>
      </c>
      <c r="B19" s="16" t="s">
        <v>19</v>
      </c>
      <c r="C19" s="17">
        <v>213900</v>
      </c>
      <c r="D19" s="17">
        <v>187980</v>
      </c>
      <c r="E19" s="17">
        <v>129970</v>
      </c>
      <c r="F19" s="17">
        <f t="shared" si="0"/>
        <v>58010</v>
      </c>
      <c r="G19" s="17">
        <v>489665.71314300387</v>
      </c>
      <c r="H19" s="17">
        <v>677645.71314300387</v>
      </c>
      <c r="I19" s="18"/>
    </row>
    <row r="20" spans="1:9" s="19" customFormat="1" ht="16.5" customHeight="1" x14ac:dyDescent="0.2">
      <c r="A20" s="20">
        <v>8</v>
      </c>
      <c r="B20" s="16" t="s">
        <v>20</v>
      </c>
      <c r="C20" s="17">
        <v>59500</v>
      </c>
      <c r="D20" s="17">
        <v>48220</v>
      </c>
      <c r="E20" s="17">
        <v>23020</v>
      </c>
      <c r="F20" s="17">
        <f t="shared" si="0"/>
        <v>25200</v>
      </c>
      <c r="G20" s="17">
        <v>213423.49701406524</v>
      </c>
      <c r="H20" s="17">
        <v>261643.49701406524</v>
      </c>
      <c r="I20" s="18"/>
    </row>
    <row r="21" spans="1:9" s="19" customFormat="1" ht="16.5" customHeight="1" x14ac:dyDescent="0.2">
      <c r="A21" s="20">
        <v>9</v>
      </c>
      <c r="B21" s="16" t="s">
        <v>21</v>
      </c>
      <c r="C21" s="17">
        <v>127500</v>
      </c>
      <c r="D21" s="17">
        <v>108940</v>
      </c>
      <c r="E21" s="17">
        <v>65450</v>
      </c>
      <c r="F21" s="17">
        <f t="shared" si="0"/>
        <v>43490</v>
      </c>
      <c r="G21" s="17">
        <v>285062.05784198659</v>
      </c>
      <c r="H21" s="17">
        <v>394002.05784198659</v>
      </c>
      <c r="I21" s="18"/>
    </row>
    <row r="22" spans="1:9" x14ac:dyDescent="0.2">
      <c r="A22" s="21"/>
    </row>
  </sheetData>
  <mergeCells count="14">
    <mergeCell ref="H8:H11"/>
    <mergeCell ref="D10:D11"/>
    <mergeCell ref="E10:F10"/>
    <mergeCell ref="A1:C1"/>
    <mergeCell ref="A8:A11"/>
    <mergeCell ref="B8:B11"/>
    <mergeCell ref="C8:C11"/>
    <mergeCell ref="D8:F9"/>
    <mergeCell ref="G8:G11"/>
    <mergeCell ref="G1:H1"/>
    <mergeCell ref="A3:H3"/>
    <mergeCell ref="A4:H4"/>
    <mergeCell ref="A5:H5"/>
    <mergeCell ref="G7:H7"/>
  </mergeCells>
  <phoneticPr fontId="5" type="noConversion"/>
  <printOptions horizontalCentered="1"/>
  <pageMargins left="0.98425196850393704" right="0.59055118110236204" top="0.78740157480314998" bottom="0.78740157480314998" header="0.78740157480314998" footer="0.59055118110236204"/>
  <pageSetup paperSize="9" scale="9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E49899-71D9-4870-8F66-AF8B5FD8AA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DC4E48-0AD0-40EB-BEA4-EC25D301C9F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D2E7028-015B-48A8-99F3-89E1D2A077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Windows User</cp:lastModifiedBy>
  <cp:lastPrinted>2019-12-12T08:31:50Z</cp:lastPrinted>
  <dcterms:created xsi:type="dcterms:W3CDTF">2011-09-11T06:55:33Z</dcterms:created>
  <dcterms:modified xsi:type="dcterms:W3CDTF">2019-12-12T08:31:51Z</dcterms:modified>
</cp:coreProperties>
</file>