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38223E57-BAEE-462D-88D6-7182BBB97561}" xr6:coauthVersionLast="44" xr6:coauthVersionMax="44" xr10:uidLastSave="{00000000-0000-0000-0000-000000000000}"/>
  <bookViews>
    <workbookView xWindow="-120" yWindow="-120" windowWidth="24240" windowHeight="13140" firstSheet="2" activeTab="2" xr2:uid="{00000000-000D-0000-FFFF-FFFF00000000}"/>
  </bookViews>
  <sheets>
    <sheet name="52" sheetId="17" state="hidden" r:id="rId1"/>
    <sheet name="58" sheetId="19" state="hidden" r:id="rId2"/>
    <sheet name="67" sheetId="25"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 localSheetId="2">'67'!$A$1:$Z$21</definedName>
    <definedName name="_xlnm.Print_Area">#REF!</definedName>
    <definedName name="_xlnm.Print_Titles" localSheetId="0">'52'!$5:$6</definedName>
    <definedName name="_xlnm.Print_Titles" localSheetId="1">'58'!$5:$8</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 i="25" l="1"/>
  <c r="E42" i="17"/>
  <c r="F45" i="17" l="1"/>
  <c r="F44" i="17"/>
  <c r="AC18" i="19" l="1"/>
  <c r="AC17" i="19"/>
  <c r="AC16" i="19"/>
  <c r="AC15" i="19"/>
  <c r="AC14" i="19"/>
  <c r="AC13" i="19"/>
  <c r="AC12" i="19"/>
  <c r="AC11" i="19"/>
  <c r="AB18" i="19"/>
  <c r="AB17" i="19"/>
  <c r="AB16" i="19"/>
  <c r="AB15" i="19"/>
  <c r="AB14" i="19"/>
  <c r="AB13" i="19"/>
  <c r="AB12" i="19"/>
  <c r="AB11" i="19"/>
  <c r="F50" i="17"/>
  <c r="F46" i="17"/>
  <c r="F43" i="17"/>
  <c r="F42" i="17"/>
  <c r="F41" i="17"/>
  <c r="F39" i="17"/>
  <c r="F38" i="17"/>
  <c r="F37" i="17"/>
  <c r="F36" i="17"/>
  <c r="F35" i="17"/>
  <c r="F33" i="17"/>
  <c r="F31" i="17"/>
  <c r="V10" i="19" l="1"/>
  <c r="P10" i="19" l="1"/>
  <c r="O10" i="19"/>
  <c r="S15" i="19"/>
  <c r="N15" i="19" s="1"/>
  <c r="T14" i="19"/>
  <c r="S14" i="19"/>
  <c r="N14" i="19" s="1"/>
  <c r="S17" i="19"/>
  <c r="S18" i="19"/>
  <c r="S16" i="19"/>
  <c r="S13" i="19"/>
  <c r="N13" i="19" s="1"/>
  <c r="S11" i="19"/>
  <c r="U12" i="19" l="1"/>
  <c r="T12" i="19"/>
  <c r="T10" i="19" l="1"/>
  <c r="S12" i="19"/>
  <c r="N12" i="19" l="1"/>
  <c r="S10" i="19"/>
  <c r="N11" i="19" l="1"/>
  <c r="D12" i="17"/>
  <c r="C11" i="19"/>
  <c r="AA11" i="19" l="1"/>
  <c r="C51" i="17" l="1"/>
  <c r="F51" i="17" s="1"/>
  <c r="E45" i="17"/>
  <c r="E41" i="17"/>
  <c r="E38" i="17"/>
  <c r="D27" i="17" l="1"/>
  <c r="D11" i="17" s="1"/>
  <c r="E37" i="17"/>
  <c r="E33" i="17"/>
  <c r="E31" i="17"/>
  <c r="E36" i="17"/>
  <c r="E43" i="17"/>
  <c r="E39" i="17"/>
  <c r="E35" i="17"/>
  <c r="D30" i="17"/>
  <c r="C34" i="17" l="1"/>
  <c r="F34" i="17" s="1"/>
  <c r="C40" i="17"/>
  <c r="F40" i="17" s="1"/>
  <c r="C27" i="17"/>
  <c r="C12" i="17"/>
  <c r="M10" i="19"/>
  <c r="E12" i="17" l="1"/>
  <c r="F12" i="17"/>
  <c r="E40" i="17"/>
  <c r="E34" i="17"/>
  <c r="C11" i="17"/>
  <c r="F11" i="17" s="1"/>
  <c r="Y20" i="25"/>
  <c r="T20" i="25"/>
  <c r="O20" i="25"/>
  <c r="W20" i="25" s="1"/>
  <c r="E20" i="25"/>
  <c r="C20" i="25" s="1"/>
  <c r="Y19" i="25"/>
  <c r="T19" i="25"/>
  <c r="O19" i="25"/>
  <c r="W19" i="25" s="1"/>
  <c r="E19" i="25"/>
  <c r="C19" i="25" s="1"/>
  <c r="Y18" i="25"/>
  <c r="T18" i="25"/>
  <c r="O18" i="25"/>
  <c r="W18" i="25" s="1"/>
  <c r="E18" i="25"/>
  <c r="C18" i="25" s="1"/>
  <c r="Y17" i="25"/>
  <c r="T17" i="25"/>
  <c r="O17" i="25"/>
  <c r="W17" i="25" s="1"/>
  <c r="E17" i="25"/>
  <c r="C17" i="25" s="1"/>
  <c r="Y16" i="25"/>
  <c r="T16" i="25"/>
  <c r="O16" i="25"/>
  <c r="W16" i="25" s="1"/>
  <c r="M16" i="25"/>
  <c r="K16" i="25" s="1"/>
  <c r="E16" i="25"/>
  <c r="C16" i="25" s="1"/>
  <c r="Y15" i="25"/>
  <c r="T15" i="25"/>
  <c r="O15" i="25"/>
  <c r="W15" i="25" s="1"/>
  <c r="E15" i="25"/>
  <c r="Y14" i="25"/>
  <c r="T14" i="25"/>
  <c r="O14" i="25"/>
  <c r="W14" i="25" s="1"/>
  <c r="E14" i="25"/>
  <c r="C14" i="25" s="1"/>
  <c r="Y13" i="25"/>
  <c r="T13" i="25"/>
  <c r="O13" i="25"/>
  <c r="W13" i="25" s="1"/>
  <c r="E13" i="25"/>
  <c r="C13" i="25" s="1"/>
  <c r="R12" i="25"/>
  <c r="Q12" i="25"/>
  <c r="P12" i="25"/>
  <c r="N12" i="25"/>
  <c r="L12" i="25"/>
  <c r="J12" i="25"/>
  <c r="I12" i="25"/>
  <c r="H12" i="25"/>
  <c r="G12" i="25"/>
  <c r="F12" i="25"/>
  <c r="C15" i="25" l="1"/>
  <c r="C12" i="25" s="1"/>
  <c r="E12" i="25"/>
  <c r="M14" i="25"/>
  <c r="K14" i="25" s="1"/>
  <c r="S14" i="25"/>
  <c r="S16" i="25"/>
  <c r="M18" i="25"/>
  <c r="K18" i="25" s="1"/>
  <c r="S18" i="25" s="1"/>
  <c r="M20" i="25"/>
  <c r="U20" i="25" s="1"/>
  <c r="T12" i="25"/>
  <c r="Y12" i="25"/>
  <c r="M13" i="25"/>
  <c r="M15" i="25"/>
  <c r="M17" i="25"/>
  <c r="M19" i="25"/>
  <c r="N17" i="19"/>
  <c r="N16" i="19"/>
  <c r="N18" i="19"/>
  <c r="Y10" i="19"/>
  <c r="W10" i="19"/>
  <c r="U16" i="25"/>
  <c r="O12" i="25"/>
  <c r="W12" i="25" s="1"/>
  <c r="U14" i="25" l="1"/>
  <c r="N10" i="19"/>
  <c r="U19" i="25"/>
  <c r="K19" i="25"/>
  <c r="S19" i="25" s="1"/>
  <c r="U17" i="25"/>
  <c r="K17" i="25"/>
  <c r="S17" i="25" s="1"/>
  <c r="K20" i="25"/>
  <c r="S20" i="25" s="1"/>
  <c r="U15" i="25"/>
  <c r="K15" i="25"/>
  <c r="S15" i="25" s="1"/>
  <c r="U18" i="25"/>
  <c r="U13" i="25"/>
  <c r="K13" i="25"/>
  <c r="M12" i="25"/>
  <c r="U12" i="25" s="1"/>
  <c r="H10" i="19"/>
  <c r="K12" i="25" l="1"/>
  <c r="S12" i="25" s="1"/>
  <c r="S13" i="25"/>
  <c r="U10" i="19" l="1"/>
  <c r="Q10" i="19"/>
  <c r="G10" i="19" l="1"/>
  <c r="AC10" i="19" s="1"/>
  <c r="Z10" i="19"/>
  <c r="C12" i="19"/>
  <c r="AA12" i="19" s="1"/>
  <c r="C13" i="19"/>
  <c r="AA13" i="19" s="1"/>
  <c r="C14" i="19"/>
  <c r="AA14" i="19" s="1"/>
  <c r="C15" i="19"/>
  <c r="AA15" i="19" s="1"/>
  <c r="C16" i="19"/>
  <c r="AA16" i="19" s="1"/>
  <c r="C17" i="19"/>
  <c r="AA17" i="19" s="1"/>
  <c r="C18" i="19"/>
  <c r="AA18" i="19" s="1"/>
  <c r="C10" i="19" l="1"/>
  <c r="AA10" i="19" s="1"/>
  <c r="E46" i="17" l="1"/>
  <c r="D10" i="17"/>
  <c r="D8" i="17" s="1"/>
  <c r="C32" i="17"/>
  <c r="F32" i="17" s="1"/>
  <c r="E9" i="17"/>
  <c r="D10" i="19"/>
  <c r="AB10" i="19" s="1"/>
  <c r="E10" i="19"/>
  <c r="F10" i="19"/>
  <c r="I10" i="19"/>
  <c r="K10" i="19"/>
  <c r="L10" i="19"/>
  <c r="X10" i="19"/>
  <c r="J10" i="19"/>
  <c r="E44" i="17" l="1"/>
  <c r="C30" i="17"/>
  <c r="E32" i="17"/>
  <c r="E30" i="17" l="1"/>
  <c r="F30" i="17"/>
  <c r="C10" i="17"/>
  <c r="E11" i="17"/>
  <c r="C8" i="17" l="1"/>
  <c r="F8" i="17" s="1"/>
  <c r="F10" i="17"/>
  <c r="E10" i="17" l="1"/>
  <c r="E8" i="17" l="1"/>
</calcChain>
</file>

<file path=xl/sharedStrings.xml><?xml version="1.0" encoding="utf-8"?>
<sst xmlns="http://schemas.openxmlformats.org/spreadsheetml/2006/main" count="203" uniqueCount="129">
  <si>
    <t>STT</t>
  </si>
  <si>
    <t>I</t>
  </si>
  <si>
    <t>II</t>
  </si>
  <si>
    <t>III</t>
  </si>
  <si>
    <t>Chi đầu tư phát triển</t>
  </si>
  <si>
    <t>Chi thường xuyên</t>
  </si>
  <si>
    <t>Dự phòng ngân sách</t>
  </si>
  <si>
    <t>A</t>
  </si>
  <si>
    <t>B</t>
  </si>
  <si>
    <t>Chi sự nghiệp giáo dục, đào tạo</t>
  </si>
  <si>
    <t>Chi đảm bảo xã hội</t>
  </si>
  <si>
    <t>TỔNG SỐ</t>
  </si>
  <si>
    <t xml:space="preserve">Quyết toán </t>
  </si>
  <si>
    <t>Đơn vị tính: Đồng</t>
  </si>
  <si>
    <t>Quyết toán</t>
  </si>
  <si>
    <t>IV</t>
  </si>
  <si>
    <t>C</t>
  </si>
  <si>
    <t>D</t>
  </si>
  <si>
    <t>E</t>
  </si>
  <si>
    <t>V</t>
  </si>
  <si>
    <t>Nội dung</t>
  </si>
  <si>
    <t>Dự toán</t>
  </si>
  <si>
    <t>So sánh (%)</t>
  </si>
  <si>
    <t>Chi chuyển nguồn sang năm sau</t>
  </si>
  <si>
    <t>VI</t>
  </si>
  <si>
    <t>Chi đầu tư cho các dự án</t>
  </si>
  <si>
    <t>Chi giáo dục - đào tạo và dạy nghề</t>
  </si>
  <si>
    <t>Chi khoa học và công nghệ</t>
  </si>
  <si>
    <t>Chi đầu tư phát triển khác</t>
  </si>
  <si>
    <t>Trong đó</t>
  </si>
  <si>
    <t>CHI CHUYỂN NGUỒN SANG NĂM SAU</t>
  </si>
  <si>
    <t>Tổng số</t>
  </si>
  <si>
    <t xml:space="preserve"> Tổng số</t>
  </si>
  <si>
    <t>Vốn trong nước</t>
  </si>
  <si>
    <t>Vốn ngoài nước</t>
  </si>
  <si>
    <t>Chi quốc phòng</t>
  </si>
  <si>
    <t>TỔNG CHI NSĐP</t>
  </si>
  <si>
    <t>CHI CHƯƠNG TRÌNH MỤC TIÊU, MTQG</t>
  </si>
  <si>
    <t>Số TT</t>
  </si>
  <si>
    <t>Chi CT MT</t>
  </si>
  <si>
    <t>Chi nộp ngân sách cấp trên</t>
  </si>
  <si>
    <t>Chi chương trình mục tiêu quốc gia</t>
  </si>
  <si>
    <t>Chi giáo dục ĐT dạy nghề</t>
  </si>
  <si>
    <t>(Kèm theo Nghị quyết số:           /NQ-HĐND ngày      /          /2018 của HĐND tỉnh Lai Châu)</t>
  </si>
  <si>
    <t>Chi trả nợ lãi các khoản do chính quyền địa phương vay</t>
  </si>
  <si>
    <t>Chi bổ sung quỹ dự trữ tài chính</t>
  </si>
  <si>
    <t>Chi bổ sung cho ngân sách cấp dưới</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</si>
  <si>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</si>
  <si>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</si>
  <si>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1.1</t>
  </si>
  <si>
    <t>1.2</t>
  </si>
  <si>
    <t>1.3</t>
  </si>
  <si>
    <t>1.4</t>
  </si>
  <si>
    <t>1.5</t>
  </si>
  <si>
    <t>1.6</t>
  </si>
  <si>
    <t>1.7</t>
  </si>
  <si>
    <t>Chi an ninh và trật tự an toàn xã hội</t>
  </si>
  <si>
    <t>Chi y tế, dân số và gia đình</t>
  </si>
  <si>
    <t>Chi bảo vệ môi trường</t>
  </si>
  <si>
    <t>Chi các hoạt động kinh tế</t>
  </si>
  <si>
    <t>Chi hoạt động của các cơ quan quản lý nhà nước, Đảng, đoàn thể</t>
  </si>
  <si>
    <t xml:space="preserve">Chi bảo đảm xã hội </t>
  </si>
  <si>
    <t>Chi khác</t>
  </si>
  <si>
    <t>3.1</t>
  </si>
  <si>
    <t>3.2</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</si>
  <si>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</si>
  <si>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</si>
  <si>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</si>
  <si>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</si>
  <si>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</si>
  <si>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</si>
  <si>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</si>
  <si>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</si>
  <si>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</si>
  <si>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</si>
  <si>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</si>
  <si>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</si>
  <si>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</si>
  <si>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</si>
  <si>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</si>
  <si>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</si>
  <si>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</si>
  <si>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</si>
  <si>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</si>
  <si>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</si>
  <si>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</si>
  <si>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</si>
  <si>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</si>
  <si>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</si>
  <si>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</si>
  <si>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</si>
  <si>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</si>
  <si>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</si>
  <si>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</si>
  <si>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</si>
  <si>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</si>
  <si>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</si>
  <si>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</si>
  <si>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Chi chương trình MTQG</t>
  </si>
  <si>
    <t>QUYẾT TOÁN CHI BỔ SUNG TỪ NGÂN SÁCH CẤP TỈNH CHO NGÂN SÁCH TỪNG HUYỆN NĂM 2017</t>
  </si>
  <si>
    <t xml:space="preserve"> Bổ sung cân đối</t>
  </si>
  <si>
    <t>Bổ sung có mục tiêu</t>
  </si>
  <si>
    <t xml:space="preserve"> Tổng số </t>
  </si>
  <si>
    <t>Gồm</t>
  </si>
  <si>
    <t>Vốn thực hiện các chương trình mục tiêu quốc gia</t>
  </si>
  <si>
    <t>3=4+5</t>
  </si>
  <si>
    <t>11=12+13</t>
  </si>
  <si>
    <t>17=9/1</t>
  </si>
  <si>
    <t>18=10/2</t>
  </si>
  <si>
    <t>19=11/3</t>
  </si>
  <si>
    <t>20=12/4</t>
  </si>
  <si>
    <t>21=13/5</t>
  </si>
  <si>
    <t>22=14/6</t>
  </si>
  <si>
    <t>23=15/7</t>
  </si>
  <si>
    <t>24=16/8</t>
  </si>
  <si>
    <t>18=6/1</t>
  </si>
  <si>
    <t>19=7/2</t>
  </si>
  <si>
    <t>20=8/3</t>
  </si>
  <si>
    <t>Chênh lệch tăng thu giữa dự toán TW giao với dự toán địa phương giao chưa bố trí nhiệm vụ chi</t>
  </si>
  <si>
    <t>Tương đối
 (%)</t>
  </si>
  <si>
    <t>Biểu số 04 (Mẫu biểu số 52 NĐ 31/2017/NĐ-CP)</t>
  </si>
  <si>
    <t>Biểu số 07 (Mẫu biểu số 58 NĐ 31/2017/NĐ-CP)</t>
  </si>
  <si>
    <t>Tên các huyện</t>
  </si>
  <si>
    <t>Vốn thực hiện các CT MTQG</t>
  </si>
  <si>
    <t>Vốn ĐT để thực hiện các CTMT, NV</t>
  </si>
  <si>
    <t>Vốn SN để thực hiện các chế độ chính sách và nhiệm vụ theo quy định</t>
  </si>
  <si>
    <t>UBND TỈNH LAI CHÂU</t>
  </si>
  <si>
    <t>(Kèm theo Quyết định số  1660/QĐ-UBND ngày   28/12/2018 của UBND tỉnh Lai Châu)</t>
  </si>
  <si>
    <t>Biểu số 67/CK-NSNN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</si>
</sst>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8">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s>
  <fonts count="264">
    <font>
      <sz val="12"/>
      <name val="Times New Roman"/>
    </font>
    <font>
      <sz val="12"/>
      <name val="Times New Roman"/>
      <family val="1"/>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sz val="11"/>
      <color indexed="10"/>
      <name val="Times New Roman"/>
      <family val="1"/>
    </font>
    <font>
      <b/>
      <sz val="11"/>
      <color indexed="10"/>
      <name val="Times New Roman"/>
      <family val="1"/>
    </font>
    <font>
      <i/>
      <sz val="10"/>
      <name val="Times New Roman"/>
      <family val="1"/>
    </font>
    <font>
      <b/>
      <u/>
      <sz val="10"/>
      <name val="Times New Roman"/>
      <family val="1"/>
    </font>
    <font>
      <b/>
      <i/>
      <sz val="9"/>
      <color indexed="8"/>
      <name val="Times New Roman"/>
      <family val="1"/>
    </font>
    <font>
      <b/>
      <i/>
      <sz val="10"/>
      <color indexed="8"/>
      <name val="Times New Roman"/>
      <family val="1"/>
    </font>
    <font>
      <i/>
      <sz val="9"/>
      <color indexed="8"/>
      <name val="Times New Roman"/>
      <family val="1"/>
    </font>
    <font>
      <sz val="12"/>
      <name val="Times New Roman"/>
      <family val="1"/>
    </font>
    <font>
      <b/>
      <i/>
      <sz val="10"/>
      <color rgb="FF000000"/>
      <name val="Times New Roman"/>
      <family val="1"/>
    </font>
    <font>
      <i/>
      <sz val="11"/>
      <color indexed="8"/>
      <name val="Times New Roman"/>
      <family val="1"/>
    </font>
    <font>
      <i/>
      <sz val="12"/>
      <color indexed="8"/>
      <name val="Times New Roman"/>
      <family val="1"/>
    </font>
    <font>
      <b/>
      <u/>
      <sz val="10"/>
      <color rgb="FF000000"/>
      <name val="Times New Roman"/>
      <family val="1"/>
    </font>
    <font>
      <u/>
      <sz val="10"/>
      <name val="Times New Roman"/>
      <family val="1"/>
    </font>
  </fonts>
  <fills count="62">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s>
  <cellStyleXfs count="3590">
    <xf numFmtId="0" fontId="0" fillId="0" borderId="0"/>
    <xf numFmtId="179" fontId="12"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4" fillId="0" borderId="0"/>
    <xf numFmtId="301" fontId="12" fillId="0" borderId="0" applyFont="0" applyFill="0" applyBorder="0" applyAlignment="0" applyProtection="0">
      <protection locked="0"/>
    </xf>
    <xf numFmtId="3" fontId="15" fillId="0" borderId="1"/>
    <xf numFmtId="287" fontId="16" fillId="0" borderId="2">
      <alignment horizontal="center"/>
      <protection hidden="1"/>
    </xf>
    <xf numFmtId="172" fontId="17" fillId="0" borderId="3" applyFont="0" applyBorder="0"/>
    <xf numFmtId="0" fontId="18" fillId="0" borderId="0"/>
    <xf numFmtId="0" fontId="24" fillId="0" borderId="0"/>
    <xf numFmtId="188" fontId="19" fillId="0" borderId="0" applyFont="0" applyFill="0" applyBorder="0" applyAlignment="0" applyProtection="0"/>
    <xf numFmtId="0" fontId="20" fillId="0" borderId="0" applyFont="0" applyFill="0" applyBorder="0" applyAlignment="0" applyProtection="0"/>
    <xf numFmtId="187" fontId="19"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1" fillId="0" borderId="0" applyFont="0" applyFill="0" applyBorder="0" applyAlignment="0" applyProtection="0"/>
    <xf numFmtId="0" fontId="22" fillId="0" borderId="4"/>
    <xf numFmtId="298" fontId="23" fillId="0" borderId="0" applyFont="0" applyFill="0" applyBorder="0" applyAlignment="0" applyProtection="0"/>
    <xf numFmtId="252" fontId="24" fillId="0" borderId="0" applyFont="0" applyFill="0" applyBorder="0" applyAlignment="0" applyProtection="0"/>
    <xf numFmtId="166" fontId="25" fillId="0" borderId="0" applyFont="0" applyFill="0" applyBorder="0" applyAlignment="0" applyProtection="0"/>
    <xf numFmtId="168" fontId="25" fillId="0" borderId="0" applyFont="0" applyFill="0" applyBorder="0" applyAlignment="0" applyProtection="0"/>
    <xf numFmtId="6" fontId="26" fillId="0" borderId="0" applyFont="0" applyFill="0" applyBorder="0" applyAlignment="0" applyProtection="0"/>
    <xf numFmtId="0" fontId="27"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8" fillId="0" borderId="0"/>
    <xf numFmtId="0" fontId="29" fillId="0" borderId="0"/>
    <xf numFmtId="0" fontId="19" fillId="0" borderId="0" applyNumberFormat="0" applyFill="0" applyBorder="0" applyAlignment="0" applyProtection="0"/>
    <xf numFmtId="0" fontId="19" fillId="0" borderId="0" applyNumberFormat="0" applyFill="0" applyBorder="0" applyAlignment="0" applyProtection="0"/>
    <xf numFmtId="258" fontId="13" fillId="0" borderId="0" applyFill="0" applyBorder="0" applyAlignment="0" applyProtection="0"/>
    <xf numFmtId="0" fontId="19" fillId="0" borderId="0" applyNumberFormat="0" applyFill="0" applyBorder="0" applyAlignment="0" applyProtection="0"/>
    <xf numFmtId="0" fontId="2" fillId="0" borderId="0" applyNumberFormat="0" applyFill="0" applyBorder="0" applyProtection="0">
      <alignment horizontal="center" vertical="center"/>
    </xf>
    <xf numFmtId="166" fontId="13"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1" fillId="0" borderId="0"/>
    <xf numFmtId="0" fontId="34" fillId="0" borderId="0"/>
    <xf numFmtId="212" fontId="32" fillId="0" borderId="0" applyFont="0" applyFill="0" applyBorder="0" applyAlignment="0" applyProtection="0"/>
    <xf numFmtId="259" fontId="13" fillId="0" borderId="0" applyFill="0" applyBorder="0" applyAlignment="0" applyProtection="0"/>
    <xf numFmtId="259" fontId="32" fillId="0" borderId="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260" fontId="30" fillId="0" borderId="0" applyFont="0" applyFill="0" applyBorder="0" applyAlignment="0" applyProtection="0"/>
    <xf numFmtId="260" fontId="30" fillId="0" borderId="0" applyFon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24" fillId="0" borderId="0" applyNumberFormat="0" applyFill="0" applyBorder="0" applyAlignment="0" applyProtection="0"/>
    <xf numFmtId="0" fontId="33" fillId="0" borderId="0">
      <alignment vertical="top"/>
    </xf>
    <xf numFmtId="0" fontId="86" fillId="0" borderId="0">
      <alignment vertical="top"/>
    </xf>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1" fillId="0" borderId="0"/>
    <xf numFmtId="0" fontId="34" fillId="0" borderId="0"/>
    <xf numFmtId="0" fontId="34" fillId="0" borderId="0"/>
    <xf numFmtId="0" fontId="31" fillId="0" borderId="0"/>
    <xf numFmtId="0" fontId="34" fillId="0" borderId="0"/>
    <xf numFmtId="0" fontId="31" fillId="0" borderId="0"/>
    <xf numFmtId="0" fontId="34" fillId="0" borderId="0"/>
    <xf numFmtId="0" fontId="34"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1" fillId="0" borderId="0"/>
    <xf numFmtId="0" fontId="34" fillId="0" borderId="0"/>
    <xf numFmtId="0" fontId="34" fillId="0" borderId="0"/>
    <xf numFmtId="0" fontId="10" fillId="0" borderId="0"/>
    <xf numFmtId="0" fontId="10" fillId="0" borderId="0"/>
    <xf numFmtId="0" fontId="10" fillId="0" borderId="0"/>
    <xf numFmtId="0" fontId="19"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9" fillId="0" borderId="0"/>
    <xf numFmtId="0" fontId="10" fillId="0" borderId="0"/>
    <xf numFmtId="0" fontId="10" fillId="0" borderId="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0" fontId="10" fillId="0" borderId="0"/>
    <xf numFmtId="0" fontId="34" fillId="0" borderId="0" applyFont="0" applyFill="0" applyBorder="0" applyAlignment="0" applyProtection="0"/>
    <xf numFmtId="0" fontId="34"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42"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2" fontId="30" fillId="0" borderId="0" applyFont="0" applyFill="0" applyBorder="0" applyAlignment="0" applyProtection="0"/>
    <xf numFmtId="260" fontId="30" fillId="0" borderId="0" applyFont="0" applyFill="0" applyBorder="0" applyAlignment="0" applyProtection="0"/>
    <xf numFmtId="260"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166" fontId="12" fillId="0" borderId="0" applyFont="0" applyFill="0" applyBorder="0" applyAlignment="0" applyProtection="0"/>
    <xf numFmtId="168"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66" fontId="12" fillId="0" borderId="0" applyFont="0" applyFill="0" applyBorder="0" applyAlignment="0" applyProtection="0"/>
    <xf numFmtId="179" fontId="12"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0" fontId="10" fillId="0" borderId="0"/>
    <xf numFmtId="42" fontId="30" fillId="0" borderId="0" applyFont="0" applyFill="0" applyBorder="0" applyAlignment="0" applyProtection="0"/>
    <xf numFmtId="42" fontId="30" fillId="0" borderId="0" applyFont="0" applyFill="0" applyBorder="0" applyAlignment="0" applyProtection="0"/>
    <xf numFmtId="0" fontId="10" fillId="0" borderId="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42" fontId="30" fillId="0" borderId="0" applyFont="0" applyFill="0" applyBorder="0" applyAlignment="0" applyProtection="0"/>
    <xf numFmtId="166" fontId="12" fillId="0" borderId="0" applyFont="0" applyFill="0" applyBorder="0" applyAlignment="0" applyProtection="0"/>
    <xf numFmtId="4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03"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1" fontId="30" fillId="0" borderId="0" applyFont="0" applyFill="0" applyBorder="0" applyAlignment="0" applyProtection="0"/>
    <xf numFmtId="261" fontId="30" fillId="0" borderId="0" applyFont="0" applyFill="0" applyBorder="0" applyAlignment="0" applyProtection="0"/>
    <xf numFmtId="41" fontId="30" fillId="0" borderId="0" applyFont="0" applyFill="0" applyBorder="0" applyAlignment="0" applyProtection="0"/>
    <xf numFmtId="43"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201" fontId="30" fillId="0" borderId="0" applyFont="0" applyFill="0" applyBorder="0" applyAlignment="0" applyProtection="0"/>
    <xf numFmtId="246" fontId="30" fillId="0" borderId="0" applyFont="0" applyFill="0" applyBorder="0" applyAlignment="0" applyProtection="0"/>
    <xf numFmtId="170" fontId="30" fillId="0" borderId="0" applyFont="0" applyFill="0" applyBorder="0" applyAlignment="0" applyProtection="0"/>
    <xf numFmtId="170"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3" fontId="30" fillId="0" borderId="0" applyFont="0" applyFill="0" applyBorder="0" applyAlignment="0" applyProtection="0"/>
    <xf numFmtId="179" fontId="12" fillId="0" borderId="0" applyFont="0" applyFill="0" applyBorder="0" applyAlignment="0" applyProtection="0"/>
    <xf numFmtId="168" fontId="12" fillId="0" borderId="0" applyFont="0" applyFill="0" applyBorder="0" applyAlignment="0" applyProtection="0"/>
    <xf numFmtId="0" fontId="10" fillId="0" borderId="0"/>
    <xf numFmtId="42" fontId="30" fillId="0" borderId="0" applyFont="0" applyFill="0" applyBorder="0" applyAlignment="0" applyProtection="0"/>
    <xf numFmtId="0" fontId="24" fillId="0" borderId="0" applyNumberFormat="0" applyFill="0" applyBorder="0" applyAlignment="0" applyProtection="0"/>
    <xf numFmtId="0" fontId="10" fillId="0" borderId="0"/>
    <xf numFmtId="0" fontId="35" fillId="0" borderId="0" applyNumberFormat="0" applyFill="0" applyBorder="0" applyAlignment="0" applyProtection="0"/>
    <xf numFmtId="0" fontId="143" fillId="0" borderId="0" applyNumberFormat="0" applyFill="0" applyBorder="0" applyAlignment="0" applyProtection="0"/>
    <xf numFmtId="0" fontId="31" fillId="0" borderId="0"/>
    <xf numFmtId="0" fontId="34" fillId="0" borderId="0"/>
    <xf numFmtId="0" fontId="18" fillId="0" borderId="0" applyNumberFormat="0" applyFill="0" applyBorder="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4" fillId="0" borderId="0" applyNumberFormat="0" applyFill="0" applyBorder="0" applyAlignment="0" applyProtection="0"/>
    <xf numFmtId="42" fontId="30" fillId="0" borderId="0" applyFont="0" applyFill="0" applyBorder="0" applyAlignment="0" applyProtection="0"/>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3" fillId="0" borderId="0">
      <alignment vertical="top"/>
    </xf>
    <xf numFmtId="0" fontId="86" fillId="0" borderId="0">
      <alignment vertical="top"/>
    </xf>
    <xf numFmtId="0" fontId="36" fillId="0" borderId="0"/>
    <xf numFmtId="0" fontId="19" fillId="0" borderId="0"/>
    <xf numFmtId="0" fontId="18" fillId="0" borderId="0" applyNumberFormat="0" applyFill="0" applyBorder="0" applyAlignment="0" applyProtection="0"/>
    <xf numFmtId="0" fontId="24" fillId="0" borderId="0" applyNumberFormat="0" applyFill="0" applyBorder="0" applyAlignment="0" applyProtection="0"/>
    <xf numFmtId="0" fontId="10" fillId="0" borderId="0"/>
    <xf numFmtId="204" fontId="38" fillId="0" borderId="0" applyFont="0" applyFill="0" applyBorder="0" applyAlignment="0" applyProtection="0"/>
    <xf numFmtId="262" fontId="13" fillId="0" borderId="0" applyFill="0" applyBorder="0" applyAlignment="0" applyProtection="0"/>
    <xf numFmtId="199" fontId="39" fillId="0" borderId="0" applyFont="0" applyFill="0" applyBorder="0" applyAlignment="0" applyProtection="0"/>
    <xf numFmtId="200" fontId="39" fillId="0" borderId="0" applyFont="0" applyFill="0" applyBorder="0" applyAlignment="0" applyProtection="0"/>
    <xf numFmtId="0" fontId="19" fillId="0" borderId="0" applyNumberFormat="0" applyFill="0" applyBorder="0" applyAlignment="0" applyProtection="0"/>
    <xf numFmtId="297" fontId="19" fillId="0" borderId="0" applyFont="0" applyFill="0" applyBorder="0" applyAlignment="0" applyProtection="0"/>
    <xf numFmtId="299" fontId="19" fillId="0" borderId="0" applyFont="0" applyFill="0" applyBorder="0" applyAlignment="0" applyProtection="0"/>
    <xf numFmtId="0" fontId="40" fillId="0" borderId="0"/>
    <xf numFmtId="0" fontId="40" fillId="0" borderId="0"/>
    <xf numFmtId="0" fontId="41" fillId="0" borderId="0"/>
    <xf numFmtId="0" fontId="127" fillId="0" borderId="0"/>
    <xf numFmtId="1" fontId="42" fillId="0" borderId="1" applyBorder="0" applyAlignment="0">
      <alignment horizontal="center"/>
    </xf>
    <xf numFmtId="223" fontId="43" fillId="0" borderId="0" applyFont="0" applyFill="0" applyBorder="0" applyAlignment="0" applyProtection="0"/>
    <xf numFmtId="3" fontId="15" fillId="0" borderId="1"/>
    <xf numFmtId="173" fontId="43" fillId="0" borderId="0" applyFont="0" applyFill="0" applyBorder="0" applyAlignment="0" applyProtection="0"/>
    <xf numFmtId="0" fontId="12" fillId="0" borderId="0" applyFont="0" applyFill="0" applyBorder="0" applyAlignment="0"/>
    <xf numFmtId="3" fontId="15" fillId="0" borderId="1"/>
    <xf numFmtId="10" fontId="43" fillId="0" borderId="0" applyFont="0" applyFill="0" applyBorder="0" applyAlignment="0" applyProtection="0"/>
    <xf numFmtId="1" fontId="44" fillId="0" borderId="1" applyBorder="0" applyAlignment="0">
      <alignment horizontal="center"/>
    </xf>
    <xf numFmtId="302" fontId="12" fillId="0" borderId="0" applyFont="0" applyFill="0" applyBorder="0" applyAlignment="0" applyProtection="0"/>
    <xf numFmtId="204" fontId="38" fillId="0" borderId="0" applyFont="0" applyFill="0" applyBorder="0" applyAlignment="0" applyProtection="0"/>
    <xf numFmtId="262" fontId="13" fillId="0" borderId="0" applyFill="0" applyBorder="0" applyAlignment="0" applyProtection="0"/>
    <xf numFmtId="0" fontId="45" fillId="2" borderId="0"/>
    <xf numFmtId="0" fontId="45" fillId="2" borderId="0"/>
    <xf numFmtId="0" fontId="45" fillId="2" borderId="0"/>
    <xf numFmtId="0" fontId="45" fillId="2" borderId="0"/>
    <xf numFmtId="0" fontId="46" fillId="2" borderId="0"/>
    <xf numFmtId="0" fontId="245" fillId="2" borderId="0"/>
    <xf numFmtId="0" fontId="46" fillId="2" borderId="0"/>
    <xf numFmtId="0" fontId="245" fillId="2" borderId="0"/>
    <xf numFmtId="0" fontId="45" fillId="2" borderId="0"/>
    <xf numFmtId="204" fontId="37" fillId="0" borderId="0" applyFont="0" applyFill="0" applyBorder="0" applyAlignment="0" applyProtection="0"/>
    <xf numFmtId="0" fontId="46" fillId="2" borderId="0"/>
    <xf numFmtId="0" fontId="245" fillId="2" borderId="0"/>
    <xf numFmtId="0" fontId="45" fillId="2" borderId="0"/>
    <xf numFmtId="204" fontId="37" fillId="0" borderId="0" applyFont="0" applyFill="0" applyBorder="0" applyAlignment="0" applyProtection="0"/>
    <xf numFmtId="0" fontId="46" fillId="2" borderId="0"/>
    <xf numFmtId="0" fontId="245" fillId="2" borderId="0"/>
    <xf numFmtId="204" fontId="37" fillId="0" borderId="0" applyFont="0" applyFill="0" applyBorder="0" applyAlignment="0" applyProtection="0"/>
    <xf numFmtId="0" fontId="45" fillId="2" borderId="0"/>
    <xf numFmtId="0" fontId="45" fillId="2" borderId="0"/>
    <xf numFmtId="204" fontId="37" fillId="0" borderId="0" applyFont="0" applyFill="0" applyBorder="0" applyAlignment="0" applyProtection="0"/>
    <xf numFmtId="0" fontId="47" fillId="0" borderId="0" applyFont="0" applyFill="0" applyBorder="0" applyAlignment="0">
      <alignment horizontal="left"/>
    </xf>
    <xf numFmtId="0" fontId="46" fillId="2" borderId="0"/>
    <xf numFmtId="0" fontId="245" fillId="2" borderId="0"/>
    <xf numFmtId="0" fontId="45" fillId="3" borderId="0"/>
    <xf numFmtId="0" fontId="45" fillId="3" borderId="0"/>
    <xf numFmtId="204" fontId="37" fillId="0" borderId="0" applyFont="0" applyFill="0" applyBorder="0" applyAlignment="0" applyProtection="0"/>
    <xf numFmtId="0" fontId="45" fillId="2" borderId="0"/>
    <xf numFmtId="0" fontId="45" fillId="2" borderId="0"/>
    <xf numFmtId="0" fontId="45" fillId="2" borderId="0"/>
    <xf numFmtId="0" fontId="45" fillId="2" borderId="0"/>
    <xf numFmtId="0" fontId="48" fillId="0" borderId="1" applyNumberFormat="0" applyFont="0" applyBorder="0">
      <alignment horizontal="left" indent="2"/>
    </xf>
    <xf numFmtId="0" fontId="47" fillId="0" borderId="0" applyFont="0" applyFill="0" applyBorder="0" applyAlignment="0">
      <alignment horizontal="left"/>
    </xf>
    <xf numFmtId="0" fontId="49" fillId="0" borderId="0"/>
    <xf numFmtId="0" fontId="50" fillId="4" borderId="5" applyFont="0" applyFill="0" applyAlignment="0">
      <alignment vertical="center" wrapText="1"/>
    </xf>
    <xf numFmtId="9" fontId="51" fillId="0" borderId="0" applyBorder="0" applyAlignment="0" applyProtection="0"/>
    <xf numFmtId="0" fontId="52" fillId="2" borderId="0"/>
    <xf numFmtId="0" fontId="52" fillId="2" borderId="0"/>
    <xf numFmtId="0" fontId="52" fillId="2" borderId="0"/>
    <xf numFmtId="0" fontId="52" fillId="2" borderId="0"/>
    <xf numFmtId="0" fontId="46" fillId="2" borderId="0"/>
    <xf numFmtId="0" fontId="245" fillId="2" borderId="0"/>
    <xf numFmtId="0" fontId="46" fillId="2" borderId="0"/>
    <xf numFmtId="0" fontId="245" fillId="2" borderId="0"/>
    <xf numFmtId="0" fontId="52" fillId="2" borderId="0"/>
    <xf numFmtId="0" fontId="52" fillId="3" borderId="0"/>
    <xf numFmtId="0" fontId="46" fillId="2" borderId="0"/>
    <xf numFmtId="0" fontId="245" fillId="2" borderId="0"/>
    <xf numFmtId="0" fontId="52" fillId="2" borderId="0"/>
    <xf numFmtId="0" fontId="46" fillId="2" borderId="0"/>
    <xf numFmtId="0" fontId="245" fillId="2" borderId="0"/>
    <xf numFmtId="0" fontId="52" fillId="3" borderId="0"/>
    <xf numFmtId="0" fontId="46" fillId="2" borderId="0"/>
    <xf numFmtId="0" fontId="245" fillId="2" borderId="0"/>
    <xf numFmtId="0" fontId="52" fillId="3" borderId="0"/>
    <xf numFmtId="0" fontId="52" fillId="2" borderId="0"/>
    <xf numFmtId="0" fontId="52" fillId="2" borderId="0"/>
    <xf numFmtId="0" fontId="52" fillId="2" borderId="0"/>
    <xf numFmtId="0" fontId="48" fillId="0" borderId="1" applyNumberFormat="0" applyFont="0" applyBorder="0" applyAlignment="0">
      <alignment horizontal="center"/>
    </xf>
    <xf numFmtId="0" fontId="13" fillId="0" borderId="0"/>
    <xf numFmtId="0" fontId="32" fillId="0" borderId="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36" fillId="0" borderId="0"/>
    <xf numFmtId="0" fontId="19" fillId="0" borderId="0"/>
    <xf numFmtId="0" fontId="54" fillId="2" borderId="0"/>
    <xf numFmtId="0" fontId="54" fillId="2" borderId="0"/>
    <xf numFmtId="0" fontId="54" fillId="2" borderId="0"/>
    <xf numFmtId="0" fontId="54" fillId="2" borderId="0"/>
    <xf numFmtId="0" fontId="46" fillId="2" borderId="0"/>
    <xf numFmtId="0" fontId="245" fillId="2" borderId="0"/>
    <xf numFmtId="0" fontId="46" fillId="2" borderId="0"/>
    <xf numFmtId="0" fontId="245" fillId="2" borderId="0"/>
    <xf numFmtId="0" fontId="54" fillId="2" borderId="0"/>
    <xf numFmtId="0" fontId="54" fillId="3" borderId="0"/>
    <xf numFmtId="0" fontId="46" fillId="2" borderId="0"/>
    <xf numFmtId="0" fontId="245" fillId="2" borderId="0"/>
    <xf numFmtId="0" fontId="54" fillId="2" borderId="0"/>
    <xf numFmtId="0" fontId="46" fillId="2" borderId="0"/>
    <xf numFmtId="0" fontId="245" fillId="2" borderId="0"/>
    <xf numFmtId="0" fontId="54" fillId="3" borderId="0"/>
    <xf numFmtId="0" fontId="46" fillId="2" borderId="0"/>
    <xf numFmtId="0" fontId="245" fillId="2" borderId="0"/>
    <xf numFmtId="0" fontId="54" fillId="3" borderId="0"/>
    <xf numFmtId="0" fontId="54" fillId="2" borderId="0"/>
    <xf numFmtId="0" fontId="54" fillId="2" borderId="0"/>
    <xf numFmtId="0" fontId="4" fillId="0" borderId="0"/>
    <xf numFmtId="0" fontId="55" fillId="0" borderId="0">
      <alignment wrapText="1"/>
    </xf>
    <xf numFmtId="0" fontId="5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46" fillId="0" borderId="0">
      <alignment wrapText="1"/>
    </xf>
    <xf numFmtId="0" fontId="245" fillId="0" borderId="0">
      <alignment wrapText="1"/>
    </xf>
    <xf numFmtId="0" fontId="55" fillId="0" borderId="0">
      <alignment wrapText="1"/>
    </xf>
    <xf numFmtId="0" fontId="53" fillId="11" borderId="0" applyNumberFormat="0" applyBorder="0" applyAlignment="0" applyProtection="0"/>
    <xf numFmtId="0" fontId="53" fillId="12" borderId="0" applyNumberFormat="0" applyBorder="0" applyAlignment="0" applyProtection="0"/>
    <xf numFmtId="0" fontId="53" fillId="13"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3" fillId="14" borderId="0" applyNumberFormat="0" applyBorder="0" applyAlignment="0" applyProtection="0"/>
    <xf numFmtId="0" fontId="18" fillId="0" borderId="0"/>
    <xf numFmtId="0" fontId="24" fillId="0" borderId="0"/>
    <xf numFmtId="0" fontId="18" fillId="0" borderId="0"/>
    <xf numFmtId="0" fontId="24" fillId="0" borderId="0"/>
    <xf numFmtId="0" fontId="18" fillId="0" borderId="0"/>
    <xf numFmtId="0" fontId="24" fillId="0" borderId="0"/>
    <xf numFmtId="0" fontId="18" fillId="0" borderId="0"/>
    <xf numFmtId="0" fontId="24" fillId="0" borderId="0"/>
    <xf numFmtId="0" fontId="24" fillId="0" borderId="0"/>
    <xf numFmtId="0" fontId="24" fillId="0" borderId="0"/>
    <xf numFmtId="0" fontId="56" fillId="15"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56" fillId="18" borderId="0" applyNumberFormat="0" applyBorder="0" applyAlignment="0" applyProtection="0"/>
    <xf numFmtId="0" fontId="57" fillId="0" borderId="0"/>
    <xf numFmtId="0" fontId="140" fillId="0" borderId="0"/>
    <xf numFmtId="0" fontId="58" fillId="0" borderId="0"/>
    <xf numFmtId="0" fontId="56"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2"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60" fillId="25" borderId="0" applyNumberFormat="0" applyBorder="0" applyAlignment="0" applyProtection="0"/>
    <xf numFmtId="0" fontId="56" fillId="26" borderId="0" applyNumberFormat="0" applyBorder="0" applyAlignment="0" applyProtection="0"/>
    <xf numFmtId="0" fontId="59" fillId="23" borderId="0" applyNumberFormat="0" applyBorder="0" applyAlignment="0" applyProtection="0"/>
    <xf numFmtId="0" fontId="59" fillId="27" borderId="0" applyNumberFormat="0" applyBorder="0" applyAlignment="0" applyProtection="0"/>
    <xf numFmtId="0" fontId="60" fillId="24" borderId="0" applyNumberFormat="0" applyBorder="0" applyAlignment="0" applyProtection="0"/>
    <xf numFmtId="0" fontId="56" fillId="16" borderId="0" applyNumberFormat="0" applyBorder="0" applyAlignment="0" applyProtection="0"/>
    <xf numFmtId="0" fontId="59" fillId="20" borderId="0" applyNumberFormat="0" applyBorder="0" applyAlignment="0" applyProtection="0"/>
    <xf numFmtId="0" fontId="59" fillId="24" borderId="0" applyNumberFormat="0" applyBorder="0" applyAlignment="0" applyProtection="0"/>
    <xf numFmtId="0" fontId="60" fillId="24" borderId="0" applyNumberFormat="0" applyBorder="0" applyAlignment="0" applyProtection="0"/>
    <xf numFmtId="0" fontId="56" fillId="17" borderId="0" applyNumberFormat="0" applyBorder="0" applyAlignment="0" applyProtection="0"/>
    <xf numFmtId="0" fontId="59" fillId="28" borderId="0" applyNumberFormat="0" applyBorder="0" applyAlignment="0" applyProtection="0"/>
    <xf numFmtId="0" fontId="59" fillId="20" borderId="0" applyNumberFormat="0" applyBorder="0" applyAlignment="0" applyProtection="0"/>
    <xf numFmtId="0" fontId="60" fillId="21" borderId="0" applyNumberFormat="0" applyBorder="0" applyAlignment="0" applyProtection="0"/>
    <xf numFmtId="0" fontId="56" fillId="29" borderId="0" applyNumberFormat="0" applyBorder="0" applyAlignment="0" applyProtection="0"/>
    <xf numFmtId="0" fontId="59" fillId="23" borderId="0" applyNumberFormat="0" applyBorder="0" applyAlignment="0" applyProtection="0"/>
    <xf numFmtId="0" fontId="59" fillId="30" borderId="0" applyNumberFormat="0" applyBorder="0" applyAlignment="0" applyProtection="0"/>
    <xf numFmtId="0" fontId="60" fillId="30" borderId="0" applyNumberFormat="0" applyBorder="0" applyAlignment="0" applyProtection="0"/>
    <xf numFmtId="0" fontId="61" fillId="0" borderId="0" applyNumberFormat="0" applyAlignment="0"/>
    <xf numFmtId="233" fontId="36" fillId="0" borderId="0" applyFont="0" applyFill="0" applyBorder="0" applyAlignment="0" applyProtection="0"/>
    <xf numFmtId="0" fontId="62" fillId="0" borderId="0" applyFont="0" applyFill="0" applyBorder="0" applyAlignment="0" applyProtection="0"/>
    <xf numFmtId="248" fontId="12" fillId="0" borderId="0" applyFont="0" applyFill="0" applyBorder="0" applyAlignment="0" applyProtection="0"/>
    <xf numFmtId="234" fontId="36" fillId="0" borderId="0" applyFont="0" applyFill="0" applyBorder="0" applyAlignment="0" applyProtection="0"/>
    <xf numFmtId="0" fontId="62" fillId="0" borderId="0" applyFont="0" applyFill="0" applyBorder="0" applyAlignment="0" applyProtection="0"/>
    <xf numFmtId="234" fontId="36" fillId="0" borderId="0" applyFont="0" applyFill="0" applyBorder="0" applyAlignment="0" applyProtection="0"/>
    <xf numFmtId="0" fontId="63" fillId="0" borderId="0">
      <alignment horizontal="center" wrapText="1"/>
      <protection locked="0"/>
    </xf>
    <xf numFmtId="0" fontId="64" fillId="0" borderId="0" applyNumberFormat="0" applyBorder="0" applyAlignment="0">
      <alignment horizontal="center"/>
    </xf>
    <xf numFmtId="197" fontId="65" fillId="0" borderId="0" applyFont="0" applyFill="0" applyBorder="0" applyAlignment="0" applyProtection="0"/>
    <xf numFmtId="0" fontId="62" fillId="0" borderId="0" applyFont="0" applyFill="0" applyBorder="0" applyAlignment="0" applyProtection="0"/>
    <xf numFmtId="197" fontId="65" fillId="0" borderId="0" applyFont="0" applyFill="0" applyBorder="0" applyAlignment="0" applyProtection="0"/>
    <xf numFmtId="195" fontId="65" fillId="0" borderId="0" applyFont="0" applyFill="0" applyBorder="0" applyAlignment="0" applyProtection="0"/>
    <xf numFmtId="0" fontId="62" fillId="0" borderId="0" applyFont="0" applyFill="0" applyBorder="0" applyAlignment="0" applyProtection="0"/>
    <xf numFmtId="195" fontId="65" fillId="0" borderId="0" applyFont="0" applyFill="0" applyBorder="0" applyAlignment="0" applyProtection="0"/>
    <xf numFmtId="179" fontId="12" fillId="0" borderId="0" applyFont="0" applyFill="0" applyBorder="0" applyAlignment="0" applyProtection="0"/>
    <xf numFmtId="0" fontId="66" fillId="6" borderId="0" applyNumberFormat="0" applyBorder="0" applyAlignment="0" applyProtection="0"/>
    <xf numFmtId="0" fontId="67" fillId="0" borderId="0"/>
    <xf numFmtId="0" fontId="68" fillId="0" borderId="0"/>
    <xf numFmtId="0" fontId="69" fillId="0" borderId="0" applyNumberFormat="0" applyFill="0" applyBorder="0" applyAlignment="0" applyProtection="0"/>
    <xf numFmtId="0" fontId="62" fillId="0" borderId="0"/>
    <xf numFmtId="0" fontId="35" fillId="0" borderId="0"/>
    <xf numFmtId="0" fontId="143" fillId="0" borderId="0"/>
    <xf numFmtId="0" fontId="70" fillId="0" borderId="0"/>
    <xf numFmtId="0" fontId="62" fillId="0" borderId="0"/>
    <xf numFmtId="0" fontId="71" fillId="0" borderId="0"/>
    <xf numFmtId="0" fontId="72" fillId="0" borderId="0"/>
    <xf numFmtId="0" fontId="73" fillId="0" borderId="0"/>
    <xf numFmtId="298" fontId="19" fillId="0" borderId="0" applyFont="0" applyFill="0" applyBorder="0" applyAlignment="0" applyProtection="0"/>
    <xf numFmtId="300" fontId="19" fillId="0" borderId="0" applyFont="0" applyFill="0" applyBorder="0" applyAlignment="0" applyProtection="0"/>
    <xf numFmtId="205" fontId="34" fillId="0" borderId="0" applyFill="0" applyBorder="0" applyAlignment="0"/>
    <xf numFmtId="220" fontId="74" fillId="0" borderId="0" applyFill="0" applyBorder="0" applyAlignment="0"/>
    <xf numFmtId="173" fontId="19" fillId="0" borderId="0" applyFill="0" applyBorder="0" applyAlignment="0"/>
    <xf numFmtId="198" fontId="19" fillId="0" borderId="0" applyFill="0" applyBorder="0" applyAlignment="0"/>
    <xf numFmtId="242" fontId="36" fillId="0" borderId="0" applyFill="0" applyBorder="0" applyAlignment="0"/>
    <xf numFmtId="242" fontId="19"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75" fillId="31" borderId="6" applyNumberFormat="0" applyAlignment="0" applyProtection="0"/>
    <xf numFmtId="0" fontId="76" fillId="0" borderId="0"/>
    <xf numFmtId="288" fontId="77" fillId="0" borderId="4" applyBorder="0"/>
    <xf numFmtId="288" fontId="78" fillId="0" borderId="7">
      <protection locked="0"/>
    </xf>
    <xf numFmtId="232" fontId="30" fillId="0" borderId="0" applyFont="0" applyFill="0" applyBorder="0" applyAlignment="0" applyProtection="0"/>
    <xf numFmtId="3" fontId="79" fillId="32" borderId="1"/>
    <xf numFmtId="289" fontId="80" fillId="0" borderId="7"/>
    <xf numFmtId="0" fontId="81" fillId="33" borderId="8" applyNumberFormat="0" applyAlignment="0" applyProtection="0"/>
    <xf numFmtId="172" fontId="82" fillId="0" borderId="0" applyFont="0" applyFill="0" applyBorder="0" applyAlignment="0" applyProtection="0"/>
    <xf numFmtId="1" fontId="83" fillId="0" borderId="9" applyBorder="0"/>
    <xf numFmtId="0" fontId="84" fillId="0" borderId="10" applyNumberFormat="0" applyFill="0" applyProtection="0">
      <alignment horizontal="center"/>
    </xf>
    <xf numFmtId="0" fontId="85" fillId="0" borderId="0" applyNumberFormat="0" applyFill="0" applyBorder="0" applyAlignment="0" applyProtection="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206" fontId="87" fillId="0" borderId="0"/>
    <xf numFmtId="0" fontId="88" fillId="0" borderId="1"/>
    <xf numFmtId="41" fontId="4" fillId="0" borderId="0" applyFont="0" applyFill="0" applyBorder="0" applyAlignment="0" applyProtection="0"/>
    <xf numFmtId="41" fontId="4" fillId="0" borderId="0" applyFont="0" applyFill="0" applyBorder="0" applyAlignment="0" applyProtection="0"/>
    <xf numFmtId="41" fontId="53" fillId="0" borderId="0" applyFont="0" applyFill="0" applyBorder="0" applyAlignment="0" applyProtection="0"/>
    <xf numFmtId="41" fontId="9" fillId="0" borderId="0" applyFont="0" applyFill="0" applyBorder="0" applyAlignment="0" applyProtection="0"/>
    <xf numFmtId="180" fontId="7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9" fillId="0" borderId="0" applyFont="0" applyFill="0" applyBorder="0" applyAlignment="0" applyProtection="0"/>
    <xf numFmtId="43" fontId="4" fillId="0" borderId="0" applyFont="0" applyFill="0" applyBorder="0" applyAlignment="0" applyProtection="0"/>
    <xf numFmtId="179" fontId="19" fillId="0" borderId="0"/>
    <xf numFmtId="37" fontId="43" fillId="0" borderId="0" applyFont="0" applyFill="0" applyBorder="0" applyAlignment="0" applyProtection="0"/>
    <xf numFmtId="220" fontId="43" fillId="0" borderId="0" applyFont="0" applyFill="0" applyBorder="0" applyAlignment="0" applyProtection="0"/>
    <xf numFmtId="39" fontId="43" fillId="0" borderId="0" applyFont="0" applyFill="0" applyBorder="0" applyAlignment="0" applyProtection="0"/>
    <xf numFmtId="3" fontId="19" fillId="0" borderId="0" applyFont="0" applyFill="0" applyBorder="0" applyAlignment="0" applyProtection="0"/>
    <xf numFmtId="0" fontId="91" fillId="0" borderId="0">
      <alignment horizontal="center"/>
    </xf>
    <xf numFmtId="0" fontId="92" fillId="0" borderId="0" applyNumberFormat="0" applyAlignment="0">
      <alignment horizontal="left"/>
    </xf>
    <xf numFmtId="0" fontId="93" fillId="0" borderId="0" applyNumberFormat="0" applyAlignment="0"/>
    <xf numFmtId="237" fontId="35" fillId="0" borderId="0" applyFont="0" applyFill="0" applyBorder="0" applyAlignment="0" applyProtection="0"/>
    <xf numFmtId="290" fontId="94" fillId="0" borderId="0">
      <protection locked="0"/>
    </xf>
    <xf numFmtId="291" fontId="94" fillId="0" borderId="0">
      <protection locked="0"/>
    </xf>
    <xf numFmtId="292" fontId="95" fillId="0" borderId="11">
      <protection locked="0"/>
    </xf>
    <xf numFmtId="293" fontId="94" fillId="0" borderId="0">
      <protection locked="0"/>
    </xf>
    <xf numFmtId="294" fontId="94" fillId="0" borderId="0">
      <protection locked="0"/>
    </xf>
    <xf numFmtId="293" fontId="94" fillId="0" borderId="0" applyNumberFormat="0">
      <protection locked="0"/>
    </xf>
    <xf numFmtId="293" fontId="94" fillId="0" borderId="0">
      <protection locked="0"/>
    </xf>
    <xf numFmtId="288" fontId="96" fillId="0" borderId="2"/>
    <xf numFmtId="295" fontId="96" fillId="0" borderId="2"/>
    <xf numFmtId="220" fontId="74" fillId="0" borderId="0" applyFont="0" applyFill="0" applyBorder="0" applyAlignment="0" applyProtection="0"/>
    <xf numFmtId="5" fontId="43" fillId="0" borderId="0" applyFont="0" applyFill="0" applyBorder="0" applyAlignment="0" applyProtection="0"/>
    <xf numFmtId="7" fontId="43" fillId="0" borderId="0" applyFont="0" applyFill="0" applyBorder="0" applyAlignment="0" applyProtection="0"/>
    <xf numFmtId="186" fontId="19" fillId="0" borderId="0" applyFont="0" applyFill="0" applyBorder="0" applyAlignment="0" applyProtection="0"/>
    <xf numFmtId="174" fontId="19" fillId="0" borderId="0"/>
    <xf numFmtId="288" fontId="16" fillId="0" borderId="2">
      <alignment horizontal="center"/>
      <protection hidden="1"/>
    </xf>
    <xf numFmtId="296" fontId="97" fillId="0" borderId="2">
      <alignment horizontal="center"/>
      <protection hidden="1"/>
    </xf>
    <xf numFmtId="175" fontId="13" fillId="0" borderId="12"/>
    <xf numFmtId="175" fontId="32" fillId="0" borderId="12"/>
    <xf numFmtId="0" fontId="98" fillId="2" borderId="0" applyNumberFormat="0" applyFont="0" applyFill="0" applyBorder="0" applyProtection="0">
      <alignment horizontal="left"/>
    </xf>
    <xf numFmtId="0" fontId="19" fillId="0" borderId="0" applyFont="0" applyFill="0" applyBorder="0" applyAlignment="0" applyProtection="0"/>
    <xf numFmtId="14" fontId="99" fillId="0" borderId="0" applyFill="0" applyBorder="0" applyAlignment="0"/>
    <xf numFmtId="14" fontId="86" fillId="0" borderId="0" applyFill="0" applyBorder="0" applyAlignment="0"/>
    <xf numFmtId="0" fontId="36" fillId="0" borderId="0" applyFont="0" applyFill="0" applyBorder="0" applyAlignment="0" applyProtection="0"/>
    <xf numFmtId="3" fontId="100" fillId="0" borderId="13">
      <alignment horizontal="left" vertical="top" wrapText="1"/>
    </xf>
    <xf numFmtId="16" fontId="36" fillId="0" borderId="0"/>
    <xf numFmtId="16" fontId="19" fillId="0" borderId="0"/>
    <xf numFmtId="16" fontId="36" fillId="0" borderId="0"/>
    <xf numFmtId="16" fontId="19" fillId="0" borderId="0"/>
    <xf numFmtId="14" fontId="12" fillId="0" borderId="0" applyFont="0" applyFill="0" applyBorder="0" applyAlignment="0" applyProtection="0"/>
    <xf numFmtId="263" fontId="19" fillId="0" borderId="14">
      <alignment vertical="center"/>
    </xf>
    <xf numFmtId="0" fontId="19" fillId="0" borderId="0" applyFont="0" applyFill="0" applyBorder="0" applyAlignment="0" applyProtection="0"/>
    <xf numFmtId="0" fontId="19" fillId="0" borderId="0" applyFont="0" applyFill="0" applyBorder="0" applyAlignment="0" applyProtection="0"/>
    <xf numFmtId="253" fontId="32" fillId="0" borderId="0"/>
    <xf numFmtId="254" fontId="24" fillId="0" borderId="1"/>
    <xf numFmtId="177" fontId="19" fillId="0" borderId="0"/>
    <xf numFmtId="255" fontId="24" fillId="0" borderId="0"/>
    <xf numFmtId="215" fontId="101" fillId="0" borderId="0" applyFont="0" applyFill="0" applyBorder="0" applyAlignment="0" applyProtection="0"/>
    <xf numFmtId="21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5" fontId="101"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6" fontId="102" fillId="0" borderId="0" applyFont="0" applyFill="0" applyBorder="0" applyAlignment="0" applyProtection="0"/>
    <xf numFmtId="41" fontId="101"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7" fontId="13" fillId="0" borderId="0" applyFill="0" applyBorder="0" applyAlignment="0" applyProtection="0"/>
    <xf numFmtId="267" fontId="13" fillId="0" borderId="0" applyFill="0" applyBorder="0" applyAlignment="0" applyProtection="0"/>
    <xf numFmtId="267" fontId="32" fillId="0" borderId="0" applyFill="0" applyBorder="0" applyAlignment="0" applyProtection="0"/>
    <xf numFmtId="267" fontId="32" fillId="0" borderId="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32" fillId="0" borderId="0" applyFont="0" applyFill="0" applyBorder="0" applyAlignment="0" applyProtection="0"/>
    <xf numFmtId="171" fontId="32"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6" fontId="13" fillId="0" borderId="0" applyFill="0" applyBorder="0" applyAlignment="0" applyProtection="0"/>
    <xf numFmtId="266" fontId="13" fillId="0" borderId="0" applyFill="0" applyBorder="0" applyAlignment="0" applyProtection="0"/>
    <xf numFmtId="266" fontId="32" fillId="0" borderId="0" applyFill="0" applyBorder="0" applyAlignment="0" applyProtection="0"/>
    <xf numFmtId="266" fontId="32" fillId="0" borderId="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68" fontId="13" fillId="0" borderId="0" applyFill="0" applyBorder="0" applyAlignment="0" applyProtection="0"/>
    <xf numFmtId="268" fontId="13" fillId="0" borderId="0" applyFill="0" applyBorder="0" applyAlignment="0" applyProtection="0"/>
    <xf numFmtId="268" fontId="32" fillId="0" borderId="0" applyFill="0" applyBorder="0" applyAlignment="0" applyProtection="0"/>
    <xf numFmtId="268" fontId="32" fillId="0" borderId="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09" fontId="36" fillId="0" borderId="0" applyFont="0" applyFill="0" applyBorder="0" applyAlignment="0" applyProtection="0"/>
    <xf numFmtId="209" fontId="36" fillId="0" borderId="0" applyFont="0" applyFill="0" applyBorder="0" applyAlignment="0" applyProtection="0"/>
    <xf numFmtId="209" fontId="19" fillId="0" borderId="0" applyFont="0" applyFill="0" applyBorder="0" applyAlignment="0" applyProtection="0"/>
    <xf numFmtId="209" fontId="19"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214" fontId="13" fillId="0" borderId="0" applyFont="0" applyFill="0" applyBorder="0" applyAlignment="0" applyProtection="0"/>
    <xf numFmtId="214" fontId="13" fillId="0" borderId="0" applyFont="0" applyFill="0" applyBorder="0" applyAlignment="0" applyProtection="0"/>
    <xf numFmtId="214" fontId="32" fillId="0" borderId="0" applyFont="0" applyFill="0" applyBorder="0" applyAlignment="0" applyProtection="0"/>
    <xf numFmtId="214" fontId="3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41"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169" fontId="102" fillId="0" borderId="0" applyFont="0" applyFill="0" applyBorder="0" applyAlignment="0" applyProtection="0"/>
    <xf numFmtId="265" fontId="13" fillId="0" borderId="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256" fontId="13" fillId="0" borderId="0" applyFill="0" applyBorder="0" applyAlignment="0" applyProtection="0"/>
    <xf numFmtId="265" fontId="13" fillId="0" borderId="0" applyFill="0" applyBorder="0" applyAlignment="0" applyProtection="0"/>
    <xf numFmtId="256" fontId="32" fillId="0" borderId="0" applyFill="0" applyBorder="0" applyAlignment="0" applyProtection="0"/>
    <xf numFmtId="265" fontId="32" fillId="0" borderId="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283"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230" fontId="13" fillId="0" borderId="0" applyFill="0" applyBorder="0" applyAlignment="0" applyProtection="0"/>
    <xf numFmtId="230" fontId="13" fillId="0" borderId="0" applyFill="0" applyBorder="0" applyAlignment="0" applyProtection="0"/>
    <xf numFmtId="230" fontId="32" fillId="0" borderId="0" applyFill="0" applyBorder="0" applyAlignment="0" applyProtection="0"/>
    <xf numFmtId="230" fontId="32" fillId="0" borderId="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169" fontId="102" fillId="0" borderId="0" applyFont="0" applyFill="0" applyBorder="0" applyAlignment="0" applyProtection="0"/>
    <xf numFmtId="166" fontId="102" fillId="0" borderId="0" applyFont="0" applyFill="0" applyBorder="0" applyAlignment="0" applyProtection="0"/>
    <xf numFmtId="169" fontId="102" fillId="0" borderId="0" applyFont="0" applyFill="0" applyBorder="0" applyAlignment="0" applyProtection="0"/>
    <xf numFmtId="41" fontId="102" fillId="0" borderId="0" applyFont="0" applyFill="0" applyBorder="0" applyAlignment="0" applyProtection="0"/>
    <xf numFmtId="41" fontId="102"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6" fontId="101"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68" fontId="102" fillId="0" borderId="0" applyFont="0" applyFill="0" applyBorder="0" applyAlignment="0" applyProtection="0"/>
    <xf numFmtId="43" fontId="101"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82" fontId="36" fillId="0" borderId="0" applyFont="0" applyFill="0" applyBorder="0" applyAlignment="0" applyProtection="0"/>
    <xf numFmtId="282" fontId="36" fillId="0" borderId="0" applyFont="0" applyFill="0" applyBorder="0" applyAlignment="0" applyProtection="0"/>
    <xf numFmtId="282" fontId="19" fillId="0" borderId="0" applyFont="0" applyFill="0" applyBorder="0" applyAlignment="0" applyProtection="0"/>
    <xf numFmtId="282"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86" fontId="13" fillId="0" borderId="0" applyFont="0" applyFill="0" applyBorder="0" applyAlignment="0" applyProtection="0"/>
    <xf numFmtId="286" fontId="13" fillId="0" borderId="0" applyFont="0" applyFill="0" applyBorder="0" applyAlignment="0" applyProtection="0"/>
    <xf numFmtId="286" fontId="32" fillId="0" borderId="0" applyFont="0" applyFill="0" applyBorder="0" applyAlignment="0" applyProtection="0"/>
    <xf numFmtId="286"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2" fontId="13" fillId="0" borderId="0" applyFill="0" applyBorder="0" applyAlignment="0" applyProtection="0"/>
    <xf numFmtId="272" fontId="13" fillId="0" borderId="0" applyFill="0" applyBorder="0" applyAlignment="0" applyProtection="0"/>
    <xf numFmtId="272" fontId="32" fillId="0" borderId="0" applyFill="0" applyBorder="0" applyAlignment="0" applyProtection="0"/>
    <xf numFmtId="272" fontId="32" fillId="0" borderId="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08" fontId="13" fillId="0" borderId="0" applyFont="0" applyFill="0" applyBorder="0" applyAlignment="0" applyProtection="0"/>
    <xf numFmtId="208" fontId="13" fillId="0" borderId="0" applyFont="0" applyFill="0" applyBorder="0" applyAlignment="0" applyProtection="0"/>
    <xf numFmtId="208" fontId="32" fillId="0" borderId="0" applyFont="0" applyFill="0" applyBorder="0" applyAlignment="0" applyProtection="0"/>
    <xf numFmtId="208" fontId="32"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1" fontId="13" fillId="0" borderId="0" applyFill="0" applyBorder="0" applyAlignment="0" applyProtection="0"/>
    <xf numFmtId="271" fontId="13" fillId="0" borderId="0" applyFill="0" applyBorder="0" applyAlignment="0" applyProtection="0"/>
    <xf numFmtId="271" fontId="32" fillId="0" borderId="0" applyFill="0" applyBorder="0" applyAlignment="0" applyProtection="0"/>
    <xf numFmtId="271" fontId="32" fillId="0" borderId="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73" fontId="13" fillId="0" borderId="0" applyFill="0" applyBorder="0" applyAlignment="0" applyProtection="0"/>
    <xf numFmtId="273" fontId="13" fillId="0" borderId="0" applyFill="0" applyBorder="0" applyAlignment="0" applyProtection="0"/>
    <xf numFmtId="273" fontId="32" fillId="0" borderId="0" applyFill="0" applyBorder="0" applyAlignment="0" applyProtection="0"/>
    <xf numFmtId="273" fontId="32" fillId="0" borderId="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10" fontId="36" fillId="0" borderId="0" applyFont="0" applyFill="0" applyBorder="0" applyAlignment="0" applyProtection="0"/>
    <xf numFmtId="210" fontId="36" fillId="0" borderId="0" applyFont="0" applyFill="0" applyBorder="0" applyAlignment="0" applyProtection="0"/>
    <xf numFmtId="210" fontId="19" fillId="0" borderId="0" applyFont="0" applyFill="0" applyBorder="0" applyAlignment="0" applyProtection="0"/>
    <xf numFmtId="210" fontId="19"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207" fontId="13" fillId="0" borderId="0" applyFont="0" applyFill="0" applyBorder="0" applyAlignment="0" applyProtection="0"/>
    <xf numFmtId="207" fontId="13" fillId="0" borderId="0" applyFont="0" applyFill="0" applyBorder="0" applyAlignment="0" applyProtection="0"/>
    <xf numFmtId="207" fontId="32" fillId="0" borderId="0" applyFont="0" applyFill="0" applyBorder="0" applyAlignment="0" applyProtection="0"/>
    <xf numFmtId="207" fontId="3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43"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170" fontId="102" fillId="0" borderId="0" applyFont="0" applyFill="0" applyBorder="0" applyAlignment="0" applyProtection="0"/>
    <xf numFmtId="270" fontId="13" fillId="0" borderId="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269" fontId="13" fillId="0" borderId="0" applyFill="0" applyBorder="0" applyAlignment="0" applyProtection="0"/>
    <xf numFmtId="270" fontId="13" fillId="0" borderId="0" applyFill="0" applyBorder="0" applyAlignment="0" applyProtection="0"/>
    <xf numFmtId="269" fontId="32" fillId="0" borderId="0" applyFill="0" applyBorder="0" applyAlignment="0" applyProtection="0"/>
    <xf numFmtId="270" fontId="32" fillId="0" borderId="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284"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264" fontId="13" fillId="0" borderId="0" applyFill="0" applyBorder="0" applyAlignment="0" applyProtection="0"/>
    <xf numFmtId="264" fontId="13" fillId="0" borderId="0" applyFill="0" applyBorder="0" applyAlignment="0" applyProtection="0"/>
    <xf numFmtId="264" fontId="32" fillId="0" borderId="0" applyFill="0" applyBorder="0" applyAlignment="0" applyProtection="0"/>
    <xf numFmtId="264" fontId="32" fillId="0" borderId="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170" fontId="102" fillId="0" borderId="0" applyFont="0" applyFill="0" applyBorder="0" applyAlignment="0" applyProtection="0"/>
    <xf numFmtId="168" fontId="102" fillId="0" borderId="0" applyFont="0" applyFill="0" applyBorder="0" applyAlignment="0" applyProtection="0"/>
    <xf numFmtId="170"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3" fontId="32" fillId="0" borderId="0" applyFont="0" applyBorder="0" applyAlignment="0"/>
    <xf numFmtId="0" fontId="69"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30" fillId="0" borderId="7">
      <alignment horizontal="left"/>
    </xf>
    <xf numFmtId="0" fontId="103" fillId="34" borderId="0" applyNumberFormat="0" applyBorder="0" applyAlignment="0" applyProtection="0"/>
    <xf numFmtId="0" fontId="103" fillId="35" borderId="0" applyNumberFormat="0" applyBorder="0" applyAlignment="0" applyProtection="0"/>
    <xf numFmtId="0" fontId="103" fillId="36" borderId="0" applyNumberFormat="0" applyBorder="0" applyAlignment="0" applyProtection="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04" fillId="0" borderId="0" applyNumberFormat="0" applyAlignment="0">
      <alignment horizontal="left"/>
    </xf>
    <xf numFmtId="0" fontId="105" fillId="0" borderId="0"/>
    <xf numFmtId="0" fontId="53" fillId="0" borderId="0"/>
    <xf numFmtId="0" fontId="106" fillId="0" borderId="0" applyNumberFormat="0" applyFill="0" applyBorder="0" applyAlignment="0" applyProtection="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32" fillId="0" borderId="0" applyFont="0" applyBorder="0" applyAlignment="0"/>
    <xf numFmtId="3" fontId="13" fillId="0" borderId="0" applyBorder="0" applyAlignment="0"/>
    <xf numFmtId="3" fontId="32" fillId="0" borderId="0" applyBorder="0" applyAlignment="0"/>
    <xf numFmtId="3" fontId="32" fillId="0" borderId="0" applyFont="0" applyBorder="0" applyAlignment="0"/>
    <xf numFmtId="3" fontId="13" fillId="0" borderId="0" applyBorder="0" applyAlignment="0"/>
    <xf numFmtId="3" fontId="32" fillId="0" borderId="0" applyBorder="0" applyAlignment="0"/>
    <xf numFmtId="3" fontId="13" fillId="0" borderId="0" applyBorder="0" applyAlignment="0"/>
    <xf numFmtId="3" fontId="32" fillId="0" borderId="0" applyBorder="0" applyAlignment="0"/>
    <xf numFmtId="3" fontId="32" fillId="0" borderId="0" applyFont="0" applyBorder="0" applyAlignment="0"/>
    <xf numFmtId="0" fontId="79" fillId="32" borderId="1">
      <alignment horizontal="centerContinuous" vertical="center"/>
    </xf>
    <xf numFmtId="3" fontId="79" fillId="32" borderId="1">
      <alignment horizontal="center" vertical="center" wrapText="1"/>
    </xf>
    <xf numFmtId="0" fontId="107" fillId="0" borderId="0" applyProtection="0"/>
    <xf numFmtId="0" fontId="108" fillId="0" borderId="0" applyProtection="0"/>
    <xf numFmtId="0" fontId="109" fillId="0" borderId="0" applyProtection="0"/>
    <xf numFmtId="0" fontId="110" fillId="0" borderId="0" applyNumberFormat="0" applyFont="0" applyFill="0" applyBorder="0" applyAlignment="0" applyProtection="0"/>
    <xf numFmtId="0" fontId="111" fillId="0" borderId="0" applyProtection="0"/>
    <xf numFmtId="0" fontId="112" fillId="0" borderId="0" applyProtection="0"/>
    <xf numFmtId="2" fontId="19" fillId="0" borderId="0" applyFont="0" applyFill="0" applyBorder="0" applyAlignment="0" applyProtection="0"/>
    <xf numFmtId="0" fontId="113" fillId="0" borderId="0">
      <alignment vertical="top" wrapText="1"/>
    </xf>
    <xf numFmtId="0" fontId="114" fillId="7" borderId="0" applyNumberFormat="0" applyBorder="0" applyAlignment="0" applyProtection="0"/>
    <xf numFmtId="38" fontId="115" fillId="37" borderId="0" applyNumberFormat="0" applyBorder="0" applyAlignment="0" applyProtection="0"/>
    <xf numFmtId="38" fontId="61" fillId="37" borderId="0" applyNumberFormat="0" applyBorder="0" applyAlignment="0" applyProtection="0"/>
    <xf numFmtId="250" fontId="11" fillId="2" borderId="0" applyBorder="0" applyProtection="0"/>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6" fillId="0" borderId="15" applyNumberFormat="0" applyFill="0" applyBorder="0" applyAlignment="0" applyProtection="0">
      <alignment horizontal="center" vertical="center"/>
    </xf>
    <xf numFmtId="274" fontId="18" fillId="38" borderId="15" applyBorder="0">
      <alignment horizontal="center"/>
    </xf>
    <xf numFmtId="274" fontId="24" fillId="38" borderId="15" applyBorder="0">
      <alignment horizontal="center"/>
    </xf>
    <xf numFmtId="274" fontId="18" fillId="38" borderId="15" applyBorder="0">
      <alignment horizontal="center"/>
    </xf>
    <xf numFmtId="274" fontId="24" fillId="38" borderId="15" applyBorder="0">
      <alignment horizontal="center"/>
    </xf>
    <xf numFmtId="0" fontId="117" fillId="0" borderId="0" applyNumberFormat="0" applyFont="0" applyBorder="0" applyAlignment="0">
      <alignment horizontal="left" vertical="center"/>
    </xf>
    <xf numFmtId="0" fontId="118" fillId="39" borderId="0"/>
    <xf numFmtId="0" fontId="119" fillId="0" borderId="0">
      <alignment horizontal="left"/>
    </xf>
    <xf numFmtId="0" fontId="120" fillId="0" borderId="16" applyNumberFormat="0" applyAlignment="0" applyProtection="0">
      <alignment horizontal="left" vertical="center"/>
    </xf>
    <xf numFmtId="0" fontId="120" fillId="0" borderId="17">
      <alignment horizontal="left" vertical="center"/>
    </xf>
    <xf numFmtId="226" fontId="121" fillId="40" borderId="0">
      <alignment horizontal="left" vertical="top"/>
    </xf>
    <xf numFmtId="0" fontId="122" fillId="0" borderId="0" applyNumberFormat="0" applyFill="0" applyBorder="0" applyAlignment="0" applyProtection="0"/>
    <xf numFmtId="0" fontId="120" fillId="0" borderId="0" applyNumberFormat="0" applyFill="0" applyBorder="0" applyAlignment="0" applyProtection="0"/>
    <xf numFmtId="0" fontId="123" fillId="0" borderId="18" applyNumberFormat="0" applyFill="0" applyAlignment="0" applyProtection="0"/>
    <xf numFmtId="0" fontId="123" fillId="0" borderId="0" applyNumberFormat="0" applyFill="0" applyBorder="0" applyAlignment="0" applyProtection="0"/>
    <xf numFmtId="190" fontId="57" fillId="0" borderId="0">
      <protection locked="0"/>
    </xf>
    <xf numFmtId="190" fontId="140" fillId="0" borderId="0">
      <protection locked="0"/>
    </xf>
    <xf numFmtId="190" fontId="57" fillId="0" borderId="0">
      <protection locked="0"/>
    </xf>
    <xf numFmtId="190" fontId="140" fillId="0" borderId="0">
      <protection locked="0"/>
    </xf>
    <xf numFmtId="0" fontId="124" fillId="0" borderId="19">
      <alignment horizontal="center"/>
    </xf>
    <xf numFmtId="0" fontId="124" fillId="0" borderId="0">
      <alignment horizontal="center"/>
    </xf>
    <xf numFmtId="5" fontId="125" fillId="41" borderId="1" applyNumberFormat="0" applyAlignment="0">
      <alignment horizontal="left" vertical="top"/>
    </xf>
    <xf numFmtId="49" fontId="126" fillId="0" borderId="1">
      <alignment vertical="center"/>
    </xf>
    <xf numFmtId="0" fontId="127" fillId="0" borderId="0"/>
    <xf numFmtId="166" fontId="13" fillId="0" borderId="0" applyFont="0" applyFill="0" applyBorder="0" applyAlignment="0" applyProtection="0"/>
    <xf numFmtId="38" fontId="34" fillId="0" borderId="0" applyFont="0" applyFill="0" applyBorder="0" applyAlignment="0" applyProtection="0"/>
    <xf numFmtId="38" fontId="13" fillId="0" borderId="0" applyFill="0" applyBorder="0" applyAlignment="0" applyProtection="0"/>
    <xf numFmtId="41" fontId="30" fillId="0" borderId="0" applyFont="0" applyFill="0" applyBorder="0" applyAlignment="0" applyProtection="0"/>
    <xf numFmtId="213" fontId="128" fillId="0" borderId="0" applyFont="0" applyFill="0" applyBorder="0" applyAlignment="0" applyProtection="0"/>
    <xf numFmtId="0" fontId="129" fillId="40" borderId="0">
      <alignment horizontal="left" wrapText="1" indent="2"/>
    </xf>
    <xf numFmtId="0" fontId="130" fillId="10" borderId="6" applyNumberFormat="0" applyAlignment="0" applyProtection="0"/>
    <xf numFmtId="10" fontId="115" fillId="37" borderId="1" applyNumberFormat="0" applyBorder="0" applyAlignment="0" applyProtection="0"/>
    <xf numFmtId="10" fontId="61" fillId="37" borderId="1" applyNumberFormat="0" applyBorder="0" applyAlignment="0" applyProtection="0"/>
    <xf numFmtId="0" fontId="19" fillId="42" borderId="0"/>
    <xf numFmtId="2" fontId="131" fillId="0" borderId="20" applyBorder="0"/>
    <xf numFmtId="0" fontId="132"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3" fontId="79" fillId="0" borderId="21" applyFont="0" applyAlignment="0">
      <alignment horizontal="center" vertical="center" wrapText="1"/>
    </xf>
    <xf numFmtId="3" fontId="79" fillId="0" borderId="13"/>
    <xf numFmtId="166" fontId="13" fillId="0" borderId="0" applyFont="0" applyFill="0" applyBorder="0" applyAlignment="0" applyProtection="0"/>
    <xf numFmtId="0" fontId="32" fillId="0" borderId="0"/>
    <xf numFmtId="0" fontId="5" fillId="0" borderId="22">
      <alignment horizontal="centerContinuous"/>
    </xf>
    <xf numFmtId="0" fontId="63" fillId="0" borderId="22">
      <alignment horizontal="centerContinuous"/>
    </xf>
    <xf numFmtId="0" fontId="135" fillId="0" borderId="0"/>
    <xf numFmtId="0" fontId="7" fillId="0" borderId="0"/>
    <xf numFmtId="0" fontId="31" fillId="0" borderId="0"/>
    <xf numFmtId="0" fontId="127" fillId="0" borderId="0" applyNumberFormat="0" applyFont="0" applyFill="0" applyBorder="0" applyProtection="0">
      <alignment horizontal="left" vertical="center"/>
    </xf>
    <xf numFmtId="0" fontId="34" fillId="0" borderId="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0" fontId="136" fillId="0" borderId="23" applyNumberFormat="0" applyFill="0" applyAlignment="0" applyProtection="0"/>
    <xf numFmtId="0" fontId="19" fillId="43" borderId="0"/>
    <xf numFmtId="288" fontId="61" fillId="0" borderId="4" applyFont="0"/>
    <xf numFmtId="3" fontId="36" fillId="0" borderId="24"/>
    <xf numFmtId="3" fontId="19" fillId="0" borderId="24"/>
    <xf numFmtId="175" fontId="137" fillId="0" borderId="25" applyNumberFormat="0" applyFont="0" applyFill="0" applyBorder="0">
      <alignment horizontal="center"/>
    </xf>
    <xf numFmtId="38" fontId="31" fillId="0" borderId="0" applyFont="0" applyFill="0" applyBorder="0" applyAlignment="0" applyProtection="0"/>
    <xf numFmtId="40" fontId="31" fillId="0" borderId="0" applyFont="0" applyFill="0" applyBorder="0" applyAlignment="0" applyProtection="0"/>
    <xf numFmtId="166" fontId="19" fillId="0" borderId="0" applyFont="0" applyFill="0" applyBorder="0" applyAlignment="0" applyProtection="0"/>
    <xf numFmtId="168" fontId="19" fillId="0" borderId="0" applyFont="0" applyFill="0" applyBorder="0" applyAlignment="0" applyProtection="0"/>
    <xf numFmtId="0" fontId="138" fillId="0" borderId="7"/>
    <xf numFmtId="0" fontId="139" fillId="0" borderId="19"/>
    <xf numFmtId="217" fontId="140" fillId="0" borderId="25"/>
    <xf numFmtId="179" fontId="19" fillId="0" borderId="0" applyFont="0" applyFill="0" applyBorder="0" applyAlignment="0" applyProtection="0"/>
    <xf numFmtId="180" fontId="19" fillId="0" borderId="0" applyFont="0" applyFill="0" applyBorder="0" applyAlignment="0" applyProtection="0"/>
    <xf numFmtId="191" fontId="57" fillId="0" borderId="0" applyFont="0" applyFill="0" applyBorder="0" applyAlignment="0" applyProtection="0"/>
    <xf numFmtId="192" fontId="57" fillId="0" borderId="0" applyFont="0" applyFill="0" applyBorder="0" applyAlignment="0" applyProtection="0"/>
    <xf numFmtId="243" fontId="36" fillId="0" borderId="0" applyFont="0" applyFill="0" applyBorder="0" applyAlignment="0" applyProtection="0"/>
    <xf numFmtId="244" fontId="36" fillId="0" borderId="0" applyFont="0" applyFill="0" applyBorder="0" applyAlignment="0" applyProtection="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141" fillId="0" borderId="0" applyNumberFormat="0" applyFont="0" applyFill="0" applyAlignment="0"/>
    <xf numFmtId="0" fontId="13" fillId="0" borderId="0" applyNumberFormat="0" applyFill="0" applyAlignment="0"/>
    <xf numFmtId="0" fontId="32" fillId="0" borderId="0" applyNumberFormat="0" applyFill="0" applyAlignment="0"/>
    <xf numFmtId="0" fontId="96" fillId="0" borderId="0">
      <alignment horizontal="justify" vertical="top"/>
    </xf>
    <xf numFmtId="0" fontId="142" fillId="44" borderId="0" applyNumberFormat="0" applyBorder="0" applyAlignment="0" applyProtection="0"/>
    <xf numFmtId="0" fontId="143" fillId="0" borderId="1"/>
    <xf numFmtId="0" fontId="127" fillId="0" borderId="0"/>
    <xf numFmtId="0" fontId="143" fillId="0" borderId="1"/>
    <xf numFmtId="0" fontId="24" fillId="0" borderId="7" applyNumberFormat="0" applyAlignment="0">
      <alignment horizontal="center"/>
    </xf>
    <xf numFmtId="37" fontId="144" fillId="0" borderId="0"/>
    <xf numFmtId="0" fontId="145" fillId="0" borderId="1" applyNumberFormat="0" applyFont="0" applyFill="0" applyBorder="0" applyAlignment="0">
      <alignment horizontal="center"/>
    </xf>
    <xf numFmtId="0" fontId="146" fillId="0" borderId="0"/>
    <xf numFmtId="0" fontId="147" fillId="0" borderId="0"/>
    <xf numFmtId="0" fontId="4" fillId="0" borderId="0"/>
    <xf numFmtId="0" fontId="235" fillId="0" borderId="0"/>
    <xf numFmtId="0" fontId="36" fillId="0" borderId="0"/>
    <xf numFmtId="0" fontId="19" fillId="0" borderId="0"/>
    <xf numFmtId="0" fontId="53" fillId="0" borderId="0"/>
    <xf numFmtId="0" fontId="4" fillId="0" borderId="0"/>
    <xf numFmtId="0" fontId="4" fillId="0" borderId="0"/>
    <xf numFmtId="0" fontId="53" fillId="0" borderId="0"/>
    <xf numFmtId="0" fontId="89" fillId="0" borderId="0"/>
    <xf numFmtId="0" fontId="53" fillId="0" borderId="0"/>
    <xf numFmtId="0" fontId="36" fillId="0" borderId="0"/>
    <xf numFmtId="0" fontId="32" fillId="0" borderId="0"/>
    <xf numFmtId="0" fontId="32" fillId="0" borderId="0"/>
    <xf numFmtId="0" fontId="19" fillId="0" borderId="0"/>
    <xf numFmtId="0" fontId="4" fillId="0" borderId="0"/>
    <xf numFmtId="0" fontId="4" fillId="0" borderId="0"/>
    <xf numFmtId="0" fontId="90" fillId="0" borderId="0"/>
    <xf numFmtId="0" fontId="19" fillId="0" borderId="0"/>
    <xf numFmtId="0" fontId="89" fillId="0" borderId="0"/>
    <xf numFmtId="0" fontId="4" fillId="0" borderId="0"/>
    <xf numFmtId="0" fontId="4" fillId="0" borderId="0"/>
    <xf numFmtId="0" fontId="19" fillId="0" borderId="0"/>
    <xf numFmtId="0" fontId="4" fillId="0" borderId="0"/>
    <xf numFmtId="0" fontId="89" fillId="0" borderId="0"/>
    <xf numFmtId="0" fontId="89" fillId="0" borderId="0"/>
    <xf numFmtId="0" fontId="89" fillId="0" borderId="0"/>
    <xf numFmtId="0" fontId="53" fillId="0" borderId="0"/>
    <xf numFmtId="0" fontId="21" fillId="0" borderId="0"/>
    <xf numFmtId="0" fontId="4" fillId="0" borderId="0"/>
    <xf numFmtId="301" fontId="12" fillId="0" borderId="0">
      <protection locked="0"/>
    </xf>
    <xf numFmtId="0" fontId="32" fillId="0" borderId="0"/>
    <xf numFmtId="0" fontId="44" fillId="0" borderId="0" applyFont="0"/>
    <xf numFmtId="0" fontId="101" fillId="0" borderId="0"/>
    <xf numFmtId="0" fontId="148" fillId="45" borderId="26" applyNumberFormat="0" applyFont="0" applyAlignment="0" applyProtection="0"/>
    <xf numFmtId="251" fontId="149" fillId="0" borderId="0" applyFont="0" applyFill="0" applyBorder="0" applyProtection="0">
      <alignment vertical="top" wrapText="1"/>
    </xf>
    <xf numFmtId="0" fontId="18" fillId="0" borderId="0"/>
    <xf numFmtId="3" fontId="150" fillId="0" borderId="0" applyFont="0" applyFill="0" applyBorder="0" applyAlignment="0" applyProtection="0"/>
    <xf numFmtId="166" fontId="40" fillId="0" borderId="0" applyFont="0" applyFill="0" applyBorder="0" applyAlignment="0" applyProtection="0"/>
    <xf numFmtId="0" fontId="151" fillId="0" borderId="0" applyNumberFormat="0" applyFill="0" applyBorder="0" applyAlignment="0" applyProtection="0"/>
    <xf numFmtId="0" fontId="152" fillId="0" borderId="0" applyNumberFormat="0" applyFill="0" applyBorder="0" applyAlignment="0" applyProtection="0"/>
    <xf numFmtId="0" fontId="151"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0" fontId="19" fillId="0" borderId="0" applyFont="0" applyFill="0" applyBorder="0" applyAlignment="0" applyProtection="0"/>
    <xf numFmtId="0" fontId="127" fillId="0" borderId="0"/>
    <xf numFmtId="0" fontId="153" fillId="31" borderId="27" applyNumberFormat="0" applyAlignment="0" applyProtection="0"/>
    <xf numFmtId="172" fontId="154" fillId="0" borderId="7" applyFont="0" applyBorder="0" applyAlignment="0"/>
    <xf numFmtId="0" fontId="155" fillId="37" borderId="0"/>
    <xf numFmtId="41" fontId="36" fillId="0" borderId="0" applyFont="0" applyFill="0" applyBorder="0" applyAlignment="0" applyProtection="0"/>
    <xf numFmtId="41" fontId="19" fillId="0" borderId="0" applyFont="0" applyFill="0" applyBorder="0" applyAlignment="0" applyProtection="0"/>
    <xf numFmtId="14" fontId="63" fillId="0" borderId="0">
      <alignment horizontal="center" wrapText="1"/>
      <protection locked="0"/>
    </xf>
    <xf numFmtId="242" fontId="36" fillId="0" borderId="0" applyFont="0" applyFill="0" applyBorder="0" applyAlignment="0" applyProtection="0"/>
    <xf numFmtId="242" fontId="19" fillId="0" borderId="0" applyFont="0" applyFill="0" applyBorder="0" applyAlignment="0" applyProtection="0"/>
    <xf numFmtId="240" fontId="36" fillId="0" borderId="0" applyFont="0" applyFill="0" applyBorder="0" applyAlignment="0" applyProtection="0"/>
    <xf numFmtId="240" fontId="19" fillId="0" borderId="0" applyFont="0" applyFill="0" applyBorder="0" applyAlignment="0" applyProtection="0"/>
    <xf numFmtId="10" fontId="36"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1" fillId="0" borderId="28" applyNumberFormat="0" applyBorder="0"/>
    <xf numFmtId="9" fontId="34" fillId="0" borderId="28" applyNumberFormat="0" applyBorder="0"/>
    <xf numFmtId="0" fontId="36" fillId="0" borderId="0" applyFill="0" applyBorder="0" applyAlignment="0"/>
    <xf numFmtId="0" fontId="19" fillId="0" borderId="0" applyFill="0" applyBorder="0" applyAlignment="0"/>
    <xf numFmtId="220" fontId="74" fillId="0" borderId="0" applyFill="0" applyBorder="0" applyAlignment="0"/>
    <xf numFmtId="180" fontId="74" fillId="0" borderId="0" applyFill="0" applyBorder="0" applyAlignment="0"/>
    <xf numFmtId="241" fontId="74" fillId="0" borderId="0" applyFill="0" applyBorder="0" applyAlignment="0"/>
    <xf numFmtId="220" fontId="74" fillId="0" borderId="0" applyFill="0" applyBorder="0" applyAlignment="0"/>
    <xf numFmtId="5" fontId="156" fillId="0" borderId="0"/>
    <xf numFmtId="0" fontId="34" fillId="0" borderId="0" applyNumberFormat="0" applyFont="0" applyFill="0" applyBorder="0" applyAlignment="0" applyProtection="0">
      <alignment horizontal="left"/>
    </xf>
    <xf numFmtId="0" fontId="157" fillId="0" borderId="19">
      <alignment horizontal="center"/>
    </xf>
    <xf numFmtId="0" fontId="248" fillId="0" borderId="19">
      <alignment horizontal="center"/>
    </xf>
    <xf numFmtId="0" fontId="158" fillId="46" borderId="0" applyNumberFormat="0" applyFont="0" applyBorder="0" applyAlignment="0">
      <alignment horizontal="center"/>
    </xf>
    <xf numFmtId="14" fontId="159" fillId="0" borderId="0" applyNumberFormat="0" applyFill="0" applyBorder="0" applyAlignment="0" applyProtection="0">
      <alignment horizontal="left"/>
    </xf>
    <xf numFmtId="0" fontId="133" fillId="0" borderId="0" applyNumberFormat="0" applyFill="0" applyBorder="0" applyAlignment="0" applyProtection="0">
      <alignment vertical="top"/>
      <protection locked="0"/>
    </xf>
    <xf numFmtId="0" fontId="18" fillId="0" borderId="0"/>
    <xf numFmtId="0" fontId="85" fillId="0" borderId="0" applyNumberFormat="0" applyFill="0" applyBorder="0" applyAlignment="0" applyProtection="0"/>
    <xf numFmtId="41" fontId="30" fillId="0" borderId="0" applyFont="0" applyFill="0" applyBorder="0" applyAlignment="0" applyProtection="0"/>
    <xf numFmtId="0" fontId="13" fillId="0" borderId="0" applyNumberFormat="0" applyFill="0" applyBorder="0" applyAlignment="0" applyProtection="0"/>
    <xf numFmtId="0" fontId="32" fillId="0" borderId="0" applyNumberFormat="0" applyFill="0" applyBorder="0" applyAlignment="0" applyProtection="0"/>
    <xf numFmtId="4" fontId="160" fillId="47" borderId="29" applyNumberFormat="0" applyProtection="0">
      <alignment vertical="center"/>
    </xf>
    <xf numFmtId="4" fontId="161" fillId="47" borderId="29" applyNumberFormat="0" applyProtection="0">
      <alignment vertical="center"/>
    </xf>
    <xf numFmtId="4" fontId="162" fillId="47" borderId="29" applyNumberFormat="0" applyProtection="0">
      <alignment horizontal="left" vertical="center"/>
    </xf>
    <xf numFmtId="4" fontId="162" fillId="48" borderId="0" applyNumberFormat="0" applyProtection="0">
      <alignment horizontal="left" vertical="center"/>
    </xf>
    <xf numFmtId="4" fontId="162" fillId="49" borderId="29" applyNumberFormat="0" applyProtection="0">
      <alignment horizontal="right" vertical="center"/>
    </xf>
    <xf numFmtId="4" fontId="162" fillId="50" borderId="29" applyNumberFormat="0" applyProtection="0">
      <alignment horizontal="right" vertical="center"/>
    </xf>
    <xf numFmtId="4" fontId="162" fillId="51" borderId="29" applyNumberFormat="0" applyProtection="0">
      <alignment horizontal="right" vertical="center"/>
    </xf>
    <xf numFmtId="4" fontId="162" fillId="32" borderId="29" applyNumberFormat="0" applyProtection="0">
      <alignment horizontal="right" vertical="center"/>
    </xf>
    <xf numFmtId="4" fontId="162" fillId="52" borderId="29" applyNumberFormat="0" applyProtection="0">
      <alignment horizontal="right" vertical="center"/>
    </xf>
    <xf numFmtId="4" fontId="162" fillId="2" borderId="29" applyNumberFormat="0" applyProtection="0">
      <alignment horizontal="right" vertical="center"/>
    </xf>
    <xf numFmtId="4" fontId="162" fillId="53" borderId="29" applyNumberFormat="0" applyProtection="0">
      <alignment horizontal="right" vertical="center"/>
    </xf>
    <xf numFmtId="4" fontId="162" fillId="54" borderId="29" applyNumberFormat="0" applyProtection="0">
      <alignment horizontal="right" vertical="center"/>
    </xf>
    <xf numFmtId="4" fontId="162" fillId="55" borderId="29" applyNumberFormat="0" applyProtection="0">
      <alignment horizontal="right" vertical="center"/>
    </xf>
    <xf numFmtId="4" fontId="160" fillId="56" borderId="30" applyNumberFormat="0" applyProtection="0">
      <alignment horizontal="left" vertical="center"/>
    </xf>
    <xf numFmtId="4" fontId="160" fillId="57" borderId="0" applyNumberFormat="0" applyProtection="0">
      <alignment horizontal="left" vertical="center"/>
    </xf>
    <xf numFmtId="4" fontId="160" fillId="48" borderId="0" applyNumberFormat="0" applyProtection="0">
      <alignment horizontal="left" vertical="center"/>
    </xf>
    <xf numFmtId="4" fontId="162" fillId="57" borderId="29" applyNumberFormat="0" applyProtection="0">
      <alignment horizontal="right" vertical="center"/>
    </xf>
    <xf numFmtId="4" fontId="86" fillId="57" borderId="0" applyNumberFormat="0" applyProtection="0">
      <alignment horizontal="left" vertical="center"/>
    </xf>
    <xf numFmtId="4" fontId="86" fillId="48" borderId="0" applyNumberFormat="0" applyProtection="0">
      <alignment horizontal="left" vertical="center"/>
    </xf>
    <xf numFmtId="4" fontId="162" fillId="38" borderId="29" applyNumberFormat="0" applyProtection="0">
      <alignment vertical="center"/>
    </xf>
    <xf numFmtId="4" fontId="163" fillId="38" borderId="29" applyNumberFormat="0" applyProtection="0">
      <alignment vertical="center"/>
    </xf>
    <xf numFmtId="4" fontId="160" fillId="57" borderId="31" applyNumberFormat="0" applyProtection="0">
      <alignment horizontal="left" vertical="center"/>
    </xf>
    <xf numFmtId="4" fontId="162" fillId="38" borderId="29" applyNumberFormat="0" applyProtection="0">
      <alignment horizontal="right" vertical="center"/>
    </xf>
    <xf numFmtId="4" fontId="163" fillId="38" borderId="29" applyNumberFormat="0" applyProtection="0">
      <alignment horizontal="right" vertical="center"/>
    </xf>
    <xf numFmtId="4" fontId="160" fillId="57" borderId="29" applyNumberFormat="0" applyProtection="0">
      <alignment horizontal="left" vertical="center"/>
    </xf>
    <xf numFmtId="4" fontId="164" fillId="41" borderId="31" applyNumberFormat="0" applyProtection="0">
      <alignment horizontal="left" vertical="center"/>
    </xf>
    <xf numFmtId="4" fontId="165" fillId="38" borderId="29" applyNumberFormat="0" applyProtection="0">
      <alignment horizontal="right" vertical="center"/>
    </xf>
    <xf numFmtId="236" fontId="166" fillId="0" borderId="0" applyFont="0" applyFill="0" applyBorder="0" applyAlignment="0" applyProtection="0"/>
    <xf numFmtId="0" fontId="158" fillId="1" borderId="17" applyNumberFormat="0" applyFont="0" applyAlignment="0">
      <alignment horizontal="center"/>
    </xf>
    <xf numFmtId="0" fontId="167" fillId="0" borderId="0" applyNumberFormat="0" applyFill="0" applyBorder="0" applyAlignment="0" applyProtection="0"/>
    <xf numFmtId="0" fontId="168" fillId="0" borderId="0" applyNumberFormat="0" applyFill="0" applyBorder="0" applyAlignment="0" applyProtection="0">
      <alignment vertical="top"/>
      <protection locked="0"/>
    </xf>
    <xf numFmtId="3" fontId="12" fillId="0" borderId="0"/>
    <xf numFmtId="0" fontId="169" fillId="0" borderId="0" applyNumberFormat="0" applyFill="0" applyBorder="0" applyAlignment="0" applyProtection="0"/>
    <xf numFmtId="0" fontId="170" fillId="0" borderId="0" applyNumberFormat="0" applyFill="0" applyBorder="0" applyAlignment="0">
      <alignment horizontal="center"/>
    </xf>
    <xf numFmtId="0" fontId="19" fillId="0" borderId="0"/>
    <xf numFmtId="172" fontId="171" fillId="0" borderId="0" applyNumberFormat="0" applyBorder="0" applyAlignment="0">
      <alignment horizontal="centerContinuous"/>
    </xf>
    <xf numFmtId="0" fontId="10" fillId="0" borderId="0"/>
    <xf numFmtId="41" fontId="30"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172" fontId="82" fillId="0" borderId="0" applyFont="0" applyFill="0" applyBorder="0" applyAlignment="0" applyProtection="0"/>
    <xf numFmtId="172" fontId="179" fillId="0" borderId="0" applyFont="0" applyFill="0" applyBorder="0" applyAlignment="0" applyProtection="0"/>
    <xf numFmtId="261"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166" fontId="13" fillId="0" borderId="0" applyFont="0" applyFill="0" applyBorder="0" applyAlignment="0" applyProtection="0"/>
    <xf numFmtId="166" fontId="32"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260" fontId="30" fillId="0" borderId="0" applyFont="0" applyFill="0" applyBorder="0" applyAlignment="0" applyProtection="0"/>
    <xf numFmtId="42"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42" fontId="30" fillId="0" borderId="0" applyFont="0" applyFill="0" applyBorder="0" applyAlignment="0" applyProtection="0"/>
    <xf numFmtId="169" fontId="30" fillId="0" borderId="0" applyFont="0" applyFill="0" applyBorder="0" applyAlignment="0" applyProtection="0"/>
    <xf numFmtId="247" fontId="30" fillId="0" borderId="0" applyFont="0" applyFill="0" applyBorder="0" applyAlignment="0" applyProtection="0"/>
    <xf numFmtId="185" fontId="12" fillId="0" borderId="0" applyFont="0" applyFill="0" applyBorder="0" applyAlignment="0" applyProtection="0"/>
    <xf numFmtId="185" fontId="30" fillId="0" borderId="0" applyFont="0" applyFill="0" applyBorder="0" applyAlignment="0" applyProtection="0"/>
    <xf numFmtId="0" fontId="18" fillId="0" borderId="0"/>
    <xf numFmtId="0" fontId="24" fillId="0" borderId="0"/>
    <xf numFmtId="231" fontId="35" fillId="0" borderId="0" applyFont="0" applyFill="0" applyBorder="0" applyAlignment="0" applyProtection="0"/>
    <xf numFmtId="231" fontId="143" fillId="0" borderId="0" applyFont="0" applyFill="0" applyBorder="0" applyAlignment="0" applyProtection="0"/>
    <xf numFmtId="212"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14" fontId="172" fillId="0" borderId="0"/>
    <xf numFmtId="0" fontId="173" fillId="0" borderId="0"/>
    <xf numFmtId="0" fontId="139" fillId="0" borderId="0"/>
    <xf numFmtId="0" fontId="174" fillId="40" borderId="0">
      <alignment wrapText="1"/>
    </xf>
    <xf numFmtId="40" fontId="175" fillId="0" borderId="0" applyBorder="0">
      <alignment horizontal="right"/>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4" fontId="57" fillId="0" borderId="20">
      <alignment horizontal="right" vertical="center"/>
    </xf>
    <xf numFmtId="164" fontId="140" fillId="0" borderId="20">
      <alignment horizontal="right" vertical="center"/>
    </xf>
    <xf numFmtId="165" fontId="177" fillId="0" borderId="20">
      <alignment horizontal="right" vertical="center"/>
    </xf>
    <xf numFmtId="165" fontId="176" fillId="0" borderId="20">
      <alignment horizontal="right" vertical="center"/>
    </xf>
    <xf numFmtId="243"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178"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4" fontId="140"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211" fontId="30" fillId="0" borderId="20">
      <alignment horizontal="right" vertical="center"/>
    </xf>
    <xf numFmtId="211" fontId="30" fillId="0" borderId="20">
      <alignment horizontal="right" vertical="center"/>
    </xf>
    <xf numFmtId="196" fontId="82" fillId="0" borderId="20">
      <alignment horizontal="right" vertical="center"/>
    </xf>
    <xf numFmtId="196" fontId="179"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1" fontId="30"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219" fontId="13" fillId="0" borderId="20">
      <alignment horizontal="right" vertical="center"/>
    </xf>
    <xf numFmtId="219" fontId="32"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11" fontId="30"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11" fontId="30" fillId="0" borderId="20">
      <alignment horizontal="right" vertical="center"/>
    </xf>
    <xf numFmtId="227" fontId="57" fillId="0" borderId="20">
      <alignment horizontal="right" vertical="center"/>
    </xf>
    <xf numFmtId="227"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5" fontId="177" fillId="0" borderId="20">
      <alignment horizontal="right" vertical="center"/>
    </xf>
    <xf numFmtId="165" fontId="176"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65" fontId="177" fillId="0" borderId="20">
      <alignment horizontal="right" vertical="center"/>
    </xf>
    <xf numFmtId="165" fontId="176"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27" fontId="57" fillId="0" borderId="20">
      <alignment horizontal="right" vertical="center"/>
    </xf>
    <xf numFmtId="227"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29" fontId="57" fillId="0" borderId="20">
      <alignment horizontal="right" vertical="center"/>
    </xf>
    <xf numFmtId="229" fontId="140"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6"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84" fontId="35"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84" fontId="143"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32">
      <alignment horizontal="right" vertical="center"/>
    </xf>
    <xf numFmtId="176" fontId="32" fillId="0" borderId="32">
      <alignment horizontal="right" vertical="center"/>
    </xf>
    <xf numFmtId="176" fontId="13" fillId="0" borderId="32">
      <alignment horizontal="right" vertical="center"/>
    </xf>
    <xf numFmtId="176" fontId="32" fillId="0" borderId="32">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76" fontId="13" fillId="0" borderId="20">
      <alignment horizontal="right" vertical="center"/>
    </xf>
    <xf numFmtId="176" fontId="32"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76" fontId="32" fillId="0" borderId="20">
      <alignment horizontal="right" vertical="center"/>
    </xf>
    <xf numFmtId="279" fontId="13" fillId="0" borderId="32">
      <alignment horizontal="right" vertical="center"/>
    </xf>
    <xf numFmtId="279" fontId="32" fillId="0" borderId="32">
      <alignment horizontal="right" vertical="center"/>
    </xf>
    <xf numFmtId="196" fontId="82" fillId="0" borderId="20">
      <alignment horizontal="right" vertical="center"/>
    </xf>
    <xf numFmtId="196" fontId="179"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143" fillId="0" borderId="20">
      <alignment horizontal="right" vertical="center"/>
    </xf>
    <xf numFmtId="235" fontId="180" fillId="2" borderId="33" applyFont="0" applyFill="0" applyBorder="0"/>
    <xf numFmtId="279" fontId="13" fillId="0" borderId="32">
      <alignment horizontal="right" vertical="center"/>
    </xf>
    <xf numFmtId="279" fontId="32" fillId="0" borderId="32">
      <alignment horizontal="right" vertical="center"/>
    </xf>
    <xf numFmtId="227" fontId="57" fillId="0" borderId="20">
      <alignment horizontal="right" vertical="center"/>
    </xf>
    <xf numFmtId="227"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76" fontId="13" fillId="0" borderId="20">
      <alignment horizontal="right" vertical="center"/>
    </xf>
    <xf numFmtId="176" fontId="32" fillId="0" borderId="20">
      <alignment horizontal="right" vertical="center"/>
    </xf>
    <xf numFmtId="238" fontId="36" fillId="0" borderId="20">
      <alignment horizontal="right" vertical="center"/>
    </xf>
    <xf numFmtId="238" fontId="19" fillId="0" borderId="20">
      <alignment horizontal="right" vertical="center"/>
    </xf>
    <xf numFmtId="196" fontId="82" fillId="0" borderId="20">
      <alignment horizontal="right" vertical="center"/>
    </xf>
    <xf numFmtId="196" fontId="179" fillId="0" borderId="20">
      <alignment horizontal="right" vertical="center"/>
    </xf>
    <xf numFmtId="211" fontId="178"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76" fontId="30" fillId="0" borderId="32">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211" fontId="30" fillId="0" borderId="20">
      <alignment horizontal="right" vertical="center"/>
    </xf>
    <xf numFmtId="164" fontId="57" fillId="0" borderId="20">
      <alignment horizontal="right" vertical="center"/>
    </xf>
    <xf numFmtId="164" fontId="140" fillId="0" borderId="20">
      <alignment horizontal="right" vertical="center"/>
    </xf>
    <xf numFmtId="227" fontId="57" fillId="0" borderId="20">
      <alignment horizontal="right" vertical="center"/>
    </xf>
    <xf numFmtId="227"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57" fillId="0" borderId="20">
      <alignment horizontal="right" vertical="center"/>
    </xf>
    <xf numFmtId="164" fontId="140" fillId="0" borderId="20">
      <alignment horizontal="right" vertical="center"/>
    </xf>
    <xf numFmtId="176" fontId="13" fillId="0" borderId="20">
      <alignment horizontal="right" vertical="center"/>
    </xf>
    <xf numFmtId="176" fontId="32"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80" fontId="13" fillId="0" borderId="32">
      <alignment horizontal="right" vertical="center"/>
    </xf>
    <xf numFmtId="280" fontId="32" fillId="0" borderId="32">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28" fontId="13" fillId="0" borderId="20">
      <alignment horizontal="right" vertical="center"/>
    </xf>
    <xf numFmtId="228" fontId="32" fillId="0" borderId="20">
      <alignment horizontal="right" vertical="center"/>
    </xf>
    <xf numFmtId="243" fontId="32" fillId="0" borderId="20">
      <alignment horizontal="right" vertical="center"/>
    </xf>
    <xf numFmtId="243" fontId="32" fillId="0" borderId="20">
      <alignment horizontal="right" vertical="center"/>
    </xf>
    <xf numFmtId="184" fontId="143" fillId="0" borderId="20">
      <alignment horizontal="right" vertical="center"/>
    </xf>
    <xf numFmtId="164" fontId="140" fillId="0" borderId="20">
      <alignment horizontal="right" vertical="center"/>
    </xf>
    <xf numFmtId="219" fontId="13" fillId="0" borderId="20">
      <alignment horizontal="right" vertical="center"/>
    </xf>
    <xf numFmtId="219" fontId="32" fillId="0" borderId="20">
      <alignment horizontal="right" vertical="center"/>
    </xf>
    <xf numFmtId="219" fontId="13" fillId="0" borderId="20">
      <alignment horizontal="right" vertical="center"/>
    </xf>
    <xf numFmtId="219" fontId="32"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243" fontId="32"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35" fillId="0" borderId="20">
      <alignment horizontal="right" vertical="center"/>
    </xf>
    <xf numFmtId="184" fontId="143"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275" fontId="177" fillId="0" borderId="32">
      <alignment horizontal="right" vertical="center"/>
    </xf>
    <xf numFmtId="275" fontId="176" fillId="0" borderId="32">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65" fontId="177" fillId="0" borderId="20">
      <alignment horizontal="right" vertical="center"/>
    </xf>
    <xf numFmtId="165" fontId="176"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164" fontId="57"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27" fontId="57" fillId="0" borderId="20">
      <alignment horizontal="right" vertical="center"/>
    </xf>
    <xf numFmtId="227" fontId="140"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64" fontId="140" fillId="0" borderId="20">
      <alignment horizontal="right" vertical="center"/>
    </xf>
    <xf numFmtId="164" fontId="140" fillId="0" borderId="20">
      <alignment horizontal="right" vertical="center"/>
    </xf>
    <xf numFmtId="196" fontId="82" fillId="0" borderId="20">
      <alignment horizontal="right" vertical="center"/>
    </xf>
    <xf numFmtId="196" fontId="179" fillId="0" borderId="20">
      <alignment horizontal="right" vertical="center"/>
    </xf>
    <xf numFmtId="164"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81" fontId="57" fillId="0" borderId="32">
      <alignment horizontal="right" vertical="center"/>
    </xf>
    <xf numFmtId="281" fontId="140" fillId="0" borderId="32">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29" fontId="57" fillId="0" borderId="20">
      <alignment horizontal="right" vertical="center"/>
    </xf>
    <xf numFmtId="229" fontId="140"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278" fontId="35" fillId="0" borderId="32">
      <alignment horizontal="right" vertical="center"/>
    </xf>
    <xf numFmtId="278" fontId="143" fillId="0" borderId="32">
      <alignment horizontal="right" vertical="center"/>
    </xf>
    <xf numFmtId="184" fontId="143" fillId="0" borderId="20">
      <alignment horizontal="right" vertical="center"/>
    </xf>
    <xf numFmtId="164" fontId="57" fillId="0" borderId="20">
      <alignment horizontal="right" vertical="center"/>
    </xf>
    <xf numFmtId="164" fontId="140" fillId="0" borderId="20">
      <alignment horizontal="right" vertical="center"/>
    </xf>
    <xf numFmtId="164" fontId="140"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235" fontId="180" fillId="2" borderId="33" applyFont="0" applyFill="0" applyBorder="0"/>
    <xf numFmtId="243" fontId="32" fillId="0" borderId="20">
      <alignment horizontal="right" vertical="center"/>
    </xf>
    <xf numFmtId="184" fontId="35" fillId="0" borderId="20">
      <alignment horizontal="right" vertical="center"/>
    </xf>
    <xf numFmtId="184" fontId="143" fillId="0" borderId="20">
      <alignment horizontal="right" vertical="center"/>
    </xf>
    <xf numFmtId="196" fontId="179"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96" fontId="82" fillId="0" borderId="20">
      <alignment horizontal="right" vertical="center"/>
    </xf>
    <xf numFmtId="196" fontId="179" fillId="0" borderId="20">
      <alignment horizontal="right" vertical="center"/>
    </xf>
    <xf numFmtId="196" fontId="82" fillId="0" borderId="20">
      <alignment horizontal="right" vertical="center"/>
    </xf>
    <xf numFmtId="196" fontId="179" fillId="0" borderId="20">
      <alignment horizontal="right" vertical="center"/>
    </xf>
    <xf numFmtId="196" fontId="179" fillId="0" borderId="20">
      <alignment horizontal="right" vertical="center"/>
    </xf>
    <xf numFmtId="243" fontId="32" fillId="0" borderId="20">
      <alignment horizontal="right" vertical="center"/>
    </xf>
    <xf numFmtId="184" fontId="143" fillId="0" borderId="20">
      <alignment horizontal="right" vertical="center"/>
    </xf>
    <xf numFmtId="165" fontId="177" fillId="0" borderId="20">
      <alignment horizontal="right" vertical="center"/>
    </xf>
    <xf numFmtId="165" fontId="176" fillId="0" borderId="20">
      <alignment horizontal="right" vertical="center"/>
    </xf>
    <xf numFmtId="184" fontId="35" fillId="0" borderId="20">
      <alignment horizontal="right" vertical="center"/>
    </xf>
    <xf numFmtId="184" fontId="143" fillId="0" borderId="20">
      <alignment horizontal="right" vertical="center"/>
    </xf>
    <xf numFmtId="243" fontId="32" fillId="0" borderId="20">
      <alignment horizontal="right" vertical="center"/>
    </xf>
    <xf numFmtId="164" fontId="57" fillId="0" borderId="20">
      <alignment horizontal="right" vertical="center"/>
    </xf>
    <xf numFmtId="164" fontId="140" fillId="0" borderId="20">
      <alignment horizontal="right" vertical="center"/>
    </xf>
    <xf numFmtId="184" fontId="35" fillId="0" borderId="20">
      <alignment horizontal="right" vertical="center"/>
    </xf>
    <xf numFmtId="184" fontId="14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85" fontId="13" fillId="0" borderId="20">
      <alignment horizontal="right" vertical="center"/>
    </xf>
    <xf numFmtId="285" fontId="32" fillId="0" borderId="20">
      <alignment horizontal="right" vertical="center"/>
    </xf>
    <xf numFmtId="285" fontId="13" fillId="0" borderId="20">
      <alignment horizontal="right" vertical="center"/>
    </xf>
    <xf numFmtId="285"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257" fontId="13" fillId="0" borderId="32">
      <alignment horizontal="right" vertical="center"/>
    </xf>
    <xf numFmtId="257" fontId="32" fillId="0" borderId="32">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78" fontId="13" fillId="0" borderId="20">
      <alignment horizontal="right" vertical="center"/>
    </xf>
    <xf numFmtId="178" fontId="32"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277" fontId="18" fillId="0" borderId="32">
      <alignment horizontal="right" vertical="center"/>
    </xf>
    <xf numFmtId="277" fontId="24" fillId="0" borderId="32">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84" fontId="35" fillId="0" borderId="20">
      <alignment horizontal="right" vertical="center"/>
    </xf>
    <xf numFmtId="184" fontId="143"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96" fontId="82" fillId="0" borderId="20">
      <alignment horizontal="right" vertical="center"/>
    </xf>
    <xf numFmtId="196" fontId="179" fillId="0" borderId="20">
      <alignment horizontal="right" vertical="center"/>
    </xf>
    <xf numFmtId="167" fontId="18" fillId="0" borderId="20">
      <alignment horizontal="right" vertical="center"/>
    </xf>
    <xf numFmtId="167" fontId="24" fillId="0" borderId="20">
      <alignment horizontal="right" vertical="center"/>
    </xf>
    <xf numFmtId="167" fontId="18" fillId="0" borderId="20">
      <alignment horizontal="right" vertical="center"/>
    </xf>
    <xf numFmtId="167" fontId="24" fillId="0" borderId="20">
      <alignment horizontal="right" vertical="center"/>
    </xf>
    <xf numFmtId="167" fontId="24" fillId="0" borderId="20">
      <alignment horizontal="right" vertical="center"/>
    </xf>
    <xf numFmtId="184" fontId="35" fillId="0" borderId="20">
      <alignment horizontal="right" vertical="center"/>
    </xf>
    <xf numFmtId="184" fontId="143" fillId="0" borderId="20">
      <alignment horizontal="right" vertical="center"/>
    </xf>
    <xf numFmtId="239" fontId="181" fillId="0" borderId="20">
      <alignment horizontal="right" vertical="center"/>
    </xf>
    <xf numFmtId="239" fontId="249" fillId="0" borderId="20">
      <alignment horizontal="right" vertical="center"/>
    </xf>
    <xf numFmtId="0" fontId="182" fillId="0" borderId="0">
      <alignment horizontal="centerContinuous"/>
    </xf>
    <xf numFmtId="288" fontId="96" fillId="0" borderId="2">
      <protection hidden="1"/>
    </xf>
    <xf numFmtId="49" fontId="86" fillId="0" borderId="0" applyFill="0" applyBorder="0" applyAlignment="0"/>
    <xf numFmtId="0" fontId="36" fillId="0" borderId="0" applyFill="0" applyBorder="0" applyAlignment="0"/>
    <xf numFmtId="0" fontId="19" fillId="0" borderId="0" applyFill="0" applyBorder="0" applyAlignment="0"/>
    <xf numFmtId="182" fontId="36" fillId="0" borderId="0" applyFill="0" applyBorder="0" applyAlignment="0"/>
    <xf numFmtId="182" fontId="19" fillId="0" borderId="0" applyFill="0" applyBorder="0" applyAlignment="0"/>
    <xf numFmtId="185" fontId="35" fillId="0" borderId="20">
      <alignment horizontal="center"/>
    </xf>
    <xf numFmtId="0" fontId="35" fillId="0" borderId="0" applyNumberFormat="0" applyFill="0" applyBorder="0" applyAlignment="0" applyProtection="0"/>
    <xf numFmtId="185" fontId="143" fillId="0" borderId="20">
      <alignment horizontal="center"/>
    </xf>
    <xf numFmtId="0" fontId="143" fillId="0" borderId="0" applyNumberFormat="0" applyFill="0" applyBorder="0" applyAlignment="0" applyProtection="0"/>
    <xf numFmtId="189" fontId="82" fillId="0" borderId="20">
      <alignment horizontal="center"/>
    </xf>
    <xf numFmtId="0" fontId="35" fillId="0" borderId="0" applyNumberFormat="0" applyFill="0" applyBorder="0" applyAlignment="0" applyProtection="0"/>
    <xf numFmtId="0" fontId="143" fillId="0" borderId="0" applyNumberFormat="0" applyFill="0" applyBorder="0" applyAlignment="0" applyProtection="0"/>
    <xf numFmtId="249" fontId="183" fillId="0" borderId="0" applyNumberFormat="0" applyFont="0" applyFill="0" applyBorder="0" applyAlignment="0">
      <alignment horizontal="centerContinuous"/>
    </xf>
    <xf numFmtId="0" fontId="184" fillId="0" borderId="0">
      <alignment vertical="center" wrapText="1"/>
      <protection locked="0"/>
    </xf>
    <xf numFmtId="0" fontId="21" fillId="0" borderId="0">
      <alignment vertical="center" wrapText="1"/>
      <protection locked="0"/>
    </xf>
    <xf numFmtId="0" fontId="35" fillId="0" borderId="0" applyNumberFormat="0" applyFill="0" applyBorder="0" applyAlignment="0" applyProtection="0"/>
    <xf numFmtId="0" fontId="143" fillId="0" borderId="0" applyNumberFormat="0" applyFill="0" applyBorder="0" applyAlignment="0" applyProtection="0"/>
    <xf numFmtId="0" fontId="185" fillId="0" borderId="34"/>
    <xf numFmtId="0" fontId="185" fillId="0" borderId="34"/>
    <xf numFmtId="0" fontId="113" fillId="0" borderId="34"/>
    <xf numFmtId="0" fontId="113" fillId="0" borderId="34"/>
    <xf numFmtId="0" fontId="185" fillId="0" borderId="34"/>
    <xf numFmtId="0" fontId="185" fillId="0" borderId="34"/>
    <xf numFmtId="0" fontId="185" fillId="0" borderId="34"/>
    <xf numFmtId="0" fontId="185" fillId="0" borderId="35"/>
    <xf numFmtId="0" fontId="185" fillId="0" borderId="34"/>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2"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143"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6" fillId="0" borderId="0" applyNumberFormat="0" applyFill="0" applyBorder="0" applyAlignment="0" applyProtection="0"/>
    <xf numFmtId="0" fontId="151" fillId="0" borderId="0" applyNumberFormat="0" applyFill="0" applyBorder="0" applyAlignment="0" applyProtection="0"/>
    <xf numFmtId="0" fontId="179" fillId="0" borderId="7" applyNumberFormat="0" applyBorder="0" applyAlignment="0"/>
    <xf numFmtId="0" fontId="186" fillId="0" borderId="25" applyNumberFormat="0" applyBorder="0" applyAlignment="0">
      <alignment horizontal="center"/>
    </xf>
    <xf numFmtId="4" fontId="187" fillId="0" borderId="0"/>
    <xf numFmtId="3" fontId="188" fillId="0" borderId="15" applyNumberFormat="0" applyBorder="0" applyAlignment="0"/>
    <xf numFmtId="0" fontId="189" fillId="0" borderId="0" applyFont="0">
      <alignment horizontal="centerContinuous"/>
    </xf>
    <xf numFmtId="49" fontId="190" fillId="0" borderId="0">
      <alignment horizontal="justify" vertical="center" wrapText="1"/>
    </xf>
    <xf numFmtId="0" fontId="191" fillId="0" borderId="7">
      <alignment horizontal="center" vertical="center" wrapText="1"/>
    </xf>
    <xf numFmtId="0" fontId="192" fillId="0" borderId="0">
      <alignment horizontal="center"/>
    </xf>
    <xf numFmtId="40" fontId="11" fillId="0" borderId="0"/>
    <xf numFmtId="0" fontId="193" fillId="0" borderId="7"/>
    <xf numFmtId="3" fontId="194" fillId="0" borderId="0" applyNumberFormat="0" applyFill="0" applyBorder="0" applyAlignment="0" applyProtection="0">
      <alignment horizontal="center" wrapText="1"/>
    </xf>
    <xf numFmtId="0" fontId="195" fillId="0" borderId="36" applyBorder="0" applyAlignment="0">
      <alignment horizontal="center" vertical="center"/>
    </xf>
    <xf numFmtId="0" fontId="196" fillId="0" borderId="0" applyNumberFormat="0" applyFill="0" applyBorder="0" applyAlignment="0" applyProtection="0">
      <alignment horizontal="centerContinuous"/>
    </xf>
    <xf numFmtId="0" fontId="116" fillId="0" borderId="37" applyNumberFormat="0" applyFill="0" applyBorder="0" applyAlignment="0" applyProtection="0">
      <alignment horizontal="center" vertical="center" wrapText="1"/>
    </xf>
    <xf numFmtId="0" fontId="197" fillId="0" borderId="0" applyNumberFormat="0" applyFill="0" applyBorder="0" applyAlignment="0" applyProtection="0"/>
    <xf numFmtId="4" fontId="198" fillId="0" borderId="0">
      <alignment horizontal="left" indent="1"/>
    </xf>
    <xf numFmtId="0" fontId="199" fillId="0" borderId="38" applyNumberFormat="0" applyBorder="0" applyAlignment="0">
      <alignment vertical="center"/>
    </xf>
    <xf numFmtId="0" fontId="19" fillId="0" borderId="5" applyNumberFormat="0" applyFont="0" applyFill="0" applyAlignment="0" applyProtection="0"/>
    <xf numFmtId="0" fontId="200" fillId="0" borderId="39" applyNumberFormat="0" applyAlignment="0">
      <alignment horizontal="center"/>
    </xf>
    <xf numFmtId="0" fontId="36" fillId="0" borderId="0"/>
    <xf numFmtId="0" fontId="19" fillId="0" borderId="0"/>
    <xf numFmtId="0" fontId="193" fillId="0" borderId="40">
      <alignment horizontal="center"/>
    </xf>
    <xf numFmtId="166" fontId="36" fillId="0" borderId="0" applyFont="0" applyFill="0" applyBorder="0" applyAlignment="0" applyProtection="0"/>
    <xf numFmtId="218" fontId="36" fillId="0" borderId="0" applyFont="0" applyFill="0" applyBorder="0" applyAlignment="0" applyProtection="0"/>
    <xf numFmtId="221" fontId="36" fillId="0" borderId="41" applyFont="0" applyFill="0" applyBorder="0" applyProtection="0">
      <alignment horizontal="center"/>
      <protection locked="0"/>
    </xf>
    <xf numFmtId="221" fontId="19" fillId="0" borderId="41" applyFont="0" applyFill="0" applyBorder="0" applyProtection="0">
      <alignment horizontal="center"/>
      <protection locked="0"/>
    </xf>
    <xf numFmtId="181" fontId="85" fillId="0" borderId="42" applyFont="0" applyFill="0" applyBorder="0" applyProtection="0">
      <alignment horizontal="center"/>
    </xf>
    <xf numFmtId="181" fontId="98" fillId="0" borderId="42" applyFont="0" applyFill="0" applyBorder="0" applyProtection="0">
      <alignment horizontal="center"/>
    </xf>
    <xf numFmtId="38" fontId="36" fillId="0" borderId="1" applyFont="0" applyFill="0" applyBorder="0" applyAlignment="0" applyProtection="0">
      <protection locked="0"/>
    </xf>
    <xf numFmtId="38" fontId="19" fillId="0" borderId="1" applyFont="0" applyFill="0" applyBorder="0" applyAlignment="0" applyProtection="0">
      <protection locked="0"/>
    </xf>
    <xf numFmtId="15" fontId="36" fillId="0" borderId="1" applyFont="0" applyFill="0" applyBorder="0" applyProtection="0">
      <alignment horizontal="center"/>
      <protection locked="0"/>
    </xf>
    <xf numFmtId="15" fontId="19" fillId="0" borderId="1" applyFont="0" applyFill="0" applyBorder="0" applyProtection="0">
      <alignment horizontal="center"/>
      <protection locked="0"/>
    </xf>
    <xf numFmtId="10" fontId="36" fillId="0" borderId="1" applyFont="0" applyFill="0" applyBorder="0" applyProtection="0">
      <alignment horizontal="center"/>
      <protection locked="0"/>
    </xf>
    <xf numFmtId="10" fontId="19" fillId="0" borderId="1" applyFont="0" applyFill="0" applyBorder="0" applyProtection="0">
      <alignment horizontal="center"/>
      <protection locked="0"/>
    </xf>
    <xf numFmtId="222" fontId="36" fillId="0" borderId="1" applyFont="0" applyFill="0" applyBorder="0" applyProtection="0">
      <alignment horizontal="center"/>
    </xf>
    <xf numFmtId="222" fontId="19" fillId="0" borderId="1" applyFont="0" applyFill="0" applyBorder="0" applyProtection="0">
      <alignment horizontal="center"/>
    </xf>
    <xf numFmtId="208" fontId="128" fillId="0" borderId="0" applyFont="0" applyFill="0" applyBorder="0" applyAlignment="0" applyProtection="0"/>
    <xf numFmtId="179" fontId="36" fillId="0" borderId="0" applyFont="0" applyFill="0" applyBorder="0" applyAlignment="0" applyProtection="0"/>
    <xf numFmtId="245" fontId="36" fillId="0" borderId="0" applyFont="0" applyFill="0" applyBorder="0" applyAlignment="0" applyProtection="0"/>
    <xf numFmtId="0" fontId="120" fillId="0" borderId="24">
      <alignment horizontal="center"/>
    </xf>
    <xf numFmtId="182" fontId="35" fillId="0" borderId="0"/>
    <xf numFmtId="182" fontId="143" fillId="0" borderId="0"/>
    <xf numFmtId="183" fontId="35" fillId="0" borderId="1"/>
    <xf numFmtId="183" fontId="143" fillId="0" borderId="1"/>
    <xf numFmtId="0" fontId="201" fillId="0" borderId="0"/>
    <xf numFmtId="3" fontId="143" fillId="0" borderId="0" applyNumberFormat="0" applyBorder="0" applyAlignment="0" applyProtection="0">
      <alignment horizontal="centerContinuous"/>
      <protection locked="0"/>
    </xf>
    <xf numFmtId="3" fontId="42" fillId="0" borderId="0">
      <protection locked="0"/>
    </xf>
    <xf numFmtId="0" fontId="201" fillId="0" borderId="0"/>
    <xf numFmtId="0" fontId="202" fillId="0" borderId="43" applyFill="0" applyBorder="0" applyAlignment="0">
      <alignment horizontal="center"/>
    </xf>
    <xf numFmtId="5" fontId="203" fillId="58" borderId="36">
      <alignment vertical="top"/>
    </xf>
    <xf numFmtId="0" fontId="190" fillId="59" borderId="1">
      <alignment horizontal="left" vertical="center"/>
    </xf>
    <xf numFmtId="6" fontId="204" fillId="60" borderId="36"/>
    <xf numFmtId="202" fontId="125" fillId="0" borderId="36">
      <alignment horizontal="left" vertical="top"/>
    </xf>
    <xf numFmtId="0" fontId="205" fillId="61" borderId="0">
      <alignment horizontal="left" vertical="center"/>
    </xf>
    <xf numFmtId="202" fontId="24" fillId="0" borderId="13">
      <alignment horizontal="left" vertical="top"/>
    </xf>
    <xf numFmtId="0" fontId="206" fillId="0" borderId="13">
      <alignment horizontal="left" vertical="center"/>
    </xf>
    <xf numFmtId="0" fontId="19" fillId="0" borderId="0" applyFont="0" applyFill="0" applyBorder="0" applyAlignment="0" applyProtection="0"/>
    <xf numFmtId="0" fontId="19" fillId="0" borderId="0" applyFont="0" applyFill="0" applyBorder="0" applyAlignment="0" applyProtection="0"/>
    <xf numFmtId="193" fontId="19" fillId="0" borderId="0" applyFont="0" applyFill="0" applyBorder="0" applyAlignment="0" applyProtection="0"/>
    <xf numFmtId="194" fontId="19" fillId="0" borderId="0" applyFont="0" applyFill="0" applyBorder="0" applyAlignment="0" applyProtection="0"/>
    <xf numFmtId="42" fontId="101" fillId="0" borderId="0" applyFont="0" applyFill="0" applyBorder="0" applyAlignment="0" applyProtection="0"/>
    <xf numFmtId="44" fontId="101" fillId="0" borderId="0" applyFont="0" applyFill="0" applyBorder="0" applyAlignment="0" applyProtection="0"/>
    <xf numFmtId="0" fontId="207" fillId="0" borderId="0" applyNumberFormat="0" applyFill="0" applyBorder="0" applyAlignment="0" applyProtection="0"/>
    <xf numFmtId="0" fontId="208" fillId="0" borderId="0" applyNumberFormat="0" applyFont="0" applyFill="0" applyBorder="0" applyProtection="0">
      <alignment horizontal="center" vertical="center" wrapText="1"/>
    </xf>
    <xf numFmtId="0" fontId="19" fillId="0" borderId="0" applyFont="0" applyFill="0" applyBorder="0" applyAlignment="0" applyProtection="0"/>
    <xf numFmtId="0" fontId="19" fillId="0" borderId="0" applyFont="0" applyFill="0" applyBorder="0" applyAlignment="0" applyProtection="0"/>
    <xf numFmtId="0" fontId="209" fillId="0" borderId="44" applyNumberFormat="0" applyFont="0" applyAlignment="0">
      <alignment horizontal="center"/>
    </xf>
    <xf numFmtId="0" fontId="210" fillId="0" borderId="0" applyNumberFormat="0" applyFill="0" applyBorder="0" applyAlignment="0" applyProtection="0"/>
    <xf numFmtId="0" fontId="140" fillId="0" borderId="45" applyFont="0" applyBorder="0" applyAlignment="0">
      <alignment horizontal="center"/>
    </xf>
    <xf numFmtId="166" fontId="13" fillId="0" borderId="0" applyFont="0" applyFill="0" applyBorder="0" applyAlignment="0" applyProtection="0"/>
    <xf numFmtId="0" fontId="169" fillId="0" borderId="0" applyNumberFormat="0" applyFill="0" applyBorder="0" applyAlignment="0" applyProtection="0"/>
    <xf numFmtId="0" fontId="212" fillId="0" borderId="0">
      <alignment vertical="center"/>
    </xf>
    <xf numFmtId="42" fontId="211" fillId="0" borderId="0" applyFont="0" applyFill="0" applyBorder="0" applyAlignment="0" applyProtection="0"/>
    <xf numFmtId="44" fontId="211" fillId="0" borderId="0" applyFont="0" applyFill="0" applyBorder="0" applyAlignment="0" applyProtection="0"/>
    <xf numFmtId="0" fontId="211" fillId="0" borderId="0"/>
    <xf numFmtId="0" fontId="229" fillId="0" borderId="0" applyFont="0" applyFill="0" applyBorder="0" applyAlignment="0" applyProtection="0"/>
    <xf numFmtId="0" fontId="229" fillId="0" borderId="0" applyFont="0" applyFill="0" applyBorder="0" applyAlignment="0" applyProtection="0"/>
    <xf numFmtId="0" fontId="4" fillId="0" borderId="0">
      <alignment vertical="center"/>
    </xf>
    <xf numFmtId="40" fontId="213" fillId="0" borderId="0" applyFont="0" applyFill="0" applyBorder="0" applyAlignment="0" applyProtection="0"/>
    <xf numFmtId="38" fontId="213" fillId="0" borderId="0" applyFont="0" applyFill="0" applyBorder="0" applyAlignment="0" applyProtection="0"/>
    <xf numFmtId="0" fontId="213" fillId="0" borderId="0" applyFont="0" applyFill="0" applyBorder="0" applyAlignment="0" applyProtection="0"/>
    <xf numFmtId="0" fontId="213" fillId="0" borderId="0" applyFont="0" applyFill="0" applyBorder="0" applyAlignment="0" applyProtection="0"/>
    <xf numFmtId="9" fontId="214" fillId="0" borderId="0" applyBorder="0" applyAlignment="0" applyProtection="0"/>
    <xf numFmtId="0" fontId="215" fillId="0" borderId="0"/>
    <xf numFmtId="166" fontId="216" fillId="0" borderId="0" applyFont="0" applyFill="0" applyBorder="0" applyAlignment="0" applyProtection="0"/>
    <xf numFmtId="303" fontId="19" fillId="0" borderId="0" applyFont="0" applyFill="0" applyBorder="0" applyAlignment="0" applyProtection="0"/>
    <xf numFmtId="0" fontId="217" fillId="0" borderId="4"/>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7" fillId="0" borderId="0" applyFont="0" applyFill="0" applyBorder="0" applyAlignment="0" applyProtection="0"/>
    <xf numFmtId="0" fontId="147" fillId="0" borderId="0" applyFont="0" applyFill="0" applyBorder="0" applyAlignment="0" applyProtection="0"/>
    <xf numFmtId="224" fontId="221" fillId="0" borderId="0" applyFont="0" applyFill="0" applyBorder="0" applyAlignment="0" applyProtection="0"/>
    <xf numFmtId="225" fontId="221" fillId="0" borderId="0" applyFont="0" applyFill="0" applyBorder="0" applyAlignment="0" applyProtection="0"/>
    <xf numFmtId="0" fontId="147" fillId="0" borderId="0"/>
    <xf numFmtId="0" fontId="222" fillId="0" borderId="0"/>
    <xf numFmtId="0" fontId="141" fillId="0" borderId="0"/>
    <xf numFmtId="197" fontId="19" fillId="0" borderId="0" applyFont="0" applyFill="0" applyBorder="0" applyAlignment="0" applyProtection="0"/>
    <xf numFmtId="195" fontId="19" fillId="0" borderId="0" applyFont="0" applyFill="0" applyBorder="0" applyAlignment="0" applyProtection="0"/>
    <xf numFmtId="300" fontId="218" fillId="0" borderId="0" applyFont="0" applyFill="0" applyBorder="0" applyAlignment="0" applyProtection="0"/>
    <xf numFmtId="166" fontId="219" fillId="0" borderId="0" applyFont="0" applyFill="0" applyBorder="0" applyAlignment="0" applyProtection="0"/>
    <xf numFmtId="168" fontId="219" fillId="0" borderId="0" applyFont="0" applyFill="0" applyBorder="0" applyAlignment="0" applyProtection="0"/>
    <xf numFmtId="0" fontId="220" fillId="0" borderId="0" applyNumberFormat="0" applyFill="0" applyBorder="0" applyAlignment="0" applyProtection="0"/>
    <xf numFmtId="0" fontId="223" fillId="0" borderId="0" applyNumberFormat="0" applyFill="0" applyBorder="0" applyAlignment="0" applyProtection="0">
      <alignment vertical="top"/>
      <protection locked="0"/>
    </xf>
    <xf numFmtId="0" fontId="224" fillId="0" borderId="0"/>
    <xf numFmtId="0" fontId="218" fillId="0" borderId="0"/>
    <xf numFmtId="195" fontId="19" fillId="0" borderId="0" applyFont="0" applyFill="0" applyBorder="0" applyAlignment="0" applyProtection="0"/>
    <xf numFmtId="197" fontId="19" fillId="0" borderId="0" applyFont="0" applyFill="0" applyBorder="0" applyAlignment="0" applyProtection="0"/>
    <xf numFmtId="0" fontId="19" fillId="0" borderId="0"/>
    <xf numFmtId="165" fontId="219" fillId="0" borderId="0" applyFont="0" applyFill="0" applyBorder="0" applyAlignment="0" applyProtection="0"/>
    <xf numFmtId="178" fontId="26" fillId="0" borderId="0" applyFont="0" applyFill="0" applyBorder="0" applyAlignment="0" applyProtection="0"/>
    <xf numFmtId="167" fontId="219" fillId="0" borderId="0" applyFont="0" applyFill="0" applyBorder="0" applyAlignment="0" applyProtection="0"/>
    <xf numFmtId="0" fontId="225" fillId="0" borderId="0" applyNumberFormat="0" applyFill="0" applyBorder="0" applyAlignment="0" applyProtection="0"/>
    <xf numFmtId="0" fontId="226"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44" fontId="19" fillId="0" borderId="0" applyFont="0" applyFill="0" applyBorder="0" applyAlignment="0" applyProtection="0"/>
    <xf numFmtId="42" fontId="19" fillId="0" borderId="0" applyFont="0" applyFill="0" applyBorder="0" applyAlignment="0" applyProtection="0"/>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0" fontId="228" fillId="0" borderId="0" applyNumberFormat="0" applyFill="0" applyBorder="0" applyAlignment="0" applyProtection="0">
      <alignment vertical="top"/>
      <protection locked="0"/>
    </xf>
    <xf numFmtId="9" fontId="258" fillId="0" borderId="0" applyFont="0" applyFill="0" applyBorder="0" applyAlignment="0" applyProtection="0"/>
  </cellStyleXfs>
  <cellXfs count="109">
    <xf numFmtId="0" fontId="0" fillId="0" borderId="0" xfId="0"/>
    <xf numFmtId="3" fontId="238" fillId="0" borderId="0" xfId="1736" applyNumberFormat="1" applyFont="1" applyFill="1" applyAlignment="1">
      <alignment horizontal="center" vertical="center"/>
    </xf>
    <xf numFmtId="3" fontId="240" fillId="0" borderId="0" xfId="1736" applyNumberFormat="1" applyFont="1" applyFill="1" applyAlignment="1">
      <alignment horizontal="center" vertical="center" wrapText="1"/>
    </xf>
    <xf numFmtId="0" fontId="0" fillId="0" borderId="0" xfId="0" applyAlignment="1">
      <alignment vertical="center"/>
    </xf>
    <xf numFmtId="3" fontId="230" fillId="0" borderId="0" xfId="0" applyNumberFormat="1" applyFont="1" applyAlignment="1">
      <alignment vertical="center"/>
    </xf>
    <xf numFmtId="3" fontId="231" fillId="0" borderId="0" xfId="0" applyNumberFormat="1" applyFont="1" applyAlignment="1">
      <alignment vertical="center"/>
    </xf>
    <xf numFmtId="3" fontId="230" fillId="0" borderId="0" xfId="0" applyNumberFormat="1" applyFont="1" applyAlignment="1">
      <alignment horizontal="center" vertical="center" wrapText="1"/>
    </xf>
    <xf numFmtId="304" fontId="11" fillId="0" borderId="9" xfId="0" applyNumberFormat="1" applyFont="1" applyBorder="1" applyAlignment="1">
      <alignment horizontal="center" vertical="center" wrapText="1"/>
    </xf>
    <xf numFmtId="0" fontId="230" fillId="0" borderId="0" xfId="0" applyFont="1" applyAlignment="1">
      <alignment vertical="center"/>
    </xf>
    <xf numFmtId="3" fontId="11" fillId="0" borderId="0" xfId="0" applyNumberFormat="1" applyFont="1" applyAlignment="1">
      <alignment vertical="center"/>
    </xf>
    <xf numFmtId="3" fontId="251" fillId="0" borderId="0" xfId="0" applyNumberFormat="1" applyFont="1" applyAlignment="1">
      <alignment vertical="center"/>
    </xf>
    <xf numFmtId="3" fontId="252" fillId="0" borderId="0" xfId="0" applyNumberFormat="1" applyFont="1" applyAlignment="1">
      <alignment vertical="center"/>
    </xf>
    <xf numFmtId="3" fontId="230" fillId="0" borderId="10" xfId="0" applyNumberFormat="1" applyFont="1" applyBorder="1" applyAlignment="1">
      <alignment vertical="center"/>
    </xf>
    <xf numFmtId="3" fontId="230" fillId="0" borderId="0" xfId="0" applyNumberFormat="1" applyFont="1" applyAlignment="1">
      <alignment horizontal="center" vertical="center"/>
    </xf>
    <xf numFmtId="304" fontId="230" fillId="0" borderId="0" xfId="0" applyNumberFormat="1" applyFont="1" applyAlignment="1">
      <alignment vertical="center"/>
    </xf>
    <xf numFmtId="3" fontId="232" fillId="0" borderId="9" xfId="0" applyNumberFormat="1" applyFont="1" applyBorder="1" applyAlignment="1">
      <alignment horizontal="center" vertical="center"/>
    </xf>
    <xf numFmtId="0" fontId="70" fillId="0" borderId="0" xfId="0" applyFont="1" applyAlignment="1">
      <alignment vertical="center"/>
    </xf>
    <xf numFmtId="3" fontId="70" fillId="0" borderId="0" xfId="0" applyNumberFormat="1" applyFont="1" applyAlignment="1">
      <alignment vertical="center"/>
    </xf>
    <xf numFmtId="3" fontId="70" fillId="0" borderId="0" xfId="0" applyNumberFormat="1" applyFont="1" applyFill="1" applyAlignment="1">
      <alignment vertical="center"/>
    </xf>
    <xf numFmtId="3" fontId="70" fillId="0" borderId="0" xfId="0" applyNumberFormat="1" applyFont="1" applyAlignment="1">
      <alignment horizontal="right" vertical="center"/>
    </xf>
    <xf numFmtId="3" fontId="70" fillId="0" borderId="1" xfId="0" applyNumberFormat="1" applyFont="1" applyBorder="1" applyAlignment="1">
      <alignment vertical="center"/>
    </xf>
    <xf numFmtId="0" fontId="11" fillId="0" borderId="1" xfId="0" applyFont="1" applyBorder="1" applyAlignment="1">
      <alignment vertical="center"/>
    </xf>
    <xf numFmtId="3" fontId="232" fillId="0" borderId="1" xfId="0" applyNumberFormat="1" applyFont="1" applyBorder="1" applyAlignment="1">
      <alignment vertical="center"/>
    </xf>
    <xf numFmtId="0" fontId="253" fillId="0" borderId="1" xfId="0" applyFont="1" applyBorder="1" applyAlignment="1">
      <alignment horizontal="center" vertical="center"/>
    </xf>
    <xf numFmtId="0" fontId="241" fillId="0" borderId="1" xfId="1736" applyFont="1" applyFill="1" applyBorder="1" applyAlignment="1">
      <alignment vertical="center" wrapText="1"/>
    </xf>
    <xf numFmtId="0" fontId="243" fillId="0" borderId="1" xfId="1736" applyFont="1" applyFill="1" applyBorder="1" applyAlignment="1">
      <alignment horizontal="center" vertical="center" wrapText="1"/>
    </xf>
    <xf numFmtId="3" fontId="233" fillId="0" borderId="1" xfId="0" applyNumberFormat="1" applyFont="1" applyBorder="1" applyAlignment="1">
      <alignment horizontal="right" vertical="center"/>
    </xf>
    <xf numFmtId="3" fontId="234" fillId="0" borderId="1" xfId="0" applyNumberFormat="1" applyFont="1" applyBorder="1" applyAlignment="1">
      <alignment horizontal="center" vertical="center"/>
    </xf>
    <xf numFmtId="3" fontId="234" fillId="0" borderId="1" xfId="0" applyNumberFormat="1" applyFont="1" applyBorder="1" applyAlignment="1">
      <alignment horizontal="right" vertical="center"/>
    </xf>
    <xf numFmtId="0" fontId="255" fillId="0" borderId="1" xfId="1736" applyFont="1" applyFill="1" applyBorder="1" applyAlignment="1">
      <alignment horizontal="center" vertical="center" wrapText="1"/>
    </xf>
    <xf numFmtId="0" fontId="256" fillId="0" borderId="1" xfId="1736" applyFont="1" applyFill="1" applyBorder="1" applyAlignment="1">
      <alignment horizontal="center" vertical="center" wrapText="1"/>
    </xf>
    <xf numFmtId="3" fontId="257" fillId="0" borderId="0" xfId="1736" applyNumberFormat="1" applyFont="1" applyFill="1" applyAlignment="1">
      <alignment horizontal="center" vertical="center" wrapText="1"/>
    </xf>
    <xf numFmtId="3" fontId="70" fillId="0" borderId="1" xfId="0" applyNumberFormat="1" applyFont="1" applyFill="1" applyBorder="1" applyAlignment="1">
      <alignment vertical="center"/>
    </xf>
    <xf numFmtId="0" fontId="241" fillId="0" borderId="1" xfId="1736"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232" fillId="0" borderId="1" xfId="0" applyFont="1" applyFill="1" applyBorder="1" applyAlignment="1">
      <alignment horizontal="center" vertical="center" wrapText="1"/>
    </xf>
    <xf numFmtId="3" fontId="232" fillId="0" borderId="0" xfId="0" applyNumberFormat="1" applyFont="1" applyFill="1" applyAlignment="1">
      <alignment horizontal="left" vertical="center" wrapText="1"/>
    </xf>
    <xf numFmtId="0" fontId="70" fillId="0" borderId="0" xfId="0" applyFont="1" applyFill="1" applyAlignment="1">
      <alignment vertical="center"/>
    </xf>
    <xf numFmtId="0" fontId="259" fillId="0" borderId="1" xfId="0" applyFont="1" applyFill="1" applyBorder="1" applyAlignment="1">
      <alignment horizontal="center" vertical="center" wrapText="1"/>
    </xf>
    <xf numFmtId="3" fontId="253" fillId="0" borderId="0" xfId="0" applyNumberFormat="1" applyFont="1" applyFill="1" applyAlignment="1">
      <alignment vertical="center"/>
    </xf>
    <xf numFmtId="0" fontId="236" fillId="0" borderId="0" xfId="1790" applyFont="1" applyAlignment="1">
      <alignment vertical="center"/>
    </xf>
    <xf numFmtId="0" fontId="237" fillId="0" borderId="0" xfId="1790" applyFont="1" applyAlignment="1">
      <alignment horizontal="right" vertical="center"/>
    </xf>
    <xf numFmtId="3" fontId="244" fillId="0" borderId="1" xfId="1736" applyNumberFormat="1" applyFont="1" applyFill="1" applyBorder="1" applyAlignment="1">
      <alignment horizontal="left" vertical="center"/>
    </xf>
    <xf numFmtId="3" fontId="239" fillId="0" borderId="0" xfId="1736" applyNumberFormat="1" applyFont="1" applyFill="1" applyAlignment="1">
      <alignment vertical="center"/>
    </xf>
    <xf numFmtId="3" fontId="233" fillId="0" borderId="1" xfId="0" applyNumberFormat="1" applyFont="1" applyFill="1" applyBorder="1" applyAlignment="1">
      <alignment horizontal="right" vertical="center"/>
    </xf>
    <xf numFmtId="0" fontId="231" fillId="0" borderId="1" xfId="0" applyFont="1" applyBorder="1" applyAlignment="1">
      <alignment horizontal="center" vertical="center"/>
    </xf>
    <xf numFmtId="3" fontId="253" fillId="0" borderId="1" xfId="0" applyNumberFormat="1" applyFont="1" applyBorder="1" applyAlignment="1">
      <alignment horizontal="center" vertical="center"/>
    </xf>
    <xf numFmtId="304" fontId="231" fillId="0" borderId="1" xfId="0" applyNumberFormat="1" applyFont="1" applyBorder="1" applyAlignment="1">
      <alignment horizontal="center" vertical="center"/>
    </xf>
    <xf numFmtId="3" fontId="11" fillId="0" borderId="1" xfId="0" applyNumberFormat="1" applyFont="1" applyBorder="1" applyAlignment="1">
      <alignment horizontal="left" vertical="center" wrapText="1"/>
    </xf>
    <xf numFmtId="3" fontId="232" fillId="0" borderId="1" xfId="0" applyNumberFormat="1" applyFont="1" applyBorder="1" applyAlignment="1">
      <alignment horizontal="right" vertical="center" wrapText="1"/>
    </xf>
    <xf numFmtId="304" fontId="11" fillId="0" borderId="1" xfId="0" applyNumberFormat="1" applyFont="1" applyBorder="1" applyAlignment="1">
      <alignment vertical="center"/>
    </xf>
    <xf numFmtId="3" fontId="230" fillId="0" borderId="1" xfId="0" applyNumberFormat="1" applyFont="1" applyBorder="1" applyAlignment="1">
      <alignment horizontal="center" vertical="center" wrapText="1"/>
    </xf>
    <xf numFmtId="3" fontId="230" fillId="0" borderId="1" xfId="0" applyNumberFormat="1" applyFont="1" applyBorder="1" applyAlignment="1">
      <alignment horizontal="left" vertical="center" wrapText="1"/>
    </xf>
    <xf numFmtId="3" fontId="70" fillId="0" borderId="1" xfId="0" applyNumberFormat="1" applyFont="1" applyBorder="1" applyAlignment="1">
      <alignment horizontal="right" vertical="center" wrapText="1"/>
    </xf>
    <xf numFmtId="304" fontId="230" fillId="0" borderId="1" xfId="0" applyNumberFormat="1" applyFont="1" applyBorder="1" applyAlignment="1">
      <alignment vertical="center"/>
    </xf>
    <xf numFmtId="41" fontId="230" fillId="0" borderId="1" xfId="0" applyNumberFormat="1" applyFont="1" applyBorder="1" applyAlignment="1">
      <alignment horizontal="left" vertical="center" wrapText="1"/>
    </xf>
    <xf numFmtId="0" fontId="230" fillId="0" borderId="1" xfId="0" applyFont="1" applyFill="1" applyBorder="1" applyAlignment="1">
      <alignment vertical="center"/>
    </xf>
    <xf numFmtId="0" fontId="230" fillId="0" borderId="1" xfId="0" applyFont="1" applyBorder="1" applyAlignment="1">
      <alignment horizontal="center" vertical="center"/>
    </xf>
    <xf numFmtId="41" fontId="11" fillId="0" borderId="1" xfId="0" applyNumberFormat="1" applyFont="1" applyBorder="1" applyAlignment="1">
      <alignment horizontal="left" vertical="center" wrapText="1"/>
    </xf>
    <xf numFmtId="0" fontId="230" fillId="0" borderId="1" xfId="0" applyFont="1" applyFill="1" applyBorder="1" applyAlignment="1">
      <alignment vertical="center" wrapText="1"/>
    </xf>
    <xf numFmtId="3" fontId="3" fillId="0" borderId="0" xfId="0" applyNumberFormat="1" applyFont="1" applyFill="1" applyAlignment="1">
      <alignment vertical="center"/>
    </xf>
    <xf numFmtId="9" fontId="11" fillId="0" borderId="1" xfId="0" applyNumberFormat="1" applyFont="1" applyBorder="1" applyAlignment="1">
      <alignment vertical="center"/>
    </xf>
    <xf numFmtId="9" fontId="230" fillId="0" borderId="1" xfId="0" applyNumberFormat="1" applyFont="1" applyBorder="1" applyAlignment="1">
      <alignment vertical="center"/>
    </xf>
    <xf numFmtId="0" fontId="260" fillId="0" borderId="0" xfId="1790" applyFont="1" applyAlignment="1">
      <alignment vertical="center"/>
    </xf>
    <xf numFmtId="9" fontId="232" fillId="0" borderId="1" xfId="0" applyNumberFormat="1" applyFont="1" applyBorder="1" applyAlignment="1">
      <alignment vertical="center"/>
    </xf>
    <xf numFmtId="9" fontId="70" fillId="0" borderId="1" xfId="0" applyNumberFormat="1" applyFont="1" applyBorder="1" applyAlignment="1">
      <alignment vertical="center"/>
    </xf>
    <xf numFmtId="0" fontId="231" fillId="0" borderId="0" xfId="0" applyFont="1" applyAlignment="1">
      <alignment vertical="center"/>
    </xf>
    <xf numFmtId="3" fontId="232" fillId="0" borderId="0" xfId="0" applyNumberFormat="1" applyFont="1" applyFill="1" applyAlignment="1">
      <alignment horizontal="left" vertical="center" wrapText="1"/>
    </xf>
    <xf numFmtId="3" fontId="3" fillId="0" borderId="0" xfId="0" applyNumberFormat="1" applyFont="1" applyFill="1" applyAlignment="1">
      <alignment horizontal="right" vertical="center" wrapText="1"/>
    </xf>
    <xf numFmtId="3" fontId="6" fillId="0" borderId="0" xfId="0" applyNumberFormat="1" applyFont="1" applyFill="1" applyAlignment="1">
      <alignment horizontal="center" vertical="center"/>
    </xf>
    <xf numFmtId="0" fontId="70" fillId="0" borderId="7" xfId="0" applyFont="1" applyFill="1" applyBorder="1" applyAlignment="1">
      <alignment vertical="center"/>
    </xf>
    <xf numFmtId="3" fontId="70" fillId="0" borderId="7" xfId="0" applyNumberFormat="1" applyFont="1" applyFill="1" applyBorder="1" applyAlignment="1">
      <alignment vertical="center"/>
    </xf>
    <xf numFmtId="3" fontId="263" fillId="0" borderId="10" xfId="0" applyNumberFormat="1" applyFont="1" applyFill="1" applyBorder="1" applyAlignment="1">
      <alignment vertical="center"/>
    </xf>
    <xf numFmtId="0" fontId="262" fillId="0" borderId="25" xfId="0" applyFont="1" applyFill="1" applyBorder="1" applyAlignment="1">
      <alignment horizontal="center" vertical="center" wrapText="1"/>
    </xf>
    <xf numFmtId="3" fontId="254" fillId="0" borderId="25" xfId="0" applyNumberFormat="1" applyFont="1" applyFill="1" applyBorder="1" applyAlignment="1">
      <alignment horizontal="center" vertical="center" wrapText="1"/>
    </xf>
    <xf numFmtId="3" fontId="262" fillId="0" borderId="25" xfId="0" applyNumberFormat="1" applyFont="1" applyFill="1" applyBorder="1" applyAlignment="1">
      <alignment horizontal="center" vertical="center" wrapText="1"/>
    </xf>
    <xf numFmtId="9" fontId="263" fillId="0" borderId="25" xfId="3589" applyFont="1" applyFill="1" applyBorder="1" applyAlignment="1">
      <alignment vertical="center"/>
    </xf>
    <xf numFmtId="0" fontId="70" fillId="0" borderId="7" xfId="1792" applyFont="1" applyFill="1" applyBorder="1" applyAlignment="1">
      <alignment horizontal="center" vertical="center"/>
    </xf>
    <xf numFmtId="9" fontId="70" fillId="0" borderId="7" xfId="3589" applyFont="1" applyFill="1" applyBorder="1" applyAlignment="1">
      <alignment vertical="center"/>
    </xf>
    <xf numFmtId="0" fontId="70" fillId="0" borderId="46" xfId="1792" applyFont="1" applyFill="1" applyBorder="1" applyAlignment="1">
      <alignment horizontal="center" vertical="center"/>
    </xf>
    <xf numFmtId="0" fontId="70" fillId="0" borderId="46" xfId="0" applyFont="1" applyFill="1" applyBorder="1" applyAlignment="1">
      <alignment vertical="center"/>
    </xf>
    <xf numFmtId="3" fontId="70" fillId="0" borderId="46" xfId="0" applyNumberFormat="1" applyFont="1" applyFill="1" applyBorder="1" applyAlignment="1">
      <alignment vertical="center"/>
    </xf>
    <xf numFmtId="9" fontId="70" fillId="0" borderId="46" xfId="3589" applyFont="1" applyFill="1" applyBorder="1" applyAlignment="1">
      <alignment vertical="center"/>
    </xf>
    <xf numFmtId="3" fontId="8" fillId="0" borderId="0" xfId="0" applyNumberFormat="1" applyFont="1" applyAlignment="1">
      <alignment horizontal="center" vertical="center"/>
    </xf>
    <xf numFmtId="3" fontId="6" fillId="0" borderId="0" xfId="0" applyNumberFormat="1" applyFont="1" applyAlignment="1">
      <alignment horizontal="center" vertical="center"/>
    </xf>
    <xf numFmtId="3" fontId="3" fillId="0" borderId="0" xfId="0" applyNumberFormat="1" applyFont="1" applyAlignment="1">
      <alignment horizontal="right" vertical="center" wrapText="1"/>
    </xf>
    <xf numFmtId="3" fontId="11" fillId="0" borderId="0" xfId="0" applyNumberFormat="1" applyFont="1" applyAlignment="1">
      <alignment horizontal="left" vertical="center" wrapText="1"/>
    </xf>
    <xf numFmtId="0" fontId="11" fillId="0" borderId="25" xfId="0" applyFont="1" applyBorder="1" applyAlignment="1">
      <alignment horizontal="center" vertical="center"/>
    </xf>
    <xf numFmtId="0" fontId="11" fillId="0" borderId="46" xfId="0" applyFont="1" applyBorder="1" applyAlignment="1">
      <alignment horizontal="center" vertical="center"/>
    </xf>
    <xf numFmtId="0" fontId="232" fillId="0" borderId="25" xfId="0" applyFont="1" applyBorder="1" applyAlignment="1">
      <alignment horizontal="center" vertical="center"/>
    </xf>
    <xf numFmtId="0" fontId="232" fillId="0" borderId="46" xfId="0" applyFont="1" applyBorder="1" applyAlignment="1">
      <alignment horizontal="center" vertical="center"/>
    </xf>
    <xf numFmtId="0" fontId="231" fillId="0" borderId="10" xfId="0" applyFont="1" applyBorder="1" applyAlignment="1">
      <alignment horizontal="right" vertical="center"/>
    </xf>
    <xf numFmtId="3" fontId="11" fillId="0" borderId="1" xfId="0" applyNumberFormat="1" applyFont="1" applyBorder="1" applyAlignment="1">
      <alignment horizontal="center" vertical="center" wrapText="1"/>
    </xf>
    <xf numFmtId="0" fontId="242" fillId="0" borderId="0" xfId="1790" applyFont="1" applyAlignment="1">
      <alignment horizontal="center" vertical="center"/>
    </xf>
    <xf numFmtId="0" fontId="241" fillId="0" borderId="1" xfId="1736" applyFont="1" applyFill="1" applyBorder="1" applyAlignment="1">
      <alignment horizontal="center" vertical="center" wrapText="1"/>
    </xf>
    <xf numFmtId="0" fontId="237" fillId="0" borderId="0" xfId="1790" applyFont="1" applyAlignment="1">
      <alignment horizontal="center" vertical="center"/>
    </xf>
    <xf numFmtId="0" fontId="250" fillId="0" borderId="1" xfId="1736" applyFont="1" applyFill="1" applyBorder="1" applyAlignment="1">
      <alignment horizontal="center" vertical="center" wrapText="1"/>
    </xf>
    <xf numFmtId="0" fontId="241" fillId="0" borderId="36" xfId="1736" applyFont="1" applyFill="1" applyBorder="1" applyAlignment="1">
      <alignment horizontal="center" vertical="center" wrapText="1"/>
    </xf>
    <xf numFmtId="0" fontId="241" fillId="0" borderId="13" xfId="1736" applyFont="1" applyFill="1" applyBorder="1" applyAlignment="1">
      <alignment horizontal="center" vertical="center" wrapText="1"/>
    </xf>
    <xf numFmtId="0" fontId="241" fillId="0" borderId="9" xfId="1736" applyFont="1" applyFill="1" applyBorder="1" applyAlignment="1">
      <alignment horizontal="center" vertical="center" wrapText="1"/>
    </xf>
    <xf numFmtId="0" fontId="260" fillId="0" borderId="0" xfId="1790" applyFont="1" applyAlignment="1">
      <alignment horizontal="right" vertical="center"/>
    </xf>
    <xf numFmtId="0" fontId="261" fillId="0" borderId="0" xfId="1790" applyFont="1" applyAlignment="1">
      <alignment horizontal="right" vertical="center"/>
    </xf>
    <xf numFmtId="3" fontId="2" fillId="0" borderId="0" xfId="0" applyNumberFormat="1" applyFont="1" applyFill="1" applyAlignment="1">
      <alignment horizontal="left" vertical="center" wrapText="1"/>
    </xf>
    <xf numFmtId="0" fontId="8" fillId="0" borderId="0" xfId="0" applyFont="1" applyFill="1" applyAlignment="1">
      <alignment horizontal="center" vertical="center"/>
    </xf>
    <xf numFmtId="3" fontId="6" fillId="0" borderId="0" xfId="0" applyNumberFormat="1" applyFont="1" applyFill="1" applyAlignment="1">
      <alignment horizontal="center" vertical="center"/>
    </xf>
    <xf numFmtId="3" fontId="232" fillId="0" borderId="1" xfId="0" applyNumberFormat="1" applyFont="1" applyFill="1" applyBorder="1" applyAlignment="1">
      <alignment horizontal="center" vertical="center" wrapText="1"/>
    </xf>
    <xf numFmtId="0" fontId="232" fillId="0" borderId="1" xfId="0" applyFont="1" applyFill="1" applyBorder="1" applyAlignment="1">
      <alignment horizontal="center" vertical="center" wrapText="1"/>
    </xf>
    <xf numFmtId="3" fontId="231" fillId="0" borderId="0" xfId="0" applyNumberFormat="1" applyFont="1" applyFill="1" applyAlignment="1">
      <alignment horizontal="right" vertical="center"/>
    </xf>
    <xf numFmtId="3" fontId="1" fillId="0" borderId="0" xfId="0" applyNumberFormat="1" applyFont="1" applyFill="1" applyAlignment="1">
      <alignment horizontal="right" vertical="center" wrapText="1"/>
    </xf>
  </cellXfs>
  <cellStyles count="3590">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 Style1" xfId="512" xr:uid="{00000000-0005-0000-0000-000000020000}"/>
    <cellStyle name="Comma  - Style2" xfId="513" xr:uid="{00000000-0005-0000-0000-000001020000}"/>
    <cellStyle name="Comma  - Style3" xfId="514" xr:uid="{00000000-0005-0000-0000-000002020000}"/>
    <cellStyle name="Comma  - Style4" xfId="515" xr:uid="{00000000-0005-0000-0000-000003020000}"/>
    <cellStyle name="Comma  - Style5" xfId="516" xr:uid="{00000000-0005-0000-0000-000004020000}"/>
    <cellStyle name="Comma  - Style6" xfId="517" xr:uid="{00000000-0005-0000-0000-000005020000}"/>
    <cellStyle name="Comma  - Style7" xfId="518" xr:uid="{00000000-0005-0000-0000-000006020000}"/>
    <cellStyle name="Comma  - Style8" xfId="519" xr:uid="{00000000-0005-0000-0000-000007020000}"/>
    <cellStyle name="Comma [ ,]" xfId="520" xr:uid="{00000000-0005-0000-0000-000008020000}"/>
    <cellStyle name="Comma [0] 12" xfId="521" xr:uid="{00000000-0005-0000-0000-00000A020000}"/>
    <cellStyle name="Comma [0] 2" xfId="522" xr:uid="{00000000-0005-0000-0000-00000B020000}"/>
    <cellStyle name="Comma [0] 2 2" xfId="523" xr:uid="{00000000-0005-0000-0000-00000C020000}"/>
    <cellStyle name="Comma [0] 3" xfId="524" xr:uid="{00000000-0005-0000-0000-00000D020000}"/>
    <cellStyle name="Comma [00]" xfId="525" xr:uid="{00000000-0005-0000-0000-00000E020000}"/>
    <cellStyle name="Comma 10 2" xfId="526" xr:uid="{00000000-0005-0000-0000-00000F020000}"/>
    <cellStyle name="Comma 10 2 2" xfId="527" xr:uid="{00000000-0005-0000-0000-000010020000}"/>
    <cellStyle name="Comma 14" xfId="528" xr:uid="{00000000-0005-0000-0000-000011020000}"/>
    <cellStyle name="Comma 14 2" xfId="529" xr:uid="{00000000-0005-0000-0000-000012020000}"/>
    <cellStyle name="Comma 15" xfId="530" xr:uid="{00000000-0005-0000-0000-000013020000}"/>
    <cellStyle name="Comma 18" xfId="531" xr:uid="{00000000-0005-0000-0000-000014020000}"/>
    <cellStyle name="Comma 18 2" xfId="532" xr:uid="{00000000-0005-0000-0000-000015020000}"/>
    <cellStyle name="Comma 2" xfId="533" xr:uid="{00000000-0005-0000-0000-000016020000}"/>
    <cellStyle name="Comma 2 10" xfId="534" xr:uid="{00000000-0005-0000-0000-000017020000}"/>
    <cellStyle name="Comma 2 2" xfId="535" xr:uid="{00000000-0005-0000-0000-000018020000}"/>
    <cellStyle name="Comma 2 3" xfId="536" xr:uid="{00000000-0005-0000-0000-000019020000}"/>
    <cellStyle name="Comma 2 32" xfId="537" xr:uid="{00000000-0005-0000-0000-00001A020000}"/>
    <cellStyle name="Comma 2_bao cao cua UBND tinh quy II - 2011" xfId="538" xr:uid="{00000000-0005-0000-0000-00001B020000}"/>
    <cellStyle name="Comma 3" xfId="539" xr:uid="{00000000-0005-0000-0000-00001C020000}"/>
    <cellStyle name="Comma 3 2 6" xfId="540" xr:uid="{00000000-0005-0000-0000-00001D020000}"/>
    <cellStyle name="Comma 4" xfId="541" xr:uid="{00000000-0005-0000-0000-00001E020000}"/>
    <cellStyle name="Comma 5" xfId="542" xr:uid="{00000000-0005-0000-0000-00001F020000}"/>
    <cellStyle name="Comma 6" xfId="543" xr:uid="{00000000-0005-0000-0000-000020020000}"/>
    <cellStyle name="Comma 7 2" xfId="544" xr:uid="{00000000-0005-0000-0000-000021020000}"/>
    <cellStyle name="Comma 8" xfId="545" xr:uid="{00000000-0005-0000-0000-000022020000}"/>
    <cellStyle name="comma zerodec" xfId="546" xr:uid="{00000000-0005-0000-0000-000023020000}"/>
    <cellStyle name="Comma,0" xfId="547" xr:uid="{00000000-0005-0000-0000-000024020000}"/>
    <cellStyle name="Comma,1" xfId="548" xr:uid="{00000000-0005-0000-0000-000025020000}"/>
    <cellStyle name="Comma,2" xfId="549" xr:uid="{00000000-0005-0000-0000-000026020000}"/>
    <cellStyle name="Comma0" xfId="550" xr:uid="{00000000-0005-0000-0000-000027020000}"/>
    <cellStyle name="cong" xfId="551" xr:uid="{00000000-0005-0000-0000-000028020000}"/>
    <cellStyle name="Copied" xfId="552" xr:uid="{00000000-0005-0000-0000-000029020000}"/>
    <cellStyle name="COST1" xfId="553" xr:uid="{00000000-0005-0000-0000-00002A020000}"/>
    <cellStyle name="Cࡵrrency_Sheet1_PRODUCTĠ" xfId="554" xr:uid="{00000000-0005-0000-0000-00002B020000}"/>
    <cellStyle name="CT1" xfId="555" xr:uid="{00000000-0005-0000-0000-00002C020000}"/>
    <cellStyle name="CT2" xfId="556" xr:uid="{00000000-0005-0000-0000-00002D020000}"/>
    <cellStyle name="CT4" xfId="557" xr:uid="{00000000-0005-0000-0000-00002E020000}"/>
    <cellStyle name="CT5" xfId="558" xr:uid="{00000000-0005-0000-0000-00002F020000}"/>
    <cellStyle name="ct7" xfId="559" xr:uid="{00000000-0005-0000-0000-000030020000}"/>
    <cellStyle name="ct8" xfId="560" xr:uid="{00000000-0005-0000-0000-000031020000}"/>
    <cellStyle name="cth1" xfId="561" xr:uid="{00000000-0005-0000-0000-000032020000}"/>
    <cellStyle name="Cthuc" xfId="562" xr:uid="{00000000-0005-0000-0000-000033020000}"/>
    <cellStyle name="Cthuc1" xfId="563" xr:uid="{00000000-0005-0000-0000-000034020000}"/>
    <cellStyle name="Currency [00]" xfId="564" xr:uid="{00000000-0005-0000-0000-000035020000}"/>
    <cellStyle name="Currency,0" xfId="565" xr:uid="{00000000-0005-0000-0000-000036020000}"/>
    <cellStyle name="Currency,2" xfId="566" xr:uid="{00000000-0005-0000-0000-000037020000}"/>
    <cellStyle name="Currency0" xfId="567" xr:uid="{00000000-0005-0000-0000-000038020000}"/>
    <cellStyle name="Currency1" xfId="568" xr:uid="{00000000-0005-0000-0000-000039020000}"/>
    <cellStyle name="d" xfId="569" xr:uid="{00000000-0005-0000-0000-00003A020000}"/>
    <cellStyle name="d%" xfId="570" xr:uid="{00000000-0005-0000-0000-00003B020000}"/>
    <cellStyle name="D1" xfId="571" xr:uid="{00000000-0005-0000-0000-00003C020000}"/>
    <cellStyle name="D1 2" xfId="572" xr:uid="{00000000-0005-0000-0000-00003D020000}"/>
    <cellStyle name="Dan" xfId="573" xr:uid="{00000000-0005-0000-0000-00003E020000}"/>
    <cellStyle name="Date" xfId="574" xr:uid="{00000000-0005-0000-0000-00003F020000}"/>
    <cellStyle name="Date Short" xfId="575" xr:uid="{00000000-0005-0000-0000-000040020000}"/>
    <cellStyle name="Date Short 2" xfId="576" xr:uid="{00000000-0005-0000-0000-000041020000}"/>
    <cellStyle name="Date_Báo cáo 2005 theo Văn phòng của A. Quang" xfId="577" xr:uid="{00000000-0005-0000-0000-000042020000}"/>
    <cellStyle name="DAUDE" xfId="578" xr:uid="{00000000-0005-0000-0000-000043020000}"/>
    <cellStyle name="dd-m" xfId="579" xr:uid="{00000000-0005-0000-0000-000044020000}"/>
    <cellStyle name="dd-m 2" xfId="580" xr:uid="{00000000-0005-0000-0000-000045020000}"/>
    <cellStyle name="dd-mm" xfId="581" xr:uid="{00000000-0005-0000-0000-000046020000}"/>
    <cellStyle name="dd-mm 2" xfId="582" xr:uid="{00000000-0005-0000-0000-000047020000}"/>
    <cellStyle name="ddmmyy" xfId="583" xr:uid="{00000000-0005-0000-0000-000048020000}"/>
    <cellStyle name="DELTA" xfId="584" xr:uid="{00000000-0005-0000-0000-000049020000}"/>
    <cellStyle name="Dezimal [0]_35ERI8T2gbIEMixb4v26icuOo" xfId="585" xr:uid="{00000000-0005-0000-0000-00004A020000}"/>
    <cellStyle name="Dezimal_35ERI8T2gbIEMixb4v26icuOo" xfId="586" xr:uid="{00000000-0005-0000-0000-00004B020000}"/>
    <cellStyle name="Dg" xfId="587" xr:uid="{00000000-0005-0000-0000-00004C020000}"/>
    <cellStyle name="Dgia" xfId="588" xr:uid="{00000000-0005-0000-0000-00004D020000}"/>
    <cellStyle name="Dollar (zero dec)" xfId="589" xr:uid="{00000000-0005-0000-0000-00004E020000}"/>
    <cellStyle name="Don gia" xfId="590" xr:uid="{00000000-0005-0000-0000-00004F020000}"/>
    <cellStyle name="Dziesi?tny [0]_Invoices2001Slovakia" xfId="591" xr:uid="{00000000-0005-0000-0000-000050020000}"/>
    <cellStyle name="Dziesi?tny_Invoices2001Slovakia" xfId="592" xr:uid="{00000000-0005-0000-0000-000051020000}"/>
    <cellStyle name="Dziesietny [0]_Invoices2001Slovakia" xfId="593" xr:uid="{00000000-0005-0000-0000-000052020000}"/>
    <cellStyle name="Dziesiętny [0]_Invoices2001Slovakia" xfId="594" xr:uid="{00000000-0005-0000-0000-000053020000}"/>
    <cellStyle name="Dziesietny [0]_Invoices2001Slovakia_01_Nha so 1_Dien" xfId="595" xr:uid="{00000000-0005-0000-0000-000054020000}"/>
    <cellStyle name="Dziesiętny [0]_Invoices2001Slovakia_01_Nha so 1_Dien" xfId="596" xr:uid="{00000000-0005-0000-0000-000055020000}"/>
    <cellStyle name="Dziesietny [0]_Invoices2001Slovakia_01_Nha so 1_Dien_bieu ke hoach dau thau" xfId="597" xr:uid="{00000000-0005-0000-0000-000056020000}"/>
    <cellStyle name="Dziesiętny [0]_Invoices2001Slovakia_01_Nha so 1_Dien_bieu ke hoach dau thau" xfId="598" xr:uid="{00000000-0005-0000-0000-000057020000}"/>
    <cellStyle name="Dziesietny [0]_Invoices2001Slovakia_01_Nha so 1_Dien_bieu ke hoach dau thau 2" xfId="599" xr:uid="{00000000-0005-0000-0000-000058020000}"/>
    <cellStyle name="Dziesiętny [0]_Invoices2001Slovakia_01_Nha so 1_Dien_bieu ke hoach dau thau 2" xfId="600" xr:uid="{00000000-0005-0000-0000-000059020000}"/>
    <cellStyle name="Dziesietny [0]_Invoices2001Slovakia_01_Nha so 1_Dien_bieu ke hoach dau thau truong mam non SKH" xfId="601" xr:uid="{00000000-0005-0000-0000-00005A020000}"/>
    <cellStyle name="Dziesiętny [0]_Invoices2001Slovakia_01_Nha so 1_Dien_bieu ke hoach dau thau truong mam non SKH" xfId="602" xr:uid="{00000000-0005-0000-0000-00005B020000}"/>
    <cellStyle name="Dziesietny [0]_Invoices2001Slovakia_01_Nha so 1_Dien_bieu ke hoach dau thau truong mam non SKH 2" xfId="603" xr:uid="{00000000-0005-0000-0000-00005C020000}"/>
    <cellStyle name="Dziesiętny [0]_Invoices2001Slovakia_01_Nha so 1_Dien_bieu ke hoach dau thau truong mam non SKH 2" xfId="604" xr:uid="{00000000-0005-0000-0000-00005D020000}"/>
    <cellStyle name="Dziesietny [0]_Invoices2001Slovakia_01_Nha so 1_Dien_bieu tong hop lai kh von 2011 gui phong TH-KTDN" xfId="605" xr:uid="{00000000-0005-0000-0000-00005E020000}"/>
    <cellStyle name="Dziesiętny [0]_Invoices2001Slovakia_01_Nha so 1_Dien_bieu tong hop lai kh von 2011 gui phong TH-KTDN" xfId="606" xr:uid="{00000000-0005-0000-0000-00005F020000}"/>
    <cellStyle name="Dziesietny [0]_Invoices2001Slovakia_01_Nha so 1_Dien_bieu tong hop lai kh von 2011 gui phong TH-KTDN 2" xfId="607" xr:uid="{00000000-0005-0000-0000-000060020000}"/>
    <cellStyle name="Dziesiętny [0]_Invoices2001Slovakia_01_Nha so 1_Dien_bieu tong hop lai kh von 2011 gui phong TH-KTDN 2" xfId="608" xr:uid="{00000000-0005-0000-0000-000061020000}"/>
    <cellStyle name="Dziesietny [0]_Invoices2001Slovakia_01_Nha so 1_Dien_Book1" xfId="609" xr:uid="{00000000-0005-0000-0000-000062020000}"/>
    <cellStyle name="Dziesiętny [0]_Invoices2001Slovakia_01_Nha so 1_Dien_Book1" xfId="610" xr:uid="{00000000-0005-0000-0000-000063020000}"/>
    <cellStyle name="Dziesietny [0]_Invoices2001Slovakia_01_Nha so 1_Dien_Book1 2" xfId="611" xr:uid="{00000000-0005-0000-0000-000064020000}"/>
    <cellStyle name="Dziesiętny [0]_Invoices2001Slovakia_01_Nha so 1_Dien_Book1 2" xfId="612" xr:uid="{00000000-0005-0000-0000-000065020000}"/>
    <cellStyle name="Dziesietny [0]_Invoices2001Slovakia_01_Nha so 1_Dien_Book1_Ke hoach 2010 (theo doi 11-8-2010)" xfId="613" xr:uid="{00000000-0005-0000-0000-000066020000}"/>
    <cellStyle name="Dziesiętny [0]_Invoices2001Slovakia_01_Nha so 1_Dien_Book1_Ke hoach 2010 (theo doi 11-8-2010)" xfId="614" xr:uid="{00000000-0005-0000-0000-000067020000}"/>
    <cellStyle name="Dziesietny [0]_Invoices2001Slovakia_01_Nha so 1_Dien_Book1_Ke hoach 2010 (theo doi 11-8-2010) 2" xfId="615" xr:uid="{00000000-0005-0000-0000-000068020000}"/>
    <cellStyle name="Dziesiętny [0]_Invoices2001Slovakia_01_Nha so 1_Dien_Book1_Ke hoach 2010 (theo doi 11-8-2010) 2" xfId="616" xr:uid="{00000000-0005-0000-0000-000069020000}"/>
    <cellStyle name="Dziesietny [0]_Invoices2001Slovakia_01_Nha so 1_Dien_Book1_ke hoach dau thau 30-6-2010" xfId="617" xr:uid="{00000000-0005-0000-0000-00006A020000}"/>
    <cellStyle name="Dziesiętny [0]_Invoices2001Slovakia_01_Nha so 1_Dien_Book1_ke hoach dau thau 30-6-2010" xfId="618" xr:uid="{00000000-0005-0000-0000-00006B020000}"/>
    <cellStyle name="Dziesietny [0]_Invoices2001Slovakia_01_Nha so 1_Dien_Book1_ke hoach dau thau 30-6-2010 2" xfId="619" xr:uid="{00000000-0005-0000-0000-00006C020000}"/>
    <cellStyle name="Dziesiętny [0]_Invoices2001Slovakia_01_Nha so 1_Dien_Book1_ke hoach dau thau 30-6-2010 2" xfId="620" xr:uid="{00000000-0005-0000-0000-00006D020000}"/>
    <cellStyle name="Dziesietny [0]_Invoices2001Slovakia_01_Nha so 1_Dien_Copy of KH PHAN BO VON ĐỐI ỨNG NAM 2011 (30 TY phuong án gop WB)" xfId="621" xr:uid="{00000000-0005-0000-0000-00006E020000}"/>
    <cellStyle name="Dziesiętny [0]_Invoices2001Slovakia_01_Nha so 1_Dien_Copy of KH PHAN BO VON ĐỐI ỨNG NAM 2011 (30 TY phuong án gop WB)" xfId="622" xr:uid="{00000000-0005-0000-0000-00006F020000}"/>
    <cellStyle name="Dziesietny [0]_Invoices2001Slovakia_01_Nha so 1_Dien_Copy of KH PHAN BO VON ĐỐI ỨNG NAM 2011 (30 TY phuong án gop WB) 2" xfId="623" xr:uid="{00000000-0005-0000-0000-000070020000}"/>
    <cellStyle name="Dziesiętny [0]_Invoices2001Slovakia_01_Nha so 1_Dien_Copy of KH PHAN BO VON ĐỐI ỨNG NAM 2011 (30 TY phuong án gop WB) 2" xfId="624" xr:uid="{00000000-0005-0000-0000-000071020000}"/>
    <cellStyle name="Dziesietny [0]_Invoices2001Slovakia_01_Nha so 1_Dien_DTTD chieng chan Tham lai 29-9-2009" xfId="625" xr:uid="{00000000-0005-0000-0000-000072020000}"/>
    <cellStyle name="Dziesiętny [0]_Invoices2001Slovakia_01_Nha so 1_Dien_DTTD chieng chan Tham lai 29-9-2009" xfId="626" xr:uid="{00000000-0005-0000-0000-000073020000}"/>
    <cellStyle name="Dziesietny [0]_Invoices2001Slovakia_01_Nha so 1_Dien_DTTD chieng chan Tham lai 29-9-2009 2" xfId="627" xr:uid="{00000000-0005-0000-0000-000074020000}"/>
    <cellStyle name="Dziesiętny [0]_Invoices2001Slovakia_01_Nha so 1_Dien_DTTD chieng chan Tham lai 29-9-2009 2" xfId="628" xr:uid="{00000000-0005-0000-0000-000075020000}"/>
    <cellStyle name="Dziesietny [0]_Invoices2001Slovakia_01_Nha so 1_Dien_Du toan nuoc San Thang (GD2)" xfId="629" xr:uid="{00000000-0005-0000-0000-000076020000}"/>
    <cellStyle name="Dziesiętny [0]_Invoices2001Slovakia_01_Nha so 1_Dien_Du toan nuoc San Thang (GD2)" xfId="630" xr:uid="{00000000-0005-0000-0000-000077020000}"/>
    <cellStyle name="Dziesietny [0]_Invoices2001Slovakia_01_Nha so 1_Dien_Du toan nuoc San Thang (GD2) 2" xfId="631" xr:uid="{00000000-0005-0000-0000-000078020000}"/>
    <cellStyle name="Dziesiętny [0]_Invoices2001Slovakia_01_Nha so 1_Dien_Du toan nuoc San Thang (GD2) 2" xfId="632" xr:uid="{00000000-0005-0000-0000-000079020000}"/>
    <cellStyle name="Dziesietny [0]_Invoices2001Slovakia_01_Nha so 1_Dien_Ke hoach 2010 (theo doi 11-8-2010)" xfId="633" xr:uid="{00000000-0005-0000-0000-00007A020000}"/>
    <cellStyle name="Dziesiętny [0]_Invoices2001Slovakia_01_Nha so 1_Dien_Ke hoach 2010 (theo doi 11-8-2010)" xfId="634" xr:uid="{00000000-0005-0000-0000-00007B020000}"/>
    <cellStyle name="Dziesietny [0]_Invoices2001Slovakia_01_Nha so 1_Dien_Ke hoach 2010 (theo doi 11-8-2010) 2" xfId="635" xr:uid="{00000000-0005-0000-0000-00007C020000}"/>
    <cellStyle name="Dziesiętny [0]_Invoices2001Slovakia_01_Nha so 1_Dien_Ke hoach 2010 (theo doi 11-8-2010) 2" xfId="636" xr:uid="{00000000-0005-0000-0000-00007D020000}"/>
    <cellStyle name="Dziesietny [0]_Invoices2001Slovakia_01_Nha so 1_Dien_ke hoach dau thau 30-6-2010" xfId="637" xr:uid="{00000000-0005-0000-0000-00007E020000}"/>
    <cellStyle name="Dziesiętny [0]_Invoices2001Slovakia_01_Nha so 1_Dien_ke hoach dau thau 30-6-2010" xfId="638" xr:uid="{00000000-0005-0000-0000-00007F020000}"/>
    <cellStyle name="Dziesietny [0]_Invoices2001Slovakia_01_Nha so 1_Dien_ke hoach dau thau 30-6-2010 2" xfId="639" xr:uid="{00000000-0005-0000-0000-000080020000}"/>
    <cellStyle name="Dziesiętny [0]_Invoices2001Slovakia_01_Nha so 1_Dien_ke hoach dau thau 30-6-2010 2" xfId="640" xr:uid="{00000000-0005-0000-0000-000081020000}"/>
    <cellStyle name="Dziesietny [0]_Invoices2001Slovakia_01_Nha so 1_Dien_KH Von 2012 gui BKH 1" xfId="641" xr:uid="{00000000-0005-0000-0000-000082020000}"/>
    <cellStyle name="Dziesiętny [0]_Invoices2001Slovakia_01_Nha so 1_Dien_KH Von 2012 gui BKH 1" xfId="642" xr:uid="{00000000-0005-0000-0000-000083020000}"/>
    <cellStyle name="Dziesietny [0]_Invoices2001Slovakia_01_Nha so 1_Dien_KH Von 2012 gui BKH 1 2" xfId="643" xr:uid="{00000000-0005-0000-0000-000084020000}"/>
    <cellStyle name="Dziesiętny [0]_Invoices2001Slovakia_01_Nha so 1_Dien_KH Von 2012 gui BKH 1 2" xfId="644" xr:uid="{00000000-0005-0000-0000-000085020000}"/>
    <cellStyle name="Dziesietny [0]_Invoices2001Slovakia_01_Nha so 1_Dien_QD ke hoach dau thau" xfId="645" xr:uid="{00000000-0005-0000-0000-000086020000}"/>
    <cellStyle name="Dziesiętny [0]_Invoices2001Slovakia_01_Nha so 1_Dien_QD ke hoach dau thau" xfId="646" xr:uid="{00000000-0005-0000-0000-000087020000}"/>
    <cellStyle name="Dziesietny [0]_Invoices2001Slovakia_01_Nha so 1_Dien_QD ke hoach dau thau 2" xfId="647" xr:uid="{00000000-0005-0000-0000-000088020000}"/>
    <cellStyle name="Dziesiętny [0]_Invoices2001Slovakia_01_Nha so 1_Dien_QD ke hoach dau thau 2" xfId="648" xr:uid="{00000000-0005-0000-0000-000089020000}"/>
    <cellStyle name="Dziesietny [0]_Invoices2001Slovakia_01_Nha so 1_Dien_tinh toan hoang ha" xfId="649" xr:uid="{00000000-0005-0000-0000-00008A020000}"/>
    <cellStyle name="Dziesiętny [0]_Invoices2001Slovakia_01_Nha so 1_Dien_tinh toan hoang ha" xfId="650" xr:uid="{00000000-0005-0000-0000-00008B020000}"/>
    <cellStyle name="Dziesietny [0]_Invoices2001Slovakia_01_Nha so 1_Dien_tinh toan hoang ha 2" xfId="651" xr:uid="{00000000-0005-0000-0000-00008C020000}"/>
    <cellStyle name="Dziesiętny [0]_Invoices2001Slovakia_01_Nha so 1_Dien_tinh toan hoang ha 2" xfId="652" xr:uid="{00000000-0005-0000-0000-00008D020000}"/>
    <cellStyle name="Dziesietny [0]_Invoices2001Slovakia_01_Nha so 1_Dien_Tong von ĐTPT" xfId="653" xr:uid="{00000000-0005-0000-0000-00008E020000}"/>
    <cellStyle name="Dziesiętny [0]_Invoices2001Slovakia_01_Nha so 1_Dien_Tong von ĐTPT" xfId="654" xr:uid="{00000000-0005-0000-0000-00008F020000}"/>
    <cellStyle name="Dziesietny [0]_Invoices2001Slovakia_01_Nha so 1_Dien_Tong von ĐTPT 2" xfId="655" xr:uid="{00000000-0005-0000-0000-000090020000}"/>
    <cellStyle name="Dziesiętny [0]_Invoices2001Slovakia_01_Nha so 1_Dien_Tong von ĐTPT 2" xfId="656" xr:uid="{00000000-0005-0000-0000-000091020000}"/>
    <cellStyle name="Dziesietny [0]_Invoices2001Slovakia_10_Nha so 10_Dien1" xfId="657" xr:uid="{00000000-0005-0000-0000-000092020000}"/>
    <cellStyle name="Dziesiętny [0]_Invoices2001Slovakia_10_Nha so 10_Dien1" xfId="658" xr:uid="{00000000-0005-0000-0000-000093020000}"/>
    <cellStyle name="Dziesietny [0]_Invoices2001Slovakia_10_Nha so 10_Dien1_bieu ke hoach dau thau" xfId="659" xr:uid="{00000000-0005-0000-0000-000094020000}"/>
    <cellStyle name="Dziesiętny [0]_Invoices2001Slovakia_10_Nha so 10_Dien1_bieu ke hoach dau thau" xfId="660" xr:uid="{00000000-0005-0000-0000-000095020000}"/>
    <cellStyle name="Dziesietny [0]_Invoices2001Slovakia_10_Nha so 10_Dien1_bieu ke hoach dau thau 2" xfId="661" xr:uid="{00000000-0005-0000-0000-000096020000}"/>
    <cellStyle name="Dziesiętny [0]_Invoices2001Slovakia_10_Nha so 10_Dien1_bieu ke hoach dau thau 2" xfId="662" xr:uid="{00000000-0005-0000-0000-000097020000}"/>
    <cellStyle name="Dziesietny [0]_Invoices2001Slovakia_10_Nha so 10_Dien1_bieu ke hoach dau thau truong mam non SKH" xfId="663" xr:uid="{00000000-0005-0000-0000-000098020000}"/>
    <cellStyle name="Dziesiętny [0]_Invoices2001Slovakia_10_Nha so 10_Dien1_bieu ke hoach dau thau truong mam non SKH" xfId="664" xr:uid="{00000000-0005-0000-0000-000099020000}"/>
    <cellStyle name="Dziesietny [0]_Invoices2001Slovakia_10_Nha so 10_Dien1_bieu ke hoach dau thau truong mam non SKH 2" xfId="665" xr:uid="{00000000-0005-0000-0000-00009A020000}"/>
    <cellStyle name="Dziesiętny [0]_Invoices2001Slovakia_10_Nha so 10_Dien1_bieu ke hoach dau thau truong mam non SKH 2" xfId="666" xr:uid="{00000000-0005-0000-0000-00009B020000}"/>
    <cellStyle name="Dziesietny [0]_Invoices2001Slovakia_10_Nha so 10_Dien1_bieu tong hop lai kh von 2011 gui phong TH-KTDN" xfId="667" xr:uid="{00000000-0005-0000-0000-00009C020000}"/>
    <cellStyle name="Dziesiętny [0]_Invoices2001Slovakia_10_Nha so 10_Dien1_bieu tong hop lai kh von 2011 gui phong TH-KTDN" xfId="668" xr:uid="{00000000-0005-0000-0000-00009D020000}"/>
    <cellStyle name="Dziesietny [0]_Invoices2001Slovakia_10_Nha so 10_Dien1_bieu tong hop lai kh von 2011 gui phong TH-KTDN 2" xfId="669" xr:uid="{00000000-0005-0000-0000-00009E020000}"/>
    <cellStyle name="Dziesiętny [0]_Invoices2001Slovakia_10_Nha so 10_Dien1_bieu tong hop lai kh von 2011 gui phong TH-KTDN 2" xfId="670" xr:uid="{00000000-0005-0000-0000-00009F020000}"/>
    <cellStyle name="Dziesietny [0]_Invoices2001Slovakia_10_Nha so 10_Dien1_Book1" xfId="671" xr:uid="{00000000-0005-0000-0000-0000A0020000}"/>
    <cellStyle name="Dziesiętny [0]_Invoices2001Slovakia_10_Nha so 10_Dien1_Book1" xfId="672" xr:uid="{00000000-0005-0000-0000-0000A1020000}"/>
    <cellStyle name="Dziesietny [0]_Invoices2001Slovakia_10_Nha so 10_Dien1_Book1 2" xfId="673" xr:uid="{00000000-0005-0000-0000-0000A2020000}"/>
    <cellStyle name="Dziesiętny [0]_Invoices2001Slovakia_10_Nha so 10_Dien1_Book1 2" xfId="674" xr:uid="{00000000-0005-0000-0000-0000A3020000}"/>
    <cellStyle name="Dziesietny [0]_Invoices2001Slovakia_10_Nha so 10_Dien1_Book1_Ke hoach 2010 (theo doi 11-8-2010)" xfId="675" xr:uid="{00000000-0005-0000-0000-0000A4020000}"/>
    <cellStyle name="Dziesiętny [0]_Invoices2001Slovakia_10_Nha so 10_Dien1_Book1_Ke hoach 2010 (theo doi 11-8-2010)" xfId="676" xr:uid="{00000000-0005-0000-0000-0000A5020000}"/>
    <cellStyle name="Dziesietny [0]_Invoices2001Slovakia_10_Nha so 10_Dien1_Book1_Ke hoach 2010 (theo doi 11-8-2010) 2" xfId="677" xr:uid="{00000000-0005-0000-0000-0000A6020000}"/>
    <cellStyle name="Dziesiętny [0]_Invoices2001Slovakia_10_Nha so 10_Dien1_Book1_Ke hoach 2010 (theo doi 11-8-2010) 2" xfId="678" xr:uid="{00000000-0005-0000-0000-0000A7020000}"/>
    <cellStyle name="Dziesietny [0]_Invoices2001Slovakia_10_Nha so 10_Dien1_Book1_ke hoach dau thau 30-6-2010" xfId="679" xr:uid="{00000000-0005-0000-0000-0000A8020000}"/>
    <cellStyle name="Dziesiętny [0]_Invoices2001Slovakia_10_Nha so 10_Dien1_Book1_ke hoach dau thau 30-6-2010" xfId="680" xr:uid="{00000000-0005-0000-0000-0000A9020000}"/>
    <cellStyle name="Dziesietny [0]_Invoices2001Slovakia_10_Nha so 10_Dien1_Book1_ke hoach dau thau 30-6-2010 2" xfId="681" xr:uid="{00000000-0005-0000-0000-0000AA020000}"/>
    <cellStyle name="Dziesiętny [0]_Invoices2001Slovakia_10_Nha so 10_Dien1_Book1_ke hoach dau thau 30-6-2010 2" xfId="682" xr:uid="{00000000-0005-0000-0000-0000AB020000}"/>
    <cellStyle name="Dziesietny [0]_Invoices2001Slovakia_10_Nha so 10_Dien1_Copy of KH PHAN BO VON ĐỐI ỨNG NAM 2011 (30 TY phuong án gop WB)" xfId="683" xr:uid="{00000000-0005-0000-0000-0000AC020000}"/>
    <cellStyle name="Dziesiętny [0]_Invoices2001Slovakia_10_Nha so 10_Dien1_Copy of KH PHAN BO VON ĐỐI ỨNG NAM 2011 (30 TY phuong án gop WB)" xfId="684" xr:uid="{00000000-0005-0000-0000-0000AD020000}"/>
    <cellStyle name="Dziesietny [0]_Invoices2001Slovakia_10_Nha so 10_Dien1_Copy of KH PHAN BO VON ĐỐI ỨNG NAM 2011 (30 TY phuong án gop WB) 2" xfId="685" xr:uid="{00000000-0005-0000-0000-0000AE020000}"/>
    <cellStyle name="Dziesiętny [0]_Invoices2001Slovakia_10_Nha so 10_Dien1_Copy of KH PHAN BO VON ĐỐI ỨNG NAM 2011 (30 TY phuong án gop WB) 2" xfId="686" xr:uid="{00000000-0005-0000-0000-0000AF020000}"/>
    <cellStyle name="Dziesietny [0]_Invoices2001Slovakia_10_Nha so 10_Dien1_DTTD chieng chan Tham lai 29-9-2009" xfId="687" xr:uid="{00000000-0005-0000-0000-0000B0020000}"/>
    <cellStyle name="Dziesiętny [0]_Invoices2001Slovakia_10_Nha so 10_Dien1_DTTD chieng chan Tham lai 29-9-2009" xfId="688" xr:uid="{00000000-0005-0000-0000-0000B1020000}"/>
    <cellStyle name="Dziesietny [0]_Invoices2001Slovakia_10_Nha so 10_Dien1_DTTD chieng chan Tham lai 29-9-2009 2" xfId="689" xr:uid="{00000000-0005-0000-0000-0000B2020000}"/>
    <cellStyle name="Dziesiętny [0]_Invoices2001Slovakia_10_Nha so 10_Dien1_DTTD chieng chan Tham lai 29-9-2009 2" xfId="690" xr:uid="{00000000-0005-0000-0000-0000B3020000}"/>
    <cellStyle name="Dziesietny [0]_Invoices2001Slovakia_10_Nha so 10_Dien1_Du toan nuoc San Thang (GD2)" xfId="691" xr:uid="{00000000-0005-0000-0000-0000B4020000}"/>
    <cellStyle name="Dziesiętny [0]_Invoices2001Slovakia_10_Nha so 10_Dien1_Du toan nuoc San Thang (GD2)" xfId="692" xr:uid="{00000000-0005-0000-0000-0000B5020000}"/>
    <cellStyle name="Dziesietny [0]_Invoices2001Slovakia_10_Nha so 10_Dien1_Du toan nuoc San Thang (GD2) 2" xfId="693" xr:uid="{00000000-0005-0000-0000-0000B6020000}"/>
    <cellStyle name="Dziesiętny [0]_Invoices2001Slovakia_10_Nha so 10_Dien1_Du toan nuoc San Thang (GD2) 2" xfId="694" xr:uid="{00000000-0005-0000-0000-0000B7020000}"/>
    <cellStyle name="Dziesietny [0]_Invoices2001Slovakia_10_Nha so 10_Dien1_Ke hoach 2010 (theo doi 11-8-2010)" xfId="695" xr:uid="{00000000-0005-0000-0000-0000B8020000}"/>
    <cellStyle name="Dziesiętny [0]_Invoices2001Slovakia_10_Nha so 10_Dien1_Ke hoach 2010 (theo doi 11-8-2010)" xfId="696" xr:uid="{00000000-0005-0000-0000-0000B9020000}"/>
    <cellStyle name="Dziesietny [0]_Invoices2001Slovakia_10_Nha so 10_Dien1_Ke hoach 2010 (theo doi 11-8-2010) 2" xfId="697" xr:uid="{00000000-0005-0000-0000-0000BA020000}"/>
    <cellStyle name="Dziesiętny [0]_Invoices2001Slovakia_10_Nha so 10_Dien1_Ke hoach 2010 (theo doi 11-8-2010) 2" xfId="698" xr:uid="{00000000-0005-0000-0000-0000BB020000}"/>
    <cellStyle name="Dziesietny [0]_Invoices2001Slovakia_10_Nha so 10_Dien1_ke hoach dau thau 30-6-2010" xfId="699" xr:uid="{00000000-0005-0000-0000-0000BC020000}"/>
    <cellStyle name="Dziesiętny [0]_Invoices2001Slovakia_10_Nha so 10_Dien1_ke hoach dau thau 30-6-2010" xfId="700" xr:uid="{00000000-0005-0000-0000-0000BD020000}"/>
    <cellStyle name="Dziesietny [0]_Invoices2001Slovakia_10_Nha so 10_Dien1_ke hoach dau thau 30-6-2010 2" xfId="701" xr:uid="{00000000-0005-0000-0000-0000BE020000}"/>
    <cellStyle name="Dziesiętny [0]_Invoices2001Slovakia_10_Nha so 10_Dien1_ke hoach dau thau 30-6-2010 2" xfId="702" xr:uid="{00000000-0005-0000-0000-0000BF020000}"/>
    <cellStyle name="Dziesietny [0]_Invoices2001Slovakia_10_Nha so 10_Dien1_KH Von 2012 gui BKH 1" xfId="703" xr:uid="{00000000-0005-0000-0000-0000C0020000}"/>
    <cellStyle name="Dziesiętny [0]_Invoices2001Slovakia_10_Nha so 10_Dien1_KH Von 2012 gui BKH 1" xfId="704" xr:uid="{00000000-0005-0000-0000-0000C1020000}"/>
    <cellStyle name="Dziesietny [0]_Invoices2001Slovakia_10_Nha so 10_Dien1_KH Von 2012 gui BKH 1 2" xfId="705" xr:uid="{00000000-0005-0000-0000-0000C2020000}"/>
    <cellStyle name="Dziesiętny [0]_Invoices2001Slovakia_10_Nha so 10_Dien1_KH Von 2012 gui BKH 1 2" xfId="706" xr:uid="{00000000-0005-0000-0000-0000C3020000}"/>
    <cellStyle name="Dziesietny [0]_Invoices2001Slovakia_10_Nha so 10_Dien1_QD ke hoach dau thau" xfId="707" xr:uid="{00000000-0005-0000-0000-0000C4020000}"/>
    <cellStyle name="Dziesiętny [0]_Invoices2001Slovakia_10_Nha so 10_Dien1_QD ke hoach dau thau" xfId="708" xr:uid="{00000000-0005-0000-0000-0000C5020000}"/>
    <cellStyle name="Dziesietny [0]_Invoices2001Slovakia_10_Nha so 10_Dien1_QD ke hoach dau thau 2" xfId="709" xr:uid="{00000000-0005-0000-0000-0000C6020000}"/>
    <cellStyle name="Dziesiętny [0]_Invoices2001Slovakia_10_Nha so 10_Dien1_QD ke hoach dau thau 2" xfId="710" xr:uid="{00000000-0005-0000-0000-0000C7020000}"/>
    <cellStyle name="Dziesietny [0]_Invoices2001Slovakia_10_Nha so 10_Dien1_tinh toan hoang ha" xfId="711" xr:uid="{00000000-0005-0000-0000-0000C8020000}"/>
    <cellStyle name="Dziesiętny [0]_Invoices2001Slovakia_10_Nha so 10_Dien1_tinh toan hoang ha" xfId="712" xr:uid="{00000000-0005-0000-0000-0000C9020000}"/>
    <cellStyle name="Dziesietny [0]_Invoices2001Slovakia_10_Nha so 10_Dien1_tinh toan hoang ha 2" xfId="713" xr:uid="{00000000-0005-0000-0000-0000CA020000}"/>
    <cellStyle name="Dziesiętny [0]_Invoices2001Slovakia_10_Nha so 10_Dien1_tinh toan hoang ha 2" xfId="714" xr:uid="{00000000-0005-0000-0000-0000CB020000}"/>
    <cellStyle name="Dziesietny [0]_Invoices2001Slovakia_10_Nha so 10_Dien1_Tong von ĐTPT" xfId="715" xr:uid="{00000000-0005-0000-0000-0000CC020000}"/>
    <cellStyle name="Dziesiętny [0]_Invoices2001Slovakia_10_Nha so 10_Dien1_Tong von ĐTPT" xfId="716" xr:uid="{00000000-0005-0000-0000-0000CD020000}"/>
    <cellStyle name="Dziesietny [0]_Invoices2001Slovakia_10_Nha so 10_Dien1_Tong von ĐTPT 2" xfId="717" xr:uid="{00000000-0005-0000-0000-0000CE020000}"/>
    <cellStyle name="Dziesiętny [0]_Invoices2001Slovakia_10_Nha so 10_Dien1_Tong von ĐTPT 2" xfId="718" xr:uid="{00000000-0005-0000-0000-0000CF020000}"/>
    <cellStyle name="Dziesietny [0]_Invoices2001Slovakia_bang so sanh gia tri" xfId="719" xr:uid="{00000000-0005-0000-0000-0000D0020000}"/>
    <cellStyle name="Dziesiętny [0]_Invoices2001Slovakia_bieu ke hoach dau thau" xfId="720" xr:uid="{00000000-0005-0000-0000-0000D1020000}"/>
    <cellStyle name="Dziesietny [0]_Invoices2001Slovakia_bieu tong hop lai kh von 2011 gui phong TH-KTDN" xfId="721" xr:uid="{00000000-0005-0000-0000-0000D2020000}"/>
    <cellStyle name="Dziesiętny [0]_Invoices2001Slovakia_bieu tong hop lai kh von 2011 gui phong TH-KTDN" xfId="722" xr:uid="{00000000-0005-0000-0000-0000D3020000}"/>
    <cellStyle name="Dziesietny [0]_Invoices2001Slovakia_bieu tong hop lai kh von 2011 gui phong TH-KTDN 2" xfId="723" xr:uid="{00000000-0005-0000-0000-0000D4020000}"/>
    <cellStyle name="Dziesiętny [0]_Invoices2001Slovakia_bieu tong hop lai kh von 2011 gui phong TH-KTDN 2" xfId="724" xr:uid="{00000000-0005-0000-0000-0000D5020000}"/>
    <cellStyle name="Dziesietny [0]_Invoices2001Slovakia_BIỂU TỔNG HỢP LẦN CUỐI SỬA THEO NGHI QUYẾT SỐ 81" xfId="725" xr:uid="{00000000-0005-0000-0000-0000D6020000}"/>
    <cellStyle name="Dziesiętny [0]_Invoices2001Slovakia_Book1" xfId="726" xr:uid="{00000000-0005-0000-0000-0000D7020000}"/>
    <cellStyle name="Dziesietny [0]_Invoices2001Slovakia_Book1_1" xfId="727" xr:uid="{00000000-0005-0000-0000-0000D8020000}"/>
    <cellStyle name="Dziesiętny [0]_Invoices2001Slovakia_Book1_1" xfId="728" xr:uid="{00000000-0005-0000-0000-0000D9020000}"/>
    <cellStyle name="Dziesietny [0]_Invoices2001Slovakia_Book1_1_bieu ke hoach dau thau" xfId="729" xr:uid="{00000000-0005-0000-0000-0000DA020000}"/>
    <cellStyle name="Dziesiętny [0]_Invoices2001Slovakia_Book1_1_bieu ke hoach dau thau" xfId="730" xr:uid="{00000000-0005-0000-0000-0000DB020000}"/>
    <cellStyle name="Dziesietny [0]_Invoices2001Slovakia_Book1_1_bieu ke hoach dau thau 2" xfId="731" xr:uid="{00000000-0005-0000-0000-0000DC020000}"/>
    <cellStyle name="Dziesiętny [0]_Invoices2001Slovakia_Book1_1_bieu ke hoach dau thau 2" xfId="732" xr:uid="{00000000-0005-0000-0000-0000DD020000}"/>
    <cellStyle name="Dziesietny [0]_Invoices2001Slovakia_Book1_1_bieu ke hoach dau thau truong mam non SKH" xfId="733" xr:uid="{00000000-0005-0000-0000-0000DE020000}"/>
    <cellStyle name="Dziesiętny [0]_Invoices2001Slovakia_Book1_1_bieu ke hoach dau thau truong mam non SKH" xfId="734" xr:uid="{00000000-0005-0000-0000-0000DF020000}"/>
    <cellStyle name="Dziesietny [0]_Invoices2001Slovakia_Book1_1_bieu ke hoach dau thau truong mam non SKH 2" xfId="735" xr:uid="{00000000-0005-0000-0000-0000E0020000}"/>
    <cellStyle name="Dziesiętny [0]_Invoices2001Slovakia_Book1_1_bieu ke hoach dau thau truong mam non SKH 2" xfId="736" xr:uid="{00000000-0005-0000-0000-0000E1020000}"/>
    <cellStyle name="Dziesietny [0]_Invoices2001Slovakia_Book1_1_bieu tong hop lai kh von 2011 gui phong TH-KTDN" xfId="737" xr:uid="{00000000-0005-0000-0000-0000E2020000}"/>
    <cellStyle name="Dziesiętny [0]_Invoices2001Slovakia_Book1_1_bieu tong hop lai kh von 2011 gui phong TH-KTDN" xfId="738" xr:uid="{00000000-0005-0000-0000-0000E3020000}"/>
    <cellStyle name="Dziesietny [0]_Invoices2001Slovakia_Book1_1_bieu tong hop lai kh von 2011 gui phong TH-KTDN 2" xfId="739" xr:uid="{00000000-0005-0000-0000-0000E4020000}"/>
    <cellStyle name="Dziesiętny [0]_Invoices2001Slovakia_Book1_1_bieu tong hop lai kh von 2011 gui phong TH-KTDN 2" xfId="740" xr:uid="{00000000-0005-0000-0000-0000E5020000}"/>
    <cellStyle name="Dziesietny [0]_Invoices2001Slovakia_Book1_1_Book1" xfId="741" xr:uid="{00000000-0005-0000-0000-0000E6020000}"/>
    <cellStyle name="Dziesiętny [0]_Invoices2001Slovakia_Book1_1_Book1" xfId="742" xr:uid="{00000000-0005-0000-0000-0000E7020000}"/>
    <cellStyle name="Dziesietny [0]_Invoices2001Slovakia_Book1_1_Book1_1" xfId="743" xr:uid="{00000000-0005-0000-0000-0000E8020000}"/>
    <cellStyle name="Dziesiętny [0]_Invoices2001Slovakia_Book1_1_Book1_1" xfId="744" xr:uid="{00000000-0005-0000-0000-0000E9020000}"/>
    <cellStyle name="Dziesietny [0]_Invoices2001Slovakia_Book1_1_Book1_1 2" xfId="745" xr:uid="{00000000-0005-0000-0000-0000EA020000}"/>
    <cellStyle name="Dziesiętny [0]_Invoices2001Slovakia_Book1_1_Book1_1 2" xfId="746" xr:uid="{00000000-0005-0000-0000-0000EB020000}"/>
    <cellStyle name="Dziesietny [0]_Invoices2001Slovakia_Book1_1_Book1_1_Ke hoach 2010 (theo doi 11-8-2010)" xfId="747" xr:uid="{00000000-0005-0000-0000-0000EC020000}"/>
    <cellStyle name="Dziesiętny [0]_Invoices2001Slovakia_Book1_1_Book1_1_Ke hoach 2010 (theo doi 11-8-2010)" xfId="748" xr:uid="{00000000-0005-0000-0000-0000ED020000}"/>
    <cellStyle name="Dziesietny [0]_Invoices2001Slovakia_Book1_1_Book1_1_Ke hoach 2010 (theo doi 11-8-2010) 2" xfId="749" xr:uid="{00000000-0005-0000-0000-0000EE020000}"/>
    <cellStyle name="Dziesiętny [0]_Invoices2001Slovakia_Book1_1_Book1_1_Ke hoach 2010 (theo doi 11-8-2010) 2" xfId="750" xr:uid="{00000000-0005-0000-0000-0000EF020000}"/>
    <cellStyle name="Dziesietny [0]_Invoices2001Slovakia_Book1_1_Book1_1_ke hoach dau thau 30-6-2010" xfId="751" xr:uid="{00000000-0005-0000-0000-0000F0020000}"/>
    <cellStyle name="Dziesiętny [0]_Invoices2001Slovakia_Book1_1_Book1_1_ke hoach dau thau 30-6-2010" xfId="752" xr:uid="{00000000-0005-0000-0000-0000F1020000}"/>
    <cellStyle name="Dziesietny [0]_Invoices2001Slovakia_Book1_1_Book1_1_ke hoach dau thau 30-6-2010 2" xfId="753" xr:uid="{00000000-0005-0000-0000-0000F2020000}"/>
    <cellStyle name="Dziesiętny [0]_Invoices2001Slovakia_Book1_1_Book1_1_ke hoach dau thau 30-6-2010 2" xfId="754" xr:uid="{00000000-0005-0000-0000-0000F3020000}"/>
    <cellStyle name="Dziesietny [0]_Invoices2001Slovakia_Book1_1_Book1_2" xfId="755" xr:uid="{00000000-0005-0000-0000-0000F4020000}"/>
    <cellStyle name="Dziesiętny [0]_Invoices2001Slovakia_Book1_1_Book1_2" xfId="756" xr:uid="{00000000-0005-0000-0000-0000F5020000}"/>
    <cellStyle name="Dziesietny [0]_Invoices2001Slovakia_Book1_1_Book1_bieu ke hoach dau thau" xfId="757" xr:uid="{00000000-0005-0000-0000-0000F6020000}"/>
    <cellStyle name="Dziesiętny [0]_Invoices2001Slovakia_Book1_1_Book1_bieu ke hoach dau thau" xfId="758" xr:uid="{00000000-0005-0000-0000-0000F7020000}"/>
    <cellStyle name="Dziesietny [0]_Invoices2001Slovakia_Book1_1_Book1_bieu ke hoach dau thau 2" xfId="759" xr:uid="{00000000-0005-0000-0000-0000F8020000}"/>
    <cellStyle name="Dziesiętny [0]_Invoices2001Slovakia_Book1_1_Book1_bieu ke hoach dau thau 2" xfId="760" xr:uid="{00000000-0005-0000-0000-0000F9020000}"/>
    <cellStyle name="Dziesietny [0]_Invoices2001Slovakia_Book1_1_Book1_bieu ke hoach dau thau truong mam non SKH" xfId="761" xr:uid="{00000000-0005-0000-0000-0000FA020000}"/>
    <cellStyle name="Dziesiętny [0]_Invoices2001Slovakia_Book1_1_Book1_bieu ke hoach dau thau truong mam non SKH" xfId="762" xr:uid="{00000000-0005-0000-0000-0000FB020000}"/>
    <cellStyle name="Dziesietny [0]_Invoices2001Slovakia_Book1_1_Book1_bieu ke hoach dau thau truong mam non SKH 2" xfId="763" xr:uid="{00000000-0005-0000-0000-0000FC020000}"/>
    <cellStyle name="Dziesiętny [0]_Invoices2001Slovakia_Book1_1_Book1_bieu ke hoach dau thau truong mam non SKH 2" xfId="764" xr:uid="{00000000-0005-0000-0000-0000FD020000}"/>
    <cellStyle name="Dziesietny [0]_Invoices2001Slovakia_Book1_1_Book1_bieu tong hop lai kh von 2011 gui phong TH-KTDN" xfId="765" xr:uid="{00000000-0005-0000-0000-0000FE020000}"/>
    <cellStyle name="Dziesiętny [0]_Invoices2001Slovakia_Book1_1_Book1_bieu tong hop lai kh von 2011 gui phong TH-KTDN" xfId="766" xr:uid="{00000000-0005-0000-0000-0000FF020000}"/>
    <cellStyle name="Dziesietny [0]_Invoices2001Slovakia_Book1_1_Book1_bieu tong hop lai kh von 2011 gui phong TH-KTDN 2" xfId="767" xr:uid="{00000000-0005-0000-0000-000000030000}"/>
    <cellStyle name="Dziesiętny [0]_Invoices2001Slovakia_Book1_1_Book1_bieu tong hop lai kh von 2011 gui phong TH-KTDN 2" xfId="768" xr:uid="{00000000-0005-0000-0000-000001030000}"/>
    <cellStyle name="Dziesietny [0]_Invoices2001Slovakia_Book1_1_Book1_Book1" xfId="769" xr:uid="{00000000-0005-0000-0000-000002030000}"/>
    <cellStyle name="Dziesiętny [0]_Invoices2001Slovakia_Book1_1_Book1_Book1" xfId="770" xr:uid="{00000000-0005-0000-0000-000003030000}"/>
    <cellStyle name="Dziesietny [0]_Invoices2001Slovakia_Book1_1_Book1_Book1 2" xfId="771" xr:uid="{00000000-0005-0000-0000-000004030000}"/>
    <cellStyle name="Dziesiętny [0]_Invoices2001Slovakia_Book1_1_Book1_Book1 2" xfId="772" xr:uid="{00000000-0005-0000-0000-000005030000}"/>
    <cellStyle name="Dziesietny [0]_Invoices2001Slovakia_Book1_1_Book1_Book1_Ke hoach 2010 (theo doi 11-8-2010)" xfId="773" xr:uid="{00000000-0005-0000-0000-000006030000}"/>
    <cellStyle name="Dziesiętny [0]_Invoices2001Slovakia_Book1_1_Book1_Book1_Ke hoach 2010 (theo doi 11-8-2010)" xfId="774" xr:uid="{00000000-0005-0000-0000-000007030000}"/>
    <cellStyle name="Dziesietny [0]_Invoices2001Slovakia_Book1_1_Book1_Book1_Ke hoach 2010 (theo doi 11-8-2010) 2" xfId="775" xr:uid="{00000000-0005-0000-0000-000008030000}"/>
    <cellStyle name="Dziesiętny [0]_Invoices2001Slovakia_Book1_1_Book1_Book1_Ke hoach 2010 (theo doi 11-8-2010) 2" xfId="776" xr:uid="{00000000-0005-0000-0000-000009030000}"/>
    <cellStyle name="Dziesietny [0]_Invoices2001Slovakia_Book1_1_Book1_Book1_ke hoach dau thau 30-6-2010" xfId="777" xr:uid="{00000000-0005-0000-0000-00000A030000}"/>
    <cellStyle name="Dziesiętny [0]_Invoices2001Slovakia_Book1_1_Book1_Book1_ke hoach dau thau 30-6-2010" xfId="778" xr:uid="{00000000-0005-0000-0000-00000B030000}"/>
    <cellStyle name="Dziesietny [0]_Invoices2001Slovakia_Book1_1_Book1_Book1_ke hoach dau thau 30-6-2010 2" xfId="779" xr:uid="{00000000-0005-0000-0000-00000C030000}"/>
    <cellStyle name="Dziesiętny [0]_Invoices2001Slovakia_Book1_1_Book1_Book1_ke hoach dau thau 30-6-2010 2" xfId="780" xr:uid="{00000000-0005-0000-0000-00000D030000}"/>
    <cellStyle name="Dziesietny [0]_Invoices2001Slovakia_Book1_1_Book1_Copy of KH PHAN BO VON ĐỐI ỨNG NAM 2011 (30 TY phuong án gop WB)" xfId="781" xr:uid="{00000000-0005-0000-0000-00000E030000}"/>
    <cellStyle name="Dziesiętny [0]_Invoices2001Slovakia_Book1_1_Book1_Copy of KH PHAN BO VON ĐỐI ỨNG NAM 2011 (30 TY phuong án gop WB)" xfId="782" xr:uid="{00000000-0005-0000-0000-00000F030000}"/>
    <cellStyle name="Dziesietny [0]_Invoices2001Slovakia_Book1_1_Book1_Copy of KH PHAN BO VON ĐỐI ỨNG NAM 2011 (30 TY phuong án gop WB) 2" xfId="783" xr:uid="{00000000-0005-0000-0000-000010030000}"/>
    <cellStyle name="Dziesiętny [0]_Invoices2001Slovakia_Book1_1_Book1_Copy of KH PHAN BO VON ĐỐI ỨNG NAM 2011 (30 TY phuong án gop WB) 2" xfId="784" xr:uid="{00000000-0005-0000-0000-000011030000}"/>
    <cellStyle name="Dziesietny [0]_Invoices2001Slovakia_Book1_1_Book1_DTTD chieng chan Tham lai 29-9-2009" xfId="785" xr:uid="{00000000-0005-0000-0000-000012030000}"/>
    <cellStyle name="Dziesiętny [0]_Invoices2001Slovakia_Book1_1_Book1_DTTD chieng chan Tham lai 29-9-2009" xfId="786" xr:uid="{00000000-0005-0000-0000-000013030000}"/>
    <cellStyle name="Dziesietny [0]_Invoices2001Slovakia_Book1_1_Book1_DTTD chieng chan Tham lai 29-9-2009 2" xfId="787" xr:uid="{00000000-0005-0000-0000-000014030000}"/>
    <cellStyle name="Dziesiętny [0]_Invoices2001Slovakia_Book1_1_Book1_DTTD chieng chan Tham lai 29-9-2009 2" xfId="788" xr:uid="{00000000-0005-0000-0000-000015030000}"/>
    <cellStyle name="Dziesietny [0]_Invoices2001Slovakia_Book1_1_Book1_Du toan nuoc San Thang (GD2)" xfId="789" xr:uid="{00000000-0005-0000-0000-000016030000}"/>
    <cellStyle name="Dziesiętny [0]_Invoices2001Slovakia_Book1_1_Book1_Du toan nuoc San Thang (GD2)" xfId="790" xr:uid="{00000000-0005-0000-0000-000017030000}"/>
    <cellStyle name="Dziesietny [0]_Invoices2001Slovakia_Book1_1_Book1_Du toan nuoc San Thang (GD2) 2" xfId="791" xr:uid="{00000000-0005-0000-0000-000018030000}"/>
    <cellStyle name="Dziesiętny [0]_Invoices2001Slovakia_Book1_1_Book1_Du toan nuoc San Thang (GD2) 2" xfId="792" xr:uid="{00000000-0005-0000-0000-000019030000}"/>
    <cellStyle name="Dziesietny [0]_Invoices2001Slovakia_Book1_1_Book1_Ke hoach 2010 (theo doi 11-8-2010)" xfId="793" xr:uid="{00000000-0005-0000-0000-00001A030000}"/>
    <cellStyle name="Dziesiętny [0]_Invoices2001Slovakia_Book1_1_Book1_Ke hoach 2010 (theo doi 11-8-2010)" xfId="794" xr:uid="{00000000-0005-0000-0000-00001B030000}"/>
    <cellStyle name="Dziesietny [0]_Invoices2001Slovakia_Book1_1_Book1_Ke hoach 2010 (theo doi 11-8-2010) 2" xfId="795" xr:uid="{00000000-0005-0000-0000-00001C030000}"/>
    <cellStyle name="Dziesiętny [0]_Invoices2001Slovakia_Book1_1_Book1_Ke hoach 2010 (theo doi 11-8-2010) 2" xfId="796" xr:uid="{00000000-0005-0000-0000-00001D030000}"/>
    <cellStyle name="Dziesietny [0]_Invoices2001Slovakia_Book1_1_Book1_ke hoach dau thau 30-6-2010" xfId="797" xr:uid="{00000000-0005-0000-0000-00001E030000}"/>
    <cellStyle name="Dziesiętny [0]_Invoices2001Slovakia_Book1_1_Book1_ke hoach dau thau 30-6-2010" xfId="798" xr:uid="{00000000-0005-0000-0000-00001F030000}"/>
    <cellStyle name="Dziesietny [0]_Invoices2001Slovakia_Book1_1_Book1_ke hoach dau thau 30-6-2010 2" xfId="799" xr:uid="{00000000-0005-0000-0000-000020030000}"/>
    <cellStyle name="Dziesiętny [0]_Invoices2001Slovakia_Book1_1_Book1_ke hoach dau thau 30-6-2010 2" xfId="800" xr:uid="{00000000-0005-0000-0000-000021030000}"/>
    <cellStyle name="Dziesietny [0]_Invoices2001Slovakia_Book1_1_Book1_KH Von 2012 gui BKH 1" xfId="801" xr:uid="{00000000-0005-0000-0000-000022030000}"/>
    <cellStyle name="Dziesiętny [0]_Invoices2001Slovakia_Book1_1_Book1_KH Von 2012 gui BKH 1" xfId="802" xr:uid="{00000000-0005-0000-0000-000023030000}"/>
    <cellStyle name="Dziesietny [0]_Invoices2001Slovakia_Book1_1_Book1_KH Von 2012 gui BKH 1 2" xfId="803" xr:uid="{00000000-0005-0000-0000-000024030000}"/>
    <cellStyle name="Dziesiętny [0]_Invoices2001Slovakia_Book1_1_Book1_KH Von 2012 gui BKH 1 2" xfId="804" xr:uid="{00000000-0005-0000-0000-000025030000}"/>
    <cellStyle name="Dziesietny [0]_Invoices2001Slovakia_Book1_1_Book1_QD ke hoach dau thau" xfId="805" xr:uid="{00000000-0005-0000-0000-000026030000}"/>
    <cellStyle name="Dziesiętny [0]_Invoices2001Slovakia_Book1_1_Book1_QD ke hoach dau thau" xfId="806" xr:uid="{00000000-0005-0000-0000-000027030000}"/>
    <cellStyle name="Dziesietny [0]_Invoices2001Slovakia_Book1_1_Book1_QD ke hoach dau thau 2" xfId="807" xr:uid="{00000000-0005-0000-0000-000028030000}"/>
    <cellStyle name="Dziesiętny [0]_Invoices2001Slovakia_Book1_1_Book1_QD ke hoach dau thau 2" xfId="808" xr:uid="{00000000-0005-0000-0000-000029030000}"/>
    <cellStyle name="Dziesietny [0]_Invoices2001Slovakia_Book1_1_Book1_tinh toan hoang ha" xfId="809" xr:uid="{00000000-0005-0000-0000-00002A030000}"/>
    <cellStyle name="Dziesiętny [0]_Invoices2001Slovakia_Book1_1_Book1_tinh toan hoang ha" xfId="810" xr:uid="{00000000-0005-0000-0000-00002B030000}"/>
    <cellStyle name="Dziesietny [0]_Invoices2001Slovakia_Book1_1_Book1_tinh toan hoang ha 2" xfId="811" xr:uid="{00000000-0005-0000-0000-00002C030000}"/>
    <cellStyle name="Dziesiętny [0]_Invoices2001Slovakia_Book1_1_Book1_tinh toan hoang ha 2" xfId="812" xr:uid="{00000000-0005-0000-0000-00002D030000}"/>
    <cellStyle name="Dziesietny [0]_Invoices2001Slovakia_Book1_1_Book1_Tong von ĐTPT" xfId="813" xr:uid="{00000000-0005-0000-0000-00002E030000}"/>
    <cellStyle name="Dziesiętny [0]_Invoices2001Slovakia_Book1_1_Book1_Tong von ĐTPT" xfId="814" xr:uid="{00000000-0005-0000-0000-00002F030000}"/>
    <cellStyle name="Dziesietny [0]_Invoices2001Slovakia_Book1_1_Book1_Tong von ĐTPT 2" xfId="815" xr:uid="{00000000-0005-0000-0000-000030030000}"/>
    <cellStyle name="Dziesiętny [0]_Invoices2001Slovakia_Book1_1_Book1_Tong von ĐTPT 2" xfId="816" xr:uid="{00000000-0005-0000-0000-000031030000}"/>
    <cellStyle name="Dziesietny [0]_Invoices2001Slovakia_Book1_1_Copy of KH PHAN BO VON ĐỐI ỨNG NAM 2011 (30 TY phuong án gop WB)" xfId="817" xr:uid="{00000000-0005-0000-0000-000032030000}"/>
    <cellStyle name="Dziesiętny [0]_Invoices2001Slovakia_Book1_1_Copy of KH PHAN BO VON ĐỐI ỨNG NAM 2011 (30 TY phuong án gop WB)" xfId="818" xr:uid="{00000000-0005-0000-0000-000033030000}"/>
    <cellStyle name="Dziesietny [0]_Invoices2001Slovakia_Book1_1_Copy of KH PHAN BO VON ĐỐI ỨNG NAM 2011 (30 TY phuong án gop WB) 2" xfId="819" xr:uid="{00000000-0005-0000-0000-000034030000}"/>
    <cellStyle name="Dziesiętny [0]_Invoices2001Slovakia_Book1_1_Copy of KH PHAN BO VON ĐỐI ỨNG NAM 2011 (30 TY phuong án gop WB) 2" xfId="820" xr:uid="{00000000-0005-0000-0000-000035030000}"/>
    <cellStyle name="Dziesietny [0]_Invoices2001Slovakia_Book1_1_DTTD chieng chan Tham lai 29-9-2009" xfId="821" xr:uid="{00000000-0005-0000-0000-000036030000}"/>
    <cellStyle name="Dziesiętny [0]_Invoices2001Slovakia_Book1_1_DTTD chieng chan Tham lai 29-9-2009" xfId="822" xr:uid="{00000000-0005-0000-0000-000037030000}"/>
    <cellStyle name="Dziesietny [0]_Invoices2001Slovakia_Book1_1_DTTD chieng chan Tham lai 29-9-2009 2" xfId="823" xr:uid="{00000000-0005-0000-0000-000038030000}"/>
    <cellStyle name="Dziesiętny [0]_Invoices2001Slovakia_Book1_1_DTTD chieng chan Tham lai 29-9-2009 2" xfId="824" xr:uid="{00000000-0005-0000-0000-000039030000}"/>
    <cellStyle name="Dziesietny [0]_Invoices2001Slovakia_Book1_1_Du toan nuoc San Thang (GD2)" xfId="825" xr:uid="{00000000-0005-0000-0000-00003A030000}"/>
    <cellStyle name="Dziesiętny [0]_Invoices2001Slovakia_Book1_1_Du toan nuoc San Thang (GD2)" xfId="826" xr:uid="{00000000-0005-0000-0000-00003B030000}"/>
    <cellStyle name="Dziesietny [0]_Invoices2001Slovakia_Book1_1_Du toan nuoc San Thang (GD2) 2" xfId="827" xr:uid="{00000000-0005-0000-0000-00003C030000}"/>
    <cellStyle name="Dziesiętny [0]_Invoices2001Slovakia_Book1_1_Du toan nuoc San Thang (GD2) 2" xfId="828" xr:uid="{00000000-0005-0000-0000-00003D030000}"/>
    <cellStyle name="Dziesietny [0]_Invoices2001Slovakia_Book1_1_Ke hoach 2010 (theo doi 11-8-2010)" xfId="829" xr:uid="{00000000-0005-0000-0000-00003E030000}"/>
    <cellStyle name="Dziesiętny [0]_Invoices2001Slovakia_Book1_1_Ke hoach 2010 (theo doi 11-8-2010)" xfId="830" xr:uid="{00000000-0005-0000-0000-00003F030000}"/>
    <cellStyle name="Dziesietny [0]_Invoices2001Slovakia_Book1_1_Ke hoach 2010 (theo doi 11-8-2010) 2" xfId="831" xr:uid="{00000000-0005-0000-0000-000040030000}"/>
    <cellStyle name="Dziesiętny [0]_Invoices2001Slovakia_Book1_1_Ke hoach 2010 (theo doi 11-8-2010) 2" xfId="832" xr:uid="{00000000-0005-0000-0000-000041030000}"/>
    <cellStyle name="Dziesietny [0]_Invoices2001Slovakia_Book1_1_Ke hoach 2010 ngay 31-01" xfId="833" xr:uid="{00000000-0005-0000-0000-000042030000}"/>
    <cellStyle name="Dziesiętny [0]_Invoices2001Slovakia_Book1_1_Ke hoach 2010 ngay 31-01" xfId="834" xr:uid="{00000000-0005-0000-0000-000043030000}"/>
    <cellStyle name="Dziesietny [0]_Invoices2001Slovakia_Book1_1_Ke hoach 2010 ngay 31-01 2" xfId="835" xr:uid="{00000000-0005-0000-0000-000044030000}"/>
    <cellStyle name="Dziesiętny [0]_Invoices2001Slovakia_Book1_1_Ke hoach 2010 ngay 31-01 2" xfId="836" xr:uid="{00000000-0005-0000-0000-000045030000}"/>
    <cellStyle name="Dziesietny [0]_Invoices2001Slovakia_Book1_1_ke hoach dau thau 30-6-2010" xfId="837" xr:uid="{00000000-0005-0000-0000-000046030000}"/>
    <cellStyle name="Dziesiętny [0]_Invoices2001Slovakia_Book1_1_ke hoach dau thau 30-6-2010" xfId="838" xr:uid="{00000000-0005-0000-0000-000047030000}"/>
    <cellStyle name="Dziesietny [0]_Invoices2001Slovakia_Book1_1_ke hoach dau thau 30-6-2010 2" xfId="839" xr:uid="{00000000-0005-0000-0000-000048030000}"/>
    <cellStyle name="Dziesiętny [0]_Invoices2001Slovakia_Book1_1_ke hoach dau thau 30-6-2010 2" xfId="840" xr:uid="{00000000-0005-0000-0000-000049030000}"/>
    <cellStyle name="Dziesietny [0]_Invoices2001Slovakia_Book1_1_KH Von 2012 gui BKH 1" xfId="841" xr:uid="{00000000-0005-0000-0000-00004A030000}"/>
    <cellStyle name="Dziesiętny [0]_Invoices2001Slovakia_Book1_1_KH Von 2012 gui BKH 1" xfId="842" xr:uid="{00000000-0005-0000-0000-00004B030000}"/>
    <cellStyle name="Dziesietny [0]_Invoices2001Slovakia_Book1_1_KH Von 2012 gui BKH 1 2" xfId="843" xr:uid="{00000000-0005-0000-0000-00004C030000}"/>
    <cellStyle name="Dziesiętny [0]_Invoices2001Slovakia_Book1_1_KH Von 2012 gui BKH 1 2" xfId="844" xr:uid="{00000000-0005-0000-0000-00004D030000}"/>
    <cellStyle name="Dziesietny [0]_Invoices2001Slovakia_Book1_1_KH Von 2012 gui BKH 2" xfId="845" xr:uid="{00000000-0005-0000-0000-00004E030000}"/>
    <cellStyle name="Dziesiętny [0]_Invoices2001Slovakia_Book1_1_KH Von 2012 gui BKH 2" xfId="846" xr:uid="{00000000-0005-0000-0000-00004F030000}"/>
    <cellStyle name="Dziesietny [0]_Invoices2001Slovakia_Book1_1_KH Von 2012 gui BKH 2 2" xfId="847" xr:uid="{00000000-0005-0000-0000-000050030000}"/>
    <cellStyle name="Dziesiętny [0]_Invoices2001Slovakia_Book1_1_KH Von 2012 gui BKH 2 2" xfId="848" xr:uid="{00000000-0005-0000-0000-000051030000}"/>
    <cellStyle name="Dziesietny [0]_Invoices2001Slovakia_Book1_1_QD ke hoach dau thau" xfId="849" xr:uid="{00000000-0005-0000-0000-000052030000}"/>
    <cellStyle name="Dziesiętny [0]_Invoices2001Slovakia_Book1_1_QD ke hoach dau thau" xfId="850" xr:uid="{00000000-0005-0000-0000-000053030000}"/>
    <cellStyle name="Dziesietny [0]_Invoices2001Slovakia_Book1_1_QD ke hoach dau thau 2" xfId="851" xr:uid="{00000000-0005-0000-0000-000054030000}"/>
    <cellStyle name="Dziesiętny [0]_Invoices2001Slovakia_Book1_1_QD ke hoach dau thau 2" xfId="852" xr:uid="{00000000-0005-0000-0000-000055030000}"/>
    <cellStyle name="Dziesietny [0]_Invoices2001Slovakia_Book1_1_Ra soat KH von 2011 (Huy-11-11-11)" xfId="853" xr:uid="{00000000-0005-0000-0000-000056030000}"/>
    <cellStyle name="Dziesiętny [0]_Invoices2001Slovakia_Book1_1_Ra soat KH von 2011 (Huy-11-11-11)" xfId="854" xr:uid="{00000000-0005-0000-0000-000057030000}"/>
    <cellStyle name="Dziesietny [0]_Invoices2001Slovakia_Book1_1_tinh toan hoang ha" xfId="855" xr:uid="{00000000-0005-0000-0000-000058030000}"/>
    <cellStyle name="Dziesiętny [0]_Invoices2001Slovakia_Book1_1_tinh toan hoang ha" xfId="856" xr:uid="{00000000-0005-0000-0000-000059030000}"/>
    <cellStyle name="Dziesietny [0]_Invoices2001Slovakia_Book1_1_tinh toan hoang ha 2" xfId="857" xr:uid="{00000000-0005-0000-0000-00005A030000}"/>
    <cellStyle name="Dziesiętny [0]_Invoices2001Slovakia_Book1_1_tinh toan hoang ha 2" xfId="858" xr:uid="{00000000-0005-0000-0000-00005B030000}"/>
    <cellStyle name="Dziesietny [0]_Invoices2001Slovakia_Book1_1_Tong von ĐTPT" xfId="859" xr:uid="{00000000-0005-0000-0000-00005C030000}"/>
    <cellStyle name="Dziesiętny [0]_Invoices2001Slovakia_Book1_1_Tong von ĐTPT" xfId="860" xr:uid="{00000000-0005-0000-0000-00005D030000}"/>
    <cellStyle name="Dziesietny [0]_Invoices2001Slovakia_Book1_1_Tong von ĐTPT 2" xfId="861" xr:uid="{00000000-0005-0000-0000-00005E030000}"/>
    <cellStyle name="Dziesiętny [0]_Invoices2001Slovakia_Book1_1_Tong von ĐTPT 2" xfId="862" xr:uid="{00000000-0005-0000-0000-00005F030000}"/>
    <cellStyle name="Dziesietny [0]_Invoices2001Slovakia_Book1_2" xfId="863" xr:uid="{00000000-0005-0000-0000-000060030000}"/>
    <cellStyle name="Dziesiętny [0]_Invoices2001Slovakia_Book1_2" xfId="864" xr:uid="{00000000-0005-0000-0000-000061030000}"/>
    <cellStyle name="Dziesietny [0]_Invoices2001Slovakia_Book1_2_bieu ke hoach dau thau" xfId="865" xr:uid="{00000000-0005-0000-0000-000062030000}"/>
    <cellStyle name="Dziesiętny [0]_Invoices2001Slovakia_Book1_2_bieu ke hoach dau thau" xfId="866" xr:uid="{00000000-0005-0000-0000-000063030000}"/>
    <cellStyle name="Dziesietny [0]_Invoices2001Slovakia_Book1_2_bieu ke hoach dau thau 2" xfId="867" xr:uid="{00000000-0005-0000-0000-000064030000}"/>
    <cellStyle name="Dziesiętny [0]_Invoices2001Slovakia_Book1_2_bieu ke hoach dau thau 2" xfId="868" xr:uid="{00000000-0005-0000-0000-000065030000}"/>
    <cellStyle name="Dziesietny [0]_Invoices2001Slovakia_Book1_2_bieu ke hoach dau thau truong mam non SKH" xfId="869" xr:uid="{00000000-0005-0000-0000-000066030000}"/>
    <cellStyle name="Dziesiętny [0]_Invoices2001Slovakia_Book1_2_bieu ke hoach dau thau truong mam non SKH" xfId="870" xr:uid="{00000000-0005-0000-0000-000067030000}"/>
    <cellStyle name="Dziesietny [0]_Invoices2001Slovakia_Book1_2_bieu ke hoach dau thau truong mam non SKH 2" xfId="871" xr:uid="{00000000-0005-0000-0000-000068030000}"/>
    <cellStyle name="Dziesiętny [0]_Invoices2001Slovakia_Book1_2_bieu ke hoach dau thau truong mam non SKH 2" xfId="872" xr:uid="{00000000-0005-0000-0000-000069030000}"/>
    <cellStyle name="Dziesietny [0]_Invoices2001Slovakia_Book1_2_bieu tong hop lai kh von 2011 gui phong TH-KTDN" xfId="873" xr:uid="{00000000-0005-0000-0000-00006A030000}"/>
    <cellStyle name="Dziesiętny [0]_Invoices2001Slovakia_Book1_2_bieu tong hop lai kh von 2011 gui phong TH-KTDN" xfId="874" xr:uid="{00000000-0005-0000-0000-00006B030000}"/>
    <cellStyle name="Dziesietny [0]_Invoices2001Slovakia_Book1_2_bieu tong hop lai kh von 2011 gui phong TH-KTDN 2" xfId="875" xr:uid="{00000000-0005-0000-0000-00006C030000}"/>
    <cellStyle name="Dziesiętny [0]_Invoices2001Slovakia_Book1_2_bieu tong hop lai kh von 2011 gui phong TH-KTDN 2" xfId="876" xr:uid="{00000000-0005-0000-0000-00006D030000}"/>
    <cellStyle name="Dziesietny [0]_Invoices2001Slovakia_Book1_2_Book1" xfId="877" xr:uid="{00000000-0005-0000-0000-00006E030000}"/>
    <cellStyle name="Dziesiętny [0]_Invoices2001Slovakia_Book1_2_Book1" xfId="878" xr:uid="{00000000-0005-0000-0000-00006F030000}"/>
    <cellStyle name="Dziesietny [0]_Invoices2001Slovakia_Book1_2_Book1 2" xfId="879" xr:uid="{00000000-0005-0000-0000-000070030000}"/>
    <cellStyle name="Dziesiętny [0]_Invoices2001Slovakia_Book1_2_Book1 2" xfId="880" xr:uid="{00000000-0005-0000-0000-000071030000}"/>
    <cellStyle name="Dziesietny [0]_Invoices2001Slovakia_Book1_2_Book1_1" xfId="881" xr:uid="{00000000-0005-0000-0000-000072030000}"/>
    <cellStyle name="Dziesiętny [0]_Invoices2001Slovakia_Book1_2_Book1_1" xfId="882" xr:uid="{00000000-0005-0000-0000-000073030000}"/>
    <cellStyle name="Dziesietny [0]_Invoices2001Slovakia_Book1_2_Book1_1 2" xfId="883" xr:uid="{00000000-0005-0000-0000-000074030000}"/>
    <cellStyle name="Dziesiętny [0]_Invoices2001Slovakia_Book1_2_Book1_1 2" xfId="884" xr:uid="{00000000-0005-0000-0000-000075030000}"/>
    <cellStyle name="Dziesietny [0]_Invoices2001Slovakia_Book1_2_Book1_Ke hoach 2010 (theo doi 11-8-2010)" xfId="885" xr:uid="{00000000-0005-0000-0000-000076030000}"/>
    <cellStyle name="Dziesiętny [0]_Invoices2001Slovakia_Book1_2_Book1_Ke hoach 2010 (theo doi 11-8-2010)" xfId="886" xr:uid="{00000000-0005-0000-0000-000077030000}"/>
    <cellStyle name="Dziesietny [0]_Invoices2001Slovakia_Book1_2_Book1_Ke hoach 2010 (theo doi 11-8-2010) 2" xfId="887" xr:uid="{00000000-0005-0000-0000-000078030000}"/>
    <cellStyle name="Dziesiętny [0]_Invoices2001Slovakia_Book1_2_Book1_Ke hoach 2010 (theo doi 11-8-2010) 2" xfId="888" xr:uid="{00000000-0005-0000-0000-000079030000}"/>
    <cellStyle name="Dziesietny [0]_Invoices2001Slovakia_Book1_2_Book1_ke hoach dau thau 30-6-2010" xfId="889" xr:uid="{00000000-0005-0000-0000-00007A030000}"/>
    <cellStyle name="Dziesiętny [0]_Invoices2001Slovakia_Book1_2_Book1_ke hoach dau thau 30-6-2010" xfId="890" xr:uid="{00000000-0005-0000-0000-00007B030000}"/>
    <cellStyle name="Dziesietny [0]_Invoices2001Slovakia_Book1_2_Book1_ke hoach dau thau 30-6-2010 2" xfId="891" xr:uid="{00000000-0005-0000-0000-00007C030000}"/>
    <cellStyle name="Dziesiętny [0]_Invoices2001Slovakia_Book1_2_Book1_ke hoach dau thau 30-6-2010 2" xfId="892" xr:uid="{00000000-0005-0000-0000-00007D030000}"/>
    <cellStyle name="Dziesietny [0]_Invoices2001Slovakia_Book1_2_Copy of KH PHAN BO VON ĐỐI ỨNG NAM 2011 (30 TY phuong án gop WB)" xfId="893" xr:uid="{00000000-0005-0000-0000-00007E030000}"/>
    <cellStyle name="Dziesiętny [0]_Invoices2001Slovakia_Book1_2_Copy of KH PHAN BO VON ĐỐI ỨNG NAM 2011 (30 TY phuong án gop WB)" xfId="894" xr:uid="{00000000-0005-0000-0000-00007F030000}"/>
    <cellStyle name="Dziesietny [0]_Invoices2001Slovakia_Book1_2_Copy of KH PHAN BO VON ĐỐI ỨNG NAM 2011 (30 TY phuong án gop WB) 2" xfId="895" xr:uid="{00000000-0005-0000-0000-000080030000}"/>
    <cellStyle name="Dziesiętny [0]_Invoices2001Slovakia_Book1_2_Copy of KH PHAN BO VON ĐỐI ỨNG NAM 2011 (30 TY phuong án gop WB) 2" xfId="896" xr:uid="{00000000-0005-0000-0000-000081030000}"/>
    <cellStyle name="Dziesietny [0]_Invoices2001Slovakia_Book1_2_DTTD chieng chan Tham lai 29-9-2009" xfId="897" xr:uid="{00000000-0005-0000-0000-000082030000}"/>
    <cellStyle name="Dziesiętny [0]_Invoices2001Slovakia_Book1_2_DTTD chieng chan Tham lai 29-9-2009" xfId="898" xr:uid="{00000000-0005-0000-0000-000083030000}"/>
    <cellStyle name="Dziesietny [0]_Invoices2001Slovakia_Book1_2_DTTD chieng chan Tham lai 29-9-2009 2" xfId="899" xr:uid="{00000000-0005-0000-0000-000084030000}"/>
    <cellStyle name="Dziesiętny [0]_Invoices2001Slovakia_Book1_2_DTTD chieng chan Tham lai 29-9-2009 2" xfId="900" xr:uid="{00000000-0005-0000-0000-000085030000}"/>
    <cellStyle name="Dziesietny [0]_Invoices2001Slovakia_Book1_2_Du toan nuoc San Thang (GD2)" xfId="901" xr:uid="{00000000-0005-0000-0000-000086030000}"/>
    <cellStyle name="Dziesiętny [0]_Invoices2001Slovakia_Book1_2_Du toan nuoc San Thang (GD2)" xfId="902" xr:uid="{00000000-0005-0000-0000-000087030000}"/>
    <cellStyle name="Dziesietny [0]_Invoices2001Slovakia_Book1_2_Du toan nuoc San Thang (GD2) 2" xfId="903" xr:uid="{00000000-0005-0000-0000-000088030000}"/>
    <cellStyle name="Dziesiętny [0]_Invoices2001Slovakia_Book1_2_Du toan nuoc San Thang (GD2) 2" xfId="904" xr:uid="{00000000-0005-0000-0000-000089030000}"/>
    <cellStyle name="Dziesietny [0]_Invoices2001Slovakia_Book1_2_Ke hoach 2010 (theo doi 11-8-2010)" xfId="905" xr:uid="{00000000-0005-0000-0000-00008A030000}"/>
    <cellStyle name="Dziesiętny [0]_Invoices2001Slovakia_Book1_2_Ke hoach 2010 (theo doi 11-8-2010)" xfId="906" xr:uid="{00000000-0005-0000-0000-00008B030000}"/>
    <cellStyle name="Dziesietny [0]_Invoices2001Slovakia_Book1_2_Ke hoach 2010 (theo doi 11-8-2010) 2" xfId="907" xr:uid="{00000000-0005-0000-0000-00008C030000}"/>
    <cellStyle name="Dziesiętny [0]_Invoices2001Slovakia_Book1_2_Ke hoach 2010 (theo doi 11-8-2010) 2" xfId="908" xr:uid="{00000000-0005-0000-0000-00008D030000}"/>
    <cellStyle name="Dziesietny [0]_Invoices2001Slovakia_Book1_2_Ke hoach 2010 ngay 31-01" xfId="909" xr:uid="{00000000-0005-0000-0000-00008E030000}"/>
    <cellStyle name="Dziesiętny [0]_Invoices2001Slovakia_Book1_2_Ke hoach 2010 ngay 31-01" xfId="910" xr:uid="{00000000-0005-0000-0000-00008F030000}"/>
    <cellStyle name="Dziesietny [0]_Invoices2001Slovakia_Book1_2_Ke hoach 2010 ngay 31-01 2" xfId="911" xr:uid="{00000000-0005-0000-0000-000090030000}"/>
    <cellStyle name="Dziesiętny [0]_Invoices2001Slovakia_Book1_2_Ke hoach 2010 ngay 31-01 2" xfId="912" xr:uid="{00000000-0005-0000-0000-000091030000}"/>
    <cellStyle name="Dziesietny [0]_Invoices2001Slovakia_Book1_2_ke hoach dau thau 30-6-2010" xfId="913" xr:uid="{00000000-0005-0000-0000-000092030000}"/>
    <cellStyle name="Dziesiętny [0]_Invoices2001Slovakia_Book1_2_ke hoach dau thau 30-6-2010" xfId="914" xr:uid="{00000000-0005-0000-0000-000093030000}"/>
    <cellStyle name="Dziesietny [0]_Invoices2001Slovakia_Book1_2_ke hoach dau thau 30-6-2010 2" xfId="915" xr:uid="{00000000-0005-0000-0000-000094030000}"/>
    <cellStyle name="Dziesiętny [0]_Invoices2001Slovakia_Book1_2_ke hoach dau thau 30-6-2010 2" xfId="916" xr:uid="{00000000-0005-0000-0000-000095030000}"/>
    <cellStyle name="Dziesietny [0]_Invoices2001Slovakia_Book1_2_KH Von 2012 gui BKH 1" xfId="917" xr:uid="{00000000-0005-0000-0000-000096030000}"/>
    <cellStyle name="Dziesiętny [0]_Invoices2001Slovakia_Book1_2_KH Von 2012 gui BKH 1" xfId="918" xr:uid="{00000000-0005-0000-0000-000097030000}"/>
    <cellStyle name="Dziesietny [0]_Invoices2001Slovakia_Book1_2_KH Von 2012 gui BKH 1 2" xfId="919" xr:uid="{00000000-0005-0000-0000-000098030000}"/>
    <cellStyle name="Dziesiętny [0]_Invoices2001Slovakia_Book1_2_KH Von 2012 gui BKH 1 2" xfId="920" xr:uid="{00000000-0005-0000-0000-000099030000}"/>
    <cellStyle name="Dziesietny [0]_Invoices2001Slovakia_Book1_2_KH Von 2012 gui BKH 2" xfId="921" xr:uid="{00000000-0005-0000-0000-00009A030000}"/>
    <cellStyle name="Dziesiętny [0]_Invoices2001Slovakia_Book1_2_KH Von 2012 gui BKH 2" xfId="922" xr:uid="{00000000-0005-0000-0000-00009B030000}"/>
    <cellStyle name="Dziesietny [0]_Invoices2001Slovakia_Book1_2_KH Von 2012 gui BKH 2 2" xfId="923" xr:uid="{00000000-0005-0000-0000-00009C030000}"/>
    <cellStyle name="Dziesiętny [0]_Invoices2001Slovakia_Book1_2_KH Von 2012 gui BKH 2 2" xfId="924" xr:uid="{00000000-0005-0000-0000-00009D030000}"/>
    <cellStyle name="Dziesietny [0]_Invoices2001Slovakia_Book1_2_QD ke hoach dau thau" xfId="925" xr:uid="{00000000-0005-0000-0000-00009E030000}"/>
    <cellStyle name="Dziesiętny [0]_Invoices2001Slovakia_Book1_2_QD ke hoach dau thau" xfId="926" xr:uid="{00000000-0005-0000-0000-00009F030000}"/>
    <cellStyle name="Dziesietny [0]_Invoices2001Slovakia_Book1_2_QD ke hoach dau thau 2" xfId="927" xr:uid="{00000000-0005-0000-0000-0000A0030000}"/>
    <cellStyle name="Dziesiętny [0]_Invoices2001Slovakia_Book1_2_QD ke hoach dau thau 2" xfId="928" xr:uid="{00000000-0005-0000-0000-0000A1030000}"/>
    <cellStyle name="Dziesietny [0]_Invoices2001Slovakia_Book1_2_Ra soat KH von 2011 (Huy-11-11-11)" xfId="929" xr:uid="{00000000-0005-0000-0000-0000A2030000}"/>
    <cellStyle name="Dziesiętny [0]_Invoices2001Slovakia_Book1_2_Ra soat KH von 2011 (Huy-11-11-11)" xfId="930" xr:uid="{00000000-0005-0000-0000-0000A3030000}"/>
    <cellStyle name="Dziesietny [0]_Invoices2001Slovakia_Book1_2_Ra soat KH von 2011 (Huy-11-11-11) 2" xfId="931" xr:uid="{00000000-0005-0000-0000-0000A4030000}"/>
    <cellStyle name="Dziesiętny [0]_Invoices2001Slovakia_Book1_2_Ra soat KH von 2011 (Huy-11-11-11) 2" xfId="932" xr:uid="{00000000-0005-0000-0000-0000A5030000}"/>
    <cellStyle name="Dziesietny [0]_Invoices2001Slovakia_Book1_2_tinh toan hoang ha" xfId="933" xr:uid="{00000000-0005-0000-0000-0000A6030000}"/>
    <cellStyle name="Dziesiętny [0]_Invoices2001Slovakia_Book1_2_tinh toan hoang ha" xfId="934" xr:uid="{00000000-0005-0000-0000-0000A7030000}"/>
    <cellStyle name="Dziesietny [0]_Invoices2001Slovakia_Book1_2_tinh toan hoang ha 2" xfId="935" xr:uid="{00000000-0005-0000-0000-0000A8030000}"/>
    <cellStyle name="Dziesiętny [0]_Invoices2001Slovakia_Book1_2_tinh toan hoang ha 2" xfId="936" xr:uid="{00000000-0005-0000-0000-0000A9030000}"/>
    <cellStyle name="Dziesietny [0]_Invoices2001Slovakia_Book1_2_Tong von ĐTPT" xfId="937" xr:uid="{00000000-0005-0000-0000-0000AA030000}"/>
    <cellStyle name="Dziesiętny [0]_Invoices2001Slovakia_Book1_2_Tong von ĐTPT" xfId="938" xr:uid="{00000000-0005-0000-0000-0000AB030000}"/>
    <cellStyle name="Dziesietny [0]_Invoices2001Slovakia_Book1_2_Tong von ĐTPT 2" xfId="939" xr:uid="{00000000-0005-0000-0000-0000AC030000}"/>
    <cellStyle name="Dziesiętny [0]_Invoices2001Slovakia_Book1_2_Tong von ĐTPT 2" xfId="940" xr:uid="{00000000-0005-0000-0000-0000AD030000}"/>
    <cellStyle name="Dziesietny [0]_Invoices2001Slovakia_Book1_3" xfId="941" xr:uid="{00000000-0005-0000-0000-0000AE030000}"/>
    <cellStyle name="Dziesiętny [0]_Invoices2001Slovakia_Book1_3" xfId="942" xr:uid="{00000000-0005-0000-0000-0000AF030000}"/>
    <cellStyle name="Dziesietny [0]_Invoices2001Slovakia_Book1_3 2" xfId="943" xr:uid="{00000000-0005-0000-0000-0000B0030000}"/>
    <cellStyle name="Dziesiętny [0]_Invoices2001Slovakia_Book1_3 2" xfId="944" xr:uid="{00000000-0005-0000-0000-0000B1030000}"/>
    <cellStyle name="Dziesietny [0]_Invoices2001Slovakia_Book1_Nhu cau von ung truoc 2011 Tha h Hoa + Nge An gui TW" xfId="945" xr:uid="{00000000-0005-0000-0000-0000B2030000}"/>
    <cellStyle name="Dziesiętny [0]_Invoices2001Slovakia_Book1_Nhu cau von ung truoc 2011 Tha h Hoa + Nge An gui TW" xfId="946" xr:uid="{00000000-0005-0000-0000-0000B3030000}"/>
    <cellStyle name="Dziesietny [0]_Invoices2001Slovakia_Book1_Tong hop Cac tuyen(9-1-06)" xfId="947" xr:uid="{00000000-0005-0000-0000-0000B4030000}"/>
    <cellStyle name="Dziesiętny [0]_Invoices2001Slovakia_Book1_Tong hop Cac tuyen(9-1-06)" xfId="948" xr:uid="{00000000-0005-0000-0000-0000B5030000}"/>
    <cellStyle name="Dziesietny [0]_Invoices2001Slovakia_Book1_Tong hop Cac tuyen(9-1-06)_bieu tong hop lai kh von 2011 gui phong TH-KTDN" xfId="949" xr:uid="{00000000-0005-0000-0000-0000B6030000}"/>
    <cellStyle name="Dziesiętny [0]_Invoices2001Slovakia_Book1_Tong hop Cac tuyen(9-1-06)_bieu tong hop lai kh von 2011 gui phong TH-KTDN" xfId="950" xr:uid="{00000000-0005-0000-0000-0000B7030000}"/>
    <cellStyle name="Dziesietny [0]_Invoices2001Slovakia_Book1_Tong hop Cac tuyen(9-1-06)_Copy of KH PHAN BO VON ĐỐI ỨNG NAM 2011 (30 TY phuong án gop WB)" xfId="951" xr:uid="{00000000-0005-0000-0000-0000B8030000}"/>
    <cellStyle name="Dziesiętny [0]_Invoices2001Slovakia_Book1_Tong hop Cac tuyen(9-1-06)_Copy of KH PHAN BO VON ĐỐI ỨNG NAM 2011 (30 TY phuong án gop WB)" xfId="952" xr:uid="{00000000-0005-0000-0000-0000B9030000}"/>
    <cellStyle name="Dziesietny [0]_Invoices2001Slovakia_Book1_Tong hop Cac tuyen(9-1-06)_Ke hoach 2010 (theo doi 11-8-2010)" xfId="953" xr:uid="{00000000-0005-0000-0000-0000BA030000}"/>
    <cellStyle name="Dziesiętny [0]_Invoices2001Slovakia_Book1_Tong hop Cac tuyen(9-1-06)_Ke hoach 2010 (theo doi 11-8-2010)" xfId="954" xr:uid="{00000000-0005-0000-0000-0000BB030000}"/>
    <cellStyle name="Dziesietny [0]_Invoices2001Slovakia_Book1_Tong hop Cac tuyen(9-1-06)_KH Von 2012 gui BKH 1" xfId="955" xr:uid="{00000000-0005-0000-0000-0000BC030000}"/>
    <cellStyle name="Dziesiętny [0]_Invoices2001Slovakia_Book1_Tong hop Cac tuyen(9-1-06)_KH Von 2012 gui BKH 1" xfId="956" xr:uid="{00000000-0005-0000-0000-0000BD030000}"/>
    <cellStyle name="Dziesietny [0]_Invoices2001Slovakia_Book1_Tong hop Cac tuyen(9-1-06)_QD ke hoach dau thau" xfId="957" xr:uid="{00000000-0005-0000-0000-0000BE030000}"/>
    <cellStyle name="Dziesiętny [0]_Invoices2001Slovakia_Book1_Tong hop Cac tuyen(9-1-06)_QD ke hoach dau thau" xfId="958" xr:uid="{00000000-0005-0000-0000-0000BF030000}"/>
    <cellStyle name="Dziesietny [0]_Invoices2001Slovakia_Book1_Tong hop Cac tuyen(9-1-06)_Tong von ĐTPT" xfId="959" xr:uid="{00000000-0005-0000-0000-0000C0030000}"/>
    <cellStyle name="Dziesiętny [0]_Invoices2001Slovakia_Book1_Tong hop Cac tuyen(9-1-06)_Tong von ĐTPT" xfId="960" xr:uid="{00000000-0005-0000-0000-0000C1030000}"/>
    <cellStyle name="Dziesietny [0]_Invoices2001Slovakia_Book1_ung truoc 2011 NSTW Thanh Hoa + Nge An gui Thu 12-5" xfId="961" xr:uid="{00000000-0005-0000-0000-0000C2030000}"/>
    <cellStyle name="Dziesiętny [0]_Invoices2001Slovakia_Book1_ung truoc 2011 NSTW Thanh Hoa + Nge An gui Thu 12-5" xfId="962" xr:uid="{00000000-0005-0000-0000-0000C3030000}"/>
    <cellStyle name="Dziesietny [0]_Invoices2001Slovakia_Chi tieu KH nam 2009" xfId="963" xr:uid="{00000000-0005-0000-0000-0000C4030000}"/>
    <cellStyle name="Dziesiętny [0]_Invoices2001Slovakia_Chi tieu KH nam 2009" xfId="964" xr:uid="{00000000-0005-0000-0000-0000C5030000}"/>
    <cellStyle name="Dziesietny [0]_Invoices2001Slovakia_Copy of KH PHAN BO VON ĐỐI ỨNG NAM 2011 (30 TY phuong án gop WB)" xfId="965" xr:uid="{00000000-0005-0000-0000-0000C6030000}"/>
    <cellStyle name="Dziesiętny [0]_Invoices2001Slovakia_Copy of KH PHAN BO VON ĐỐI ỨNG NAM 2011 (30 TY phuong án gop WB)" xfId="966" xr:uid="{00000000-0005-0000-0000-0000C7030000}"/>
    <cellStyle name="Dziesietny [0]_Invoices2001Slovakia_Copy of KH PHAN BO VON ĐỐI ỨNG NAM 2011 (30 TY phuong án gop WB) 2" xfId="967" xr:uid="{00000000-0005-0000-0000-0000C8030000}"/>
    <cellStyle name="Dziesiętny [0]_Invoices2001Slovakia_Copy of KH PHAN BO VON ĐỐI ỨNG NAM 2011 (30 TY phuong án gop WB) 2" xfId="968" xr:uid="{00000000-0005-0000-0000-0000C9030000}"/>
    <cellStyle name="Dziesietny [0]_Invoices2001Slovakia_DT 1751 Muong Khoa" xfId="969" xr:uid="{00000000-0005-0000-0000-0000CA030000}"/>
    <cellStyle name="Dziesiętny [0]_Invoices2001Slovakia_DT 1751 Muong Khoa" xfId="970" xr:uid="{00000000-0005-0000-0000-0000CB030000}"/>
    <cellStyle name="Dziesietny [0]_Invoices2001Slovakia_DT Nam vai" xfId="971" xr:uid="{00000000-0005-0000-0000-0000CC030000}"/>
    <cellStyle name="Dziesiętny [0]_Invoices2001Slovakia_DT tieu hoc diem TDC ban Cho 28-02-09" xfId="972" xr:uid="{00000000-0005-0000-0000-0000CD030000}"/>
    <cellStyle name="Dziesietny [0]_Invoices2001Slovakia_DTTD chieng chan Tham lai 29-9-2009" xfId="973" xr:uid="{00000000-0005-0000-0000-0000CE030000}"/>
    <cellStyle name="Dziesiętny [0]_Invoices2001Slovakia_DTTD chieng chan Tham lai 29-9-2009" xfId="974" xr:uid="{00000000-0005-0000-0000-0000CF030000}"/>
    <cellStyle name="Dziesietny [0]_Invoices2001Slovakia_DTTD chieng chan Tham lai 29-9-2009 2" xfId="975" xr:uid="{00000000-0005-0000-0000-0000D0030000}"/>
    <cellStyle name="Dziesiętny [0]_Invoices2001Slovakia_DTTD chieng chan Tham lai 29-9-2009 2" xfId="976" xr:uid="{00000000-0005-0000-0000-0000D1030000}"/>
    <cellStyle name="Dziesietny [0]_Invoices2001Slovakia_d-uong+TDT" xfId="977" xr:uid="{00000000-0005-0000-0000-0000D2030000}"/>
    <cellStyle name="Dziesiętny [0]_Invoices2001Slovakia_GVL" xfId="978" xr:uid="{00000000-0005-0000-0000-0000D3030000}"/>
    <cellStyle name="Dziesietny [0]_Invoices2001Slovakia_Ke hoach 2010 (theo doi 11-8-2010)" xfId="979" xr:uid="{00000000-0005-0000-0000-0000D4030000}"/>
    <cellStyle name="Dziesiętny [0]_Invoices2001Slovakia_Ke hoach 2010 (theo doi 11-8-2010)" xfId="980" xr:uid="{00000000-0005-0000-0000-0000D5030000}"/>
    <cellStyle name="Dziesietny [0]_Invoices2001Slovakia_ke hoach dau thau 30-6-2010" xfId="981" xr:uid="{00000000-0005-0000-0000-0000D6030000}"/>
    <cellStyle name="Dziesiętny [0]_Invoices2001Slovakia_ke hoach dau thau 30-6-2010" xfId="982" xr:uid="{00000000-0005-0000-0000-0000D7030000}"/>
    <cellStyle name="Dziesietny [0]_Invoices2001Slovakia_KH Von 2012 gui BKH 1" xfId="983" xr:uid="{00000000-0005-0000-0000-0000D8030000}"/>
    <cellStyle name="Dziesiętny [0]_Invoices2001Slovakia_KH Von 2012 gui BKH 1" xfId="984" xr:uid="{00000000-0005-0000-0000-0000D9030000}"/>
    <cellStyle name="Dziesietny [0]_Invoices2001Slovakia_KH Von 2012 gui BKH 1 2" xfId="985" xr:uid="{00000000-0005-0000-0000-0000DA030000}"/>
    <cellStyle name="Dziesiętny [0]_Invoices2001Slovakia_KH Von 2012 gui BKH 1 2" xfId="986" xr:uid="{00000000-0005-0000-0000-0000DB030000}"/>
    <cellStyle name="Dziesietny [0]_Invoices2001Slovakia_KL K.C mat duong" xfId="987" xr:uid="{00000000-0005-0000-0000-0000DC030000}"/>
    <cellStyle name="Dziesiętny [0]_Invoices2001Slovakia_Nhµ ®Ó xe" xfId="988" xr:uid="{00000000-0005-0000-0000-0000DD030000}"/>
    <cellStyle name="Dziesietny [0]_Invoices2001Slovakia_Nha bao ve(28-7-05)" xfId="989" xr:uid="{00000000-0005-0000-0000-0000DE030000}"/>
    <cellStyle name="Dziesiętny [0]_Invoices2001Slovakia_Nha bao ve(28-7-05)" xfId="990" xr:uid="{00000000-0005-0000-0000-0000DF030000}"/>
    <cellStyle name="Dziesietny [0]_Invoices2001Slovakia_NHA de xe nguyen du" xfId="991" xr:uid="{00000000-0005-0000-0000-0000E0030000}"/>
    <cellStyle name="Dziesiętny [0]_Invoices2001Slovakia_NHA de xe nguyen du" xfId="992" xr:uid="{00000000-0005-0000-0000-0000E1030000}"/>
    <cellStyle name="Dziesietny [0]_Invoices2001Slovakia_Nhalamviec VTC(25-1-05)" xfId="993" xr:uid="{00000000-0005-0000-0000-0000E2030000}"/>
    <cellStyle name="Dziesiętny [0]_Invoices2001Slovakia_Nhalamviec VTC(25-1-05)" xfId="994" xr:uid="{00000000-0005-0000-0000-0000E3030000}"/>
    <cellStyle name="Dziesietny [0]_Invoices2001Slovakia_Nhu cau von ung truoc 2011 Tha h Hoa + Nge An gui TW" xfId="995" xr:uid="{00000000-0005-0000-0000-0000E4030000}"/>
    <cellStyle name="Dziesiętny [0]_Invoices2001Slovakia_QD ke hoach dau thau" xfId="996" xr:uid="{00000000-0005-0000-0000-0000E5030000}"/>
    <cellStyle name="Dziesietny [0]_Invoices2001Slovakia_Ra soat KH von 2011 (Huy-11-11-11)" xfId="997" xr:uid="{00000000-0005-0000-0000-0000E6030000}"/>
    <cellStyle name="Dziesiętny [0]_Invoices2001Slovakia_Ra soat KH von 2011 (Huy-11-11-11)" xfId="998" xr:uid="{00000000-0005-0000-0000-0000E7030000}"/>
    <cellStyle name="Dziesietny [0]_Invoices2001Slovakia_Sheet2" xfId="999" xr:uid="{00000000-0005-0000-0000-0000E8030000}"/>
    <cellStyle name="Dziesiętny [0]_Invoices2001Slovakia_Sheet2" xfId="1000" xr:uid="{00000000-0005-0000-0000-0000E9030000}"/>
    <cellStyle name="Dziesietny [0]_Invoices2001Slovakia_TDT KHANH HOA" xfId="1001" xr:uid="{00000000-0005-0000-0000-0000EA030000}"/>
    <cellStyle name="Dziesiętny [0]_Invoices2001Slovakia_TDT KHANH HOA" xfId="1002" xr:uid="{00000000-0005-0000-0000-0000EB030000}"/>
    <cellStyle name="Dziesietny [0]_Invoices2001Slovakia_TDT KHANH HOA_bieu ke hoach dau thau" xfId="1003" xr:uid="{00000000-0005-0000-0000-0000EC030000}"/>
    <cellStyle name="Dziesiętny [0]_Invoices2001Slovakia_TDT KHANH HOA_bieu ke hoach dau thau" xfId="1004" xr:uid="{00000000-0005-0000-0000-0000ED030000}"/>
    <cellStyle name="Dziesietny [0]_Invoices2001Slovakia_TDT KHANH HOA_bieu ke hoach dau thau truong mam non SKH" xfId="1005" xr:uid="{00000000-0005-0000-0000-0000EE030000}"/>
    <cellStyle name="Dziesiętny [0]_Invoices2001Slovakia_TDT KHANH HOA_bieu ke hoach dau thau truong mam non SKH" xfId="1006" xr:uid="{00000000-0005-0000-0000-0000EF030000}"/>
    <cellStyle name="Dziesietny [0]_Invoices2001Slovakia_TDT KHANH HOA_bieu tong hop lai kh von 2011 gui phong TH-KTDN" xfId="1007" xr:uid="{00000000-0005-0000-0000-0000F0030000}"/>
    <cellStyle name="Dziesiętny [0]_Invoices2001Slovakia_TDT KHANH HOA_bieu tong hop lai kh von 2011 gui phong TH-KTDN" xfId="1008" xr:uid="{00000000-0005-0000-0000-0000F1030000}"/>
    <cellStyle name="Dziesietny [0]_Invoices2001Slovakia_TDT KHANH HOA_bieu tong hop lai kh von 2011 gui phong TH-KTDN 2" xfId="1009" xr:uid="{00000000-0005-0000-0000-0000F2030000}"/>
    <cellStyle name="Dziesiętny [0]_Invoices2001Slovakia_TDT KHANH HOA_bieu tong hop lai kh von 2011 gui phong TH-KTDN 2" xfId="1010" xr:uid="{00000000-0005-0000-0000-0000F3030000}"/>
    <cellStyle name="Dziesietny [0]_Invoices2001Slovakia_TDT KHANH HOA_Book1" xfId="1011" xr:uid="{00000000-0005-0000-0000-0000F4030000}"/>
    <cellStyle name="Dziesiętny [0]_Invoices2001Slovakia_TDT KHANH HOA_Book1" xfId="1012" xr:uid="{00000000-0005-0000-0000-0000F5030000}"/>
    <cellStyle name="Dziesietny [0]_Invoices2001Slovakia_TDT KHANH HOA_Book1_1" xfId="1013" xr:uid="{00000000-0005-0000-0000-0000F6030000}"/>
    <cellStyle name="Dziesiętny [0]_Invoices2001Slovakia_TDT KHANH HOA_Book1_1" xfId="1014" xr:uid="{00000000-0005-0000-0000-0000F7030000}"/>
    <cellStyle name="Dziesietny [0]_Invoices2001Slovakia_TDT KHANH HOA_Book1_1_ke hoach dau thau 30-6-2010" xfId="1015" xr:uid="{00000000-0005-0000-0000-0000F8030000}"/>
    <cellStyle name="Dziesiętny [0]_Invoices2001Slovakia_TDT KHANH HOA_Book1_1_ke hoach dau thau 30-6-2010" xfId="1016" xr:uid="{00000000-0005-0000-0000-0000F9030000}"/>
    <cellStyle name="Dziesietny [0]_Invoices2001Slovakia_TDT KHANH HOA_Book1_2" xfId="1017" xr:uid="{00000000-0005-0000-0000-0000FA030000}"/>
    <cellStyle name="Dziesiętny [0]_Invoices2001Slovakia_TDT KHANH HOA_Book1_2" xfId="1018" xr:uid="{00000000-0005-0000-0000-0000FB030000}"/>
    <cellStyle name="Dziesietny [0]_Invoices2001Slovakia_TDT KHANH HOA_Book1_Book1" xfId="1019" xr:uid="{00000000-0005-0000-0000-0000FC030000}"/>
    <cellStyle name="Dziesiętny [0]_Invoices2001Slovakia_TDT KHANH HOA_Book1_Book1" xfId="1020" xr:uid="{00000000-0005-0000-0000-0000FD030000}"/>
    <cellStyle name="Dziesietny [0]_Invoices2001Slovakia_TDT KHANH HOA_Book1_DTTD chieng chan Tham lai 29-9-2009" xfId="1021" xr:uid="{00000000-0005-0000-0000-0000FE030000}"/>
    <cellStyle name="Dziesiętny [0]_Invoices2001Slovakia_TDT KHANH HOA_Book1_DTTD chieng chan Tham lai 29-9-2009" xfId="1022" xr:uid="{00000000-0005-0000-0000-0000FF030000}"/>
    <cellStyle name="Dziesietny [0]_Invoices2001Slovakia_TDT KHANH HOA_Book1_Ke hoach 2010 (theo doi 11-8-2010)" xfId="1023" xr:uid="{00000000-0005-0000-0000-000000040000}"/>
    <cellStyle name="Dziesiętny [0]_Invoices2001Slovakia_TDT KHANH HOA_Book1_Ke hoach 2010 (theo doi 11-8-2010)" xfId="1024" xr:uid="{00000000-0005-0000-0000-000001040000}"/>
    <cellStyle name="Dziesietny [0]_Invoices2001Slovakia_TDT KHANH HOA_Book1_ke hoach dau thau 30-6-2010" xfId="1025" xr:uid="{00000000-0005-0000-0000-000002040000}"/>
    <cellStyle name="Dziesiętny [0]_Invoices2001Slovakia_TDT KHANH HOA_Book1_ke hoach dau thau 30-6-2010" xfId="1026" xr:uid="{00000000-0005-0000-0000-000003040000}"/>
    <cellStyle name="Dziesietny [0]_Invoices2001Slovakia_TDT KHANH HOA_Book1_ke hoach dau thau 30-6-2010 2" xfId="1027" xr:uid="{00000000-0005-0000-0000-000004040000}"/>
    <cellStyle name="Dziesiętny [0]_Invoices2001Slovakia_TDT KHANH HOA_Book1_ke hoach dau thau 30-6-2010 2" xfId="1028" xr:uid="{00000000-0005-0000-0000-000005040000}"/>
    <cellStyle name="Dziesietny [0]_Invoices2001Slovakia_TDT KHANH HOA_Book1_KH Von 2012 gui BKH 1" xfId="1029" xr:uid="{00000000-0005-0000-0000-000006040000}"/>
    <cellStyle name="Dziesiętny [0]_Invoices2001Slovakia_TDT KHANH HOA_Book1_KH Von 2012 gui BKH 1" xfId="1030" xr:uid="{00000000-0005-0000-0000-000007040000}"/>
    <cellStyle name="Dziesietny [0]_Invoices2001Slovakia_TDT KHANH HOA_Book1_KH Von 2012 gui BKH 2" xfId="1031" xr:uid="{00000000-0005-0000-0000-000008040000}"/>
    <cellStyle name="Dziesiętny [0]_Invoices2001Slovakia_TDT KHANH HOA_Book1_KH Von 2012 gui BKH 2" xfId="1032" xr:uid="{00000000-0005-0000-0000-000009040000}"/>
    <cellStyle name="Dziesietny [0]_Invoices2001Slovakia_TDT KHANH HOA_Chi tieu KH nam 2009" xfId="1033" xr:uid="{00000000-0005-0000-0000-00000A040000}"/>
    <cellStyle name="Dziesiętny [0]_Invoices2001Slovakia_TDT KHANH HOA_Chi tieu KH nam 2009" xfId="1034" xr:uid="{00000000-0005-0000-0000-00000B040000}"/>
    <cellStyle name="Dziesietny [0]_Invoices2001Slovakia_TDT KHANH HOA_Copy of KH PHAN BO VON ĐỐI ỨNG NAM 2011 (30 TY phuong án gop WB)" xfId="1035" xr:uid="{00000000-0005-0000-0000-00000C040000}"/>
    <cellStyle name="Dziesiętny [0]_Invoices2001Slovakia_TDT KHANH HOA_Copy of KH PHAN BO VON ĐỐI ỨNG NAM 2011 (30 TY phuong án gop WB)" xfId="1036" xr:uid="{00000000-0005-0000-0000-00000D040000}"/>
    <cellStyle name="Dziesietny [0]_Invoices2001Slovakia_TDT KHANH HOA_Copy of KH PHAN BO VON ĐỐI ỨNG NAM 2011 (30 TY phuong án gop WB) 2" xfId="1037" xr:uid="{00000000-0005-0000-0000-00000E040000}"/>
    <cellStyle name="Dziesiętny [0]_Invoices2001Slovakia_TDT KHANH HOA_Copy of KH PHAN BO VON ĐỐI ỨNG NAM 2011 (30 TY phuong án gop WB) 2" xfId="1038" xr:uid="{00000000-0005-0000-0000-00000F040000}"/>
    <cellStyle name="Dziesietny [0]_Invoices2001Slovakia_TDT KHANH HOA_DT 1751 Muong Khoa" xfId="1039" xr:uid="{00000000-0005-0000-0000-000010040000}"/>
    <cellStyle name="Dziesiętny [0]_Invoices2001Slovakia_TDT KHANH HOA_DT 1751 Muong Khoa" xfId="1040" xr:uid="{00000000-0005-0000-0000-000011040000}"/>
    <cellStyle name="Dziesietny [0]_Invoices2001Slovakia_TDT KHANH HOA_DT tieu hoc diem TDC ban Cho 28-02-09" xfId="1041" xr:uid="{00000000-0005-0000-0000-000012040000}"/>
    <cellStyle name="Dziesiętny [0]_Invoices2001Slovakia_TDT KHANH HOA_DT tieu hoc diem TDC ban Cho 28-02-09" xfId="1042" xr:uid="{00000000-0005-0000-0000-000013040000}"/>
    <cellStyle name="Dziesietny [0]_Invoices2001Slovakia_TDT KHANH HOA_DTTD chieng chan Tham lai 29-9-2009" xfId="1043" xr:uid="{00000000-0005-0000-0000-000014040000}"/>
    <cellStyle name="Dziesiętny [0]_Invoices2001Slovakia_TDT KHANH HOA_DTTD chieng chan Tham lai 29-9-2009" xfId="1044" xr:uid="{00000000-0005-0000-0000-000015040000}"/>
    <cellStyle name="Dziesietny [0]_Invoices2001Slovakia_TDT KHANH HOA_DTTD chieng chan Tham lai 29-9-2009 2" xfId="1045" xr:uid="{00000000-0005-0000-0000-000016040000}"/>
    <cellStyle name="Dziesiętny [0]_Invoices2001Slovakia_TDT KHANH HOA_DTTD chieng chan Tham lai 29-9-2009 2" xfId="1046" xr:uid="{00000000-0005-0000-0000-000017040000}"/>
    <cellStyle name="Dziesietny [0]_Invoices2001Slovakia_TDT KHANH HOA_Du toan nuoc San Thang (GD2)" xfId="1047" xr:uid="{00000000-0005-0000-0000-000018040000}"/>
    <cellStyle name="Dziesiętny [0]_Invoices2001Slovakia_TDT KHANH HOA_Du toan nuoc San Thang (GD2)" xfId="1048" xr:uid="{00000000-0005-0000-0000-000019040000}"/>
    <cellStyle name="Dziesietny [0]_Invoices2001Slovakia_TDT KHANH HOA_GVL" xfId="1049" xr:uid="{00000000-0005-0000-0000-00001A040000}"/>
    <cellStyle name="Dziesiętny [0]_Invoices2001Slovakia_TDT KHANH HOA_GVL" xfId="1050" xr:uid="{00000000-0005-0000-0000-00001B040000}"/>
    <cellStyle name="Dziesietny [0]_Invoices2001Slovakia_TDT KHANH HOA_GVL 2" xfId="1051" xr:uid="{00000000-0005-0000-0000-00001C040000}"/>
    <cellStyle name="Dziesiętny [0]_Invoices2001Slovakia_TDT KHANH HOA_GVL 2" xfId="1052" xr:uid="{00000000-0005-0000-0000-00001D040000}"/>
    <cellStyle name="Dziesietny [0]_Invoices2001Slovakia_TDT KHANH HOA_ke hoach dau thau 30-6-2010" xfId="1053" xr:uid="{00000000-0005-0000-0000-00001E040000}"/>
    <cellStyle name="Dziesiętny [0]_Invoices2001Slovakia_TDT KHANH HOA_ke hoach dau thau 30-6-2010" xfId="1054" xr:uid="{00000000-0005-0000-0000-00001F040000}"/>
    <cellStyle name="Dziesietny [0]_Invoices2001Slovakia_TDT KHANH HOA_KH Von 2012 gui BKH 1" xfId="1055" xr:uid="{00000000-0005-0000-0000-000020040000}"/>
    <cellStyle name="Dziesiętny [0]_Invoices2001Slovakia_TDT KHANH HOA_KH Von 2012 gui BKH 1" xfId="1056" xr:uid="{00000000-0005-0000-0000-000021040000}"/>
    <cellStyle name="Dziesietny [0]_Invoices2001Slovakia_TDT KHANH HOA_KH Von 2012 gui BKH 1 2" xfId="1057" xr:uid="{00000000-0005-0000-0000-000022040000}"/>
    <cellStyle name="Dziesiętny [0]_Invoices2001Slovakia_TDT KHANH HOA_KH Von 2012 gui BKH 1 2" xfId="1058" xr:uid="{00000000-0005-0000-0000-000023040000}"/>
    <cellStyle name="Dziesietny [0]_Invoices2001Slovakia_TDT KHANH HOA_QD ke hoach dau thau" xfId="1059" xr:uid="{00000000-0005-0000-0000-000024040000}"/>
    <cellStyle name="Dziesiętny [0]_Invoices2001Slovakia_TDT KHANH HOA_QD ke hoach dau thau" xfId="1060" xr:uid="{00000000-0005-0000-0000-000025040000}"/>
    <cellStyle name="Dziesietny [0]_Invoices2001Slovakia_TDT KHANH HOA_Ra soat KH von 2011 (Huy-11-11-11)" xfId="1061" xr:uid="{00000000-0005-0000-0000-000026040000}"/>
    <cellStyle name="Dziesiętny [0]_Invoices2001Slovakia_TDT KHANH HOA_Ra soat KH von 2011 (Huy-11-11-11)" xfId="1062" xr:uid="{00000000-0005-0000-0000-000027040000}"/>
    <cellStyle name="Dziesietny [0]_Invoices2001Slovakia_TDT KHANH HOA_Sheet2" xfId="1063" xr:uid="{00000000-0005-0000-0000-000028040000}"/>
    <cellStyle name="Dziesiętny [0]_Invoices2001Slovakia_TDT KHANH HOA_Sheet2" xfId="1064" xr:uid="{00000000-0005-0000-0000-000029040000}"/>
    <cellStyle name="Dziesietny [0]_Invoices2001Slovakia_TDT KHANH HOA_Tienluong" xfId="1065" xr:uid="{00000000-0005-0000-0000-00002A040000}"/>
    <cellStyle name="Dziesiętny [0]_Invoices2001Slovakia_TDT KHANH HOA_Tienluong" xfId="1066" xr:uid="{00000000-0005-0000-0000-00002B040000}"/>
    <cellStyle name="Dziesietny [0]_Invoices2001Slovakia_TDT KHANH HOA_tinh toan hoang ha" xfId="1067" xr:uid="{00000000-0005-0000-0000-00002C040000}"/>
    <cellStyle name="Dziesiętny [0]_Invoices2001Slovakia_TDT KHANH HOA_tinh toan hoang ha" xfId="1068" xr:uid="{00000000-0005-0000-0000-00002D040000}"/>
    <cellStyle name="Dziesietny [0]_Invoices2001Slovakia_TDT KHANH HOA_Tong hop Cac tuyen(9-1-06)" xfId="1069" xr:uid="{00000000-0005-0000-0000-00002E040000}"/>
    <cellStyle name="Dziesiętny [0]_Invoices2001Slovakia_TDT KHANH HOA_Tong hop Cac tuyen(9-1-06)" xfId="1070" xr:uid="{00000000-0005-0000-0000-00002F040000}"/>
    <cellStyle name="Dziesietny [0]_Invoices2001Slovakia_TDT KHANH HOA_Tong hop Cac tuyen(9-1-06)_bieu tong hop lai kh von 2011 gui phong TH-KTDN" xfId="1071" xr:uid="{00000000-0005-0000-0000-000030040000}"/>
    <cellStyle name="Dziesiętny [0]_Invoices2001Slovakia_TDT KHANH HOA_Tong hop Cac tuyen(9-1-06)_bieu tong hop lai kh von 2011 gui phong TH-KTDN" xfId="1072" xr:uid="{00000000-0005-0000-0000-000031040000}"/>
    <cellStyle name="Dziesietny [0]_Invoices2001Slovakia_TDT KHANH HOA_Tong hop Cac tuyen(9-1-06)_Copy of KH PHAN BO VON ĐỐI ỨNG NAM 2011 (30 TY phuong án gop WB)" xfId="1073" xr:uid="{00000000-0005-0000-0000-000032040000}"/>
    <cellStyle name="Dziesiętny [0]_Invoices2001Slovakia_TDT KHANH HOA_Tong hop Cac tuyen(9-1-06)_Copy of KH PHAN BO VON ĐỐI ỨNG NAM 2011 (30 TY phuong án gop WB)" xfId="1074" xr:uid="{00000000-0005-0000-0000-000033040000}"/>
    <cellStyle name="Dziesietny [0]_Invoices2001Slovakia_TDT KHANH HOA_Tong hop Cac tuyen(9-1-06)_Ke hoach 2010 (theo doi 11-8-2010)" xfId="1075" xr:uid="{00000000-0005-0000-0000-000034040000}"/>
    <cellStyle name="Dziesiętny [0]_Invoices2001Slovakia_TDT KHANH HOA_Tong hop Cac tuyen(9-1-06)_Ke hoach 2010 (theo doi 11-8-2010)" xfId="1076" xr:uid="{00000000-0005-0000-0000-000035040000}"/>
    <cellStyle name="Dziesietny [0]_Invoices2001Slovakia_TDT KHANH HOA_Tong hop Cac tuyen(9-1-06)_KH Von 2012 gui BKH 1" xfId="1077" xr:uid="{00000000-0005-0000-0000-000036040000}"/>
    <cellStyle name="Dziesiętny [0]_Invoices2001Slovakia_TDT KHANH HOA_Tong hop Cac tuyen(9-1-06)_KH Von 2012 gui BKH 1" xfId="1078" xr:uid="{00000000-0005-0000-0000-000037040000}"/>
    <cellStyle name="Dziesietny [0]_Invoices2001Slovakia_TDT KHANH HOA_Tong hop Cac tuyen(9-1-06)_QD ke hoach dau thau" xfId="1079" xr:uid="{00000000-0005-0000-0000-000038040000}"/>
    <cellStyle name="Dziesiętny [0]_Invoices2001Slovakia_TDT KHANH HOA_Tong hop Cac tuyen(9-1-06)_QD ke hoach dau thau" xfId="1080" xr:uid="{00000000-0005-0000-0000-000039040000}"/>
    <cellStyle name="Dziesietny [0]_Invoices2001Slovakia_TDT KHANH HOA_Tong hop Cac tuyen(9-1-06)_Tong von ĐTPT" xfId="1081" xr:uid="{00000000-0005-0000-0000-00003A040000}"/>
    <cellStyle name="Dziesiętny [0]_Invoices2001Slovakia_TDT KHANH HOA_Tong hop Cac tuyen(9-1-06)_Tong von ĐTPT" xfId="1082" xr:uid="{00000000-0005-0000-0000-00003B040000}"/>
    <cellStyle name="Dziesietny [0]_Invoices2001Slovakia_TDT KHANH HOA_Tong von ĐTPT" xfId="1083" xr:uid="{00000000-0005-0000-0000-00003C040000}"/>
    <cellStyle name="Dziesiętny [0]_Invoices2001Slovakia_TDT KHANH HOA_Tong von ĐTPT" xfId="1084" xr:uid="{00000000-0005-0000-0000-00003D040000}"/>
    <cellStyle name="Dziesietny [0]_Invoices2001Slovakia_TDT KHANH HOA_TU VAN THUY LOI THAM  PHE" xfId="1085" xr:uid="{00000000-0005-0000-0000-00003E040000}"/>
    <cellStyle name="Dziesiętny [0]_Invoices2001Slovakia_TDT KHANH HOA_TU VAN THUY LOI THAM  PHE" xfId="1086" xr:uid="{00000000-0005-0000-0000-00003F040000}"/>
    <cellStyle name="Dziesietny [0]_Invoices2001Slovakia_TDT quangngai" xfId="1087" xr:uid="{00000000-0005-0000-0000-000040040000}"/>
    <cellStyle name="Dziesiętny [0]_Invoices2001Slovakia_TDT quangngai" xfId="1088" xr:uid="{00000000-0005-0000-0000-000041040000}"/>
    <cellStyle name="Dziesietny [0]_Invoices2001Slovakia_Tienluong" xfId="1089" xr:uid="{00000000-0005-0000-0000-000042040000}"/>
    <cellStyle name="Dziesiętny [0]_Invoices2001Slovakia_Tienluong" xfId="1090" xr:uid="{00000000-0005-0000-0000-000043040000}"/>
    <cellStyle name="Dziesietny [0]_Invoices2001Slovakia_TMDT(10-5-06)" xfId="1091" xr:uid="{00000000-0005-0000-0000-000044040000}"/>
    <cellStyle name="Dziesiętny [0]_Invoices2001Slovakia_Tong von ĐTPT" xfId="1092" xr:uid="{00000000-0005-0000-0000-000045040000}"/>
    <cellStyle name="Dziesietny_Invoices2001Slovakia" xfId="1093" xr:uid="{00000000-0005-0000-0000-000046040000}"/>
    <cellStyle name="Dziesiętny_Invoices2001Slovakia" xfId="1094" xr:uid="{00000000-0005-0000-0000-000047040000}"/>
    <cellStyle name="Dziesietny_Invoices2001Slovakia_01_Nha so 1_Dien" xfId="1095" xr:uid="{00000000-0005-0000-0000-000048040000}"/>
    <cellStyle name="Dziesiętny_Invoices2001Slovakia_01_Nha so 1_Dien" xfId="1096" xr:uid="{00000000-0005-0000-0000-000049040000}"/>
    <cellStyle name="Dziesietny_Invoices2001Slovakia_01_Nha so 1_Dien_bieu ke hoach dau thau" xfId="1097" xr:uid="{00000000-0005-0000-0000-00004A040000}"/>
    <cellStyle name="Dziesiętny_Invoices2001Slovakia_01_Nha so 1_Dien_bieu ke hoach dau thau" xfId="1098" xr:uid="{00000000-0005-0000-0000-00004B040000}"/>
    <cellStyle name="Dziesietny_Invoices2001Slovakia_01_Nha so 1_Dien_bieu ke hoach dau thau 2" xfId="1099" xr:uid="{00000000-0005-0000-0000-00004C040000}"/>
    <cellStyle name="Dziesiętny_Invoices2001Slovakia_01_Nha so 1_Dien_bieu ke hoach dau thau 2" xfId="1100" xr:uid="{00000000-0005-0000-0000-00004D040000}"/>
    <cellStyle name="Dziesietny_Invoices2001Slovakia_01_Nha so 1_Dien_bieu ke hoach dau thau truong mam non SKH" xfId="1101" xr:uid="{00000000-0005-0000-0000-00004E040000}"/>
    <cellStyle name="Dziesiętny_Invoices2001Slovakia_01_Nha so 1_Dien_bieu ke hoach dau thau truong mam non SKH" xfId="1102" xr:uid="{00000000-0005-0000-0000-00004F040000}"/>
    <cellStyle name="Dziesietny_Invoices2001Slovakia_01_Nha so 1_Dien_bieu ke hoach dau thau truong mam non SKH 2" xfId="1103" xr:uid="{00000000-0005-0000-0000-000050040000}"/>
    <cellStyle name="Dziesiętny_Invoices2001Slovakia_01_Nha so 1_Dien_bieu ke hoach dau thau truong mam non SKH 2" xfId="1104" xr:uid="{00000000-0005-0000-0000-000051040000}"/>
    <cellStyle name="Dziesietny_Invoices2001Slovakia_01_Nha so 1_Dien_bieu tong hop lai kh von 2011 gui phong TH-KTDN" xfId="1105" xr:uid="{00000000-0005-0000-0000-000052040000}"/>
    <cellStyle name="Dziesiętny_Invoices2001Slovakia_01_Nha so 1_Dien_bieu tong hop lai kh von 2011 gui phong TH-KTDN" xfId="1106" xr:uid="{00000000-0005-0000-0000-000053040000}"/>
    <cellStyle name="Dziesietny_Invoices2001Slovakia_01_Nha so 1_Dien_bieu tong hop lai kh von 2011 gui phong TH-KTDN 2" xfId="1107" xr:uid="{00000000-0005-0000-0000-000054040000}"/>
    <cellStyle name="Dziesiętny_Invoices2001Slovakia_01_Nha so 1_Dien_bieu tong hop lai kh von 2011 gui phong TH-KTDN 2" xfId="1108" xr:uid="{00000000-0005-0000-0000-000055040000}"/>
    <cellStyle name="Dziesietny_Invoices2001Slovakia_01_Nha so 1_Dien_Book1" xfId="1109" xr:uid="{00000000-0005-0000-0000-000056040000}"/>
    <cellStyle name="Dziesiętny_Invoices2001Slovakia_01_Nha so 1_Dien_Book1" xfId="1110" xr:uid="{00000000-0005-0000-0000-000057040000}"/>
    <cellStyle name="Dziesietny_Invoices2001Slovakia_01_Nha so 1_Dien_Book1 2" xfId="1111" xr:uid="{00000000-0005-0000-0000-000058040000}"/>
    <cellStyle name="Dziesiętny_Invoices2001Slovakia_01_Nha so 1_Dien_Book1 2" xfId="1112" xr:uid="{00000000-0005-0000-0000-000059040000}"/>
    <cellStyle name="Dziesietny_Invoices2001Slovakia_01_Nha so 1_Dien_Book1_1" xfId="1113" xr:uid="{00000000-0005-0000-0000-00005A040000}"/>
    <cellStyle name="Dziesiętny_Invoices2001Slovakia_01_Nha so 1_Dien_Book1_1" xfId="1114" xr:uid="{00000000-0005-0000-0000-00005B040000}"/>
    <cellStyle name="Dziesietny_Invoices2001Slovakia_01_Nha so 1_Dien_Book1_1 2" xfId="1115" xr:uid="{00000000-0005-0000-0000-00005C040000}"/>
    <cellStyle name="Dziesiętny_Invoices2001Slovakia_01_Nha so 1_Dien_Book1_1 2" xfId="1116" xr:uid="{00000000-0005-0000-0000-00005D040000}"/>
    <cellStyle name="Dziesietny_Invoices2001Slovakia_01_Nha so 1_Dien_Book1_DTTD chieng chan Tham lai 29-9-2009" xfId="1117" xr:uid="{00000000-0005-0000-0000-00005E040000}"/>
    <cellStyle name="Dziesiętny_Invoices2001Slovakia_01_Nha so 1_Dien_Book1_DTTD chieng chan Tham lai 29-9-2009" xfId="1118" xr:uid="{00000000-0005-0000-0000-00005F040000}"/>
    <cellStyle name="Dziesietny_Invoices2001Slovakia_01_Nha so 1_Dien_Book1_DTTD chieng chan Tham lai 29-9-2009 2" xfId="1119" xr:uid="{00000000-0005-0000-0000-000060040000}"/>
    <cellStyle name="Dziesiętny_Invoices2001Slovakia_01_Nha so 1_Dien_Book1_DTTD chieng chan Tham lai 29-9-2009 2" xfId="1120" xr:uid="{00000000-0005-0000-0000-000061040000}"/>
    <cellStyle name="Dziesietny_Invoices2001Slovakia_01_Nha so 1_Dien_Book1_Ke hoach 2010 (theo doi 11-8-2010)" xfId="1121" xr:uid="{00000000-0005-0000-0000-000062040000}"/>
    <cellStyle name="Dziesiętny_Invoices2001Slovakia_01_Nha so 1_Dien_Book1_Ke hoach 2010 (theo doi 11-8-2010)" xfId="1122" xr:uid="{00000000-0005-0000-0000-000063040000}"/>
    <cellStyle name="Dziesietny_Invoices2001Slovakia_01_Nha so 1_Dien_Book1_Ke hoach 2010 (theo doi 11-8-2010) 2" xfId="1123" xr:uid="{00000000-0005-0000-0000-000064040000}"/>
    <cellStyle name="Dziesiętny_Invoices2001Slovakia_01_Nha so 1_Dien_Book1_Ke hoach 2010 (theo doi 11-8-2010) 2" xfId="1124" xr:uid="{00000000-0005-0000-0000-000065040000}"/>
    <cellStyle name="Dziesietny_Invoices2001Slovakia_01_Nha so 1_Dien_Book1_ke hoach dau thau 30-6-2010" xfId="1125" xr:uid="{00000000-0005-0000-0000-000066040000}"/>
    <cellStyle name="Dziesiętny_Invoices2001Slovakia_01_Nha so 1_Dien_Book1_ke hoach dau thau 30-6-2010" xfId="1126" xr:uid="{00000000-0005-0000-0000-000067040000}"/>
    <cellStyle name="Dziesietny_Invoices2001Slovakia_01_Nha so 1_Dien_Book1_ke hoach dau thau 30-6-2010 2" xfId="1127" xr:uid="{00000000-0005-0000-0000-000068040000}"/>
    <cellStyle name="Dziesiętny_Invoices2001Slovakia_01_Nha so 1_Dien_Book1_ke hoach dau thau 30-6-2010 2" xfId="1128" xr:uid="{00000000-0005-0000-0000-000069040000}"/>
    <cellStyle name="Dziesietny_Invoices2001Slovakia_01_Nha so 1_Dien_Copy of KH PHAN BO VON ĐỐI ỨNG NAM 2011 (30 TY phuong án gop WB)" xfId="1129" xr:uid="{00000000-0005-0000-0000-00006A040000}"/>
    <cellStyle name="Dziesiętny_Invoices2001Slovakia_01_Nha so 1_Dien_Copy of KH PHAN BO VON ĐỐI ỨNG NAM 2011 (30 TY phuong án gop WB)" xfId="1130" xr:uid="{00000000-0005-0000-0000-00006B040000}"/>
    <cellStyle name="Dziesietny_Invoices2001Slovakia_01_Nha so 1_Dien_Copy of KH PHAN BO VON ĐỐI ỨNG NAM 2011 (30 TY phuong án gop WB) 2" xfId="1131" xr:uid="{00000000-0005-0000-0000-00006C040000}"/>
    <cellStyle name="Dziesiętny_Invoices2001Slovakia_01_Nha so 1_Dien_Copy of KH PHAN BO VON ĐỐI ỨNG NAM 2011 (30 TY phuong án gop WB) 2" xfId="1132" xr:uid="{00000000-0005-0000-0000-00006D040000}"/>
    <cellStyle name="Dziesietny_Invoices2001Slovakia_01_Nha so 1_Dien_DTTD chieng chan Tham lai 29-9-2009" xfId="1133" xr:uid="{00000000-0005-0000-0000-00006E040000}"/>
    <cellStyle name="Dziesiętny_Invoices2001Slovakia_01_Nha so 1_Dien_DTTD chieng chan Tham lai 29-9-2009" xfId="1134" xr:uid="{00000000-0005-0000-0000-00006F040000}"/>
    <cellStyle name="Dziesietny_Invoices2001Slovakia_01_Nha so 1_Dien_DTTD chieng chan Tham lai 29-9-2009 2" xfId="1135" xr:uid="{00000000-0005-0000-0000-000070040000}"/>
    <cellStyle name="Dziesiętny_Invoices2001Slovakia_01_Nha so 1_Dien_DTTD chieng chan Tham lai 29-9-2009 2" xfId="1136" xr:uid="{00000000-0005-0000-0000-000071040000}"/>
    <cellStyle name="Dziesietny_Invoices2001Slovakia_01_Nha so 1_Dien_Du toan nuoc San Thang (GD2)" xfId="1137" xr:uid="{00000000-0005-0000-0000-000072040000}"/>
    <cellStyle name="Dziesiętny_Invoices2001Slovakia_01_Nha so 1_Dien_Du toan nuoc San Thang (GD2)" xfId="1138" xr:uid="{00000000-0005-0000-0000-000073040000}"/>
    <cellStyle name="Dziesietny_Invoices2001Slovakia_01_Nha so 1_Dien_Du toan nuoc San Thang (GD2) 2" xfId="1139" xr:uid="{00000000-0005-0000-0000-000074040000}"/>
    <cellStyle name="Dziesiętny_Invoices2001Slovakia_01_Nha so 1_Dien_Du toan nuoc San Thang (GD2) 2" xfId="1140" xr:uid="{00000000-0005-0000-0000-000075040000}"/>
    <cellStyle name="Dziesietny_Invoices2001Slovakia_01_Nha so 1_Dien_Ke hoach 2010 (theo doi 11-8-2010)" xfId="1141" xr:uid="{00000000-0005-0000-0000-000076040000}"/>
    <cellStyle name="Dziesiętny_Invoices2001Slovakia_01_Nha so 1_Dien_Ke hoach 2010 (theo doi 11-8-2010)" xfId="1142" xr:uid="{00000000-0005-0000-0000-000077040000}"/>
    <cellStyle name="Dziesietny_Invoices2001Slovakia_01_Nha so 1_Dien_Ke hoach 2010 (theo doi 11-8-2010) 2" xfId="1143" xr:uid="{00000000-0005-0000-0000-000078040000}"/>
    <cellStyle name="Dziesiętny_Invoices2001Slovakia_01_Nha so 1_Dien_Ke hoach 2010 (theo doi 11-8-2010) 2" xfId="1144" xr:uid="{00000000-0005-0000-0000-000079040000}"/>
    <cellStyle name="Dziesietny_Invoices2001Slovakia_01_Nha so 1_Dien_ke hoach dau thau 30-6-2010" xfId="1145" xr:uid="{00000000-0005-0000-0000-00007A040000}"/>
    <cellStyle name="Dziesiętny_Invoices2001Slovakia_01_Nha so 1_Dien_ke hoach dau thau 30-6-2010" xfId="1146" xr:uid="{00000000-0005-0000-0000-00007B040000}"/>
    <cellStyle name="Dziesietny_Invoices2001Slovakia_01_Nha so 1_Dien_ke hoach dau thau 30-6-2010 2" xfId="1147" xr:uid="{00000000-0005-0000-0000-00007C040000}"/>
    <cellStyle name="Dziesiętny_Invoices2001Slovakia_01_Nha so 1_Dien_ke hoach dau thau 30-6-2010 2" xfId="1148" xr:uid="{00000000-0005-0000-0000-00007D040000}"/>
    <cellStyle name="Dziesietny_Invoices2001Slovakia_01_Nha so 1_Dien_KH Von 2012 gui BKH 1" xfId="1149" xr:uid="{00000000-0005-0000-0000-00007E040000}"/>
    <cellStyle name="Dziesiętny_Invoices2001Slovakia_01_Nha so 1_Dien_KH Von 2012 gui BKH 1" xfId="1150" xr:uid="{00000000-0005-0000-0000-00007F040000}"/>
    <cellStyle name="Dziesietny_Invoices2001Slovakia_01_Nha so 1_Dien_KH Von 2012 gui BKH 1 2" xfId="1151" xr:uid="{00000000-0005-0000-0000-000080040000}"/>
    <cellStyle name="Dziesiętny_Invoices2001Slovakia_01_Nha so 1_Dien_KH Von 2012 gui BKH 1 2" xfId="1152" xr:uid="{00000000-0005-0000-0000-000081040000}"/>
    <cellStyle name="Dziesietny_Invoices2001Slovakia_01_Nha so 1_Dien_QD ke hoach dau thau" xfId="1153" xr:uid="{00000000-0005-0000-0000-000082040000}"/>
    <cellStyle name="Dziesiętny_Invoices2001Slovakia_01_Nha so 1_Dien_QD ke hoach dau thau" xfId="1154" xr:uid="{00000000-0005-0000-0000-000083040000}"/>
    <cellStyle name="Dziesietny_Invoices2001Slovakia_01_Nha so 1_Dien_QD ke hoach dau thau 2" xfId="1155" xr:uid="{00000000-0005-0000-0000-000084040000}"/>
    <cellStyle name="Dziesiętny_Invoices2001Slovakia_01_Nha so 1_Dien_QD ke hoach dau thau 2" xfId="1156" xr:uid="{00000000-0005-0000-0000-000085040000}"/>
    <cellStyle name="Dziesietny_Invoices2001Slovakia_01_Nha so 1_Dien_tinh toan hoang ha" xfId="1157" xr:uid="{00000000-0005-0000-0000-000086040000}"/>
    <cellStyle name="Dziesiętny_Invoices2001Slovakia_01_Nha so 1_Dien_tinh toan hoang ha" xfId="1158" xr:uid="{00000000-0005-0000-0000-000087040000}"/>
    <cellStyle name="Dziesietny_Invoices2001Slovakia_01_Nha so 1_Dien_tinh toan hoang ha 2" xfId="1159" xr:uid="{00000000-0005-0000-0000-000088040000}"/>
    <cellStyle name="Dziesiętny_Invoices2001Slovakia_01_Nha so 1_Dien_tinh toan hoang ha 2" xfId="1160" xr:uid="{00000000-0005-0000-0000-000089040000}"/>
    <cellStyle name="Dziesietny_Invoices2001Slovakia_01_Nha so 1_Dien_Tong von ĐTPT" xfId="1161" xr:uid="{00000000-0005-0000-0000-00008A040000}"/>
    <cellStyle name="Dziesiętny_Invoices2001Slovakia_01_Nha so 1_Dien_Tong von ĐTPT" xfId="1162" xr:uid="{00000000-0005-0000-0000-00008B040000}"/>
    <cellStyle name="Dziesietny_Invoices2001Slovakia_01_Nha so 1_Dien_Tong von ĐTPT 2" xfId="1163" xr:uid="{00000000-0005-0000-0000-00008C040000}"/>
    <cellStyle name="Dziesiętny_Invoices2001Slovakia_01_Nha so 1_Dien_Tong von ĐTPT 2" xfId="1164" xr:uid="{00000000-0005-0000-0000-00008D040000}"/>
    <cellStyle name="Dziesietny_Invoices2001Slovakia_10_Nha so 10_Dien1" xfId="1165" xr:uid="{00000000-0005-0000-0000-00008E040000}"/>
    <cellStyle name="Dziesiętny_Invoices2001Slovakia_10_Nha so 10_Dien1" xfId="1166" xr:uid="{00000000-0005-0000-0000-00008F040000}"/>
    <cellStyle name="Dziesietny_Invoices2001Slovakia_10_Nha so 10_Dien1_bieu ke hoach dau thau" xfId="1167" xr:uid="{00000000-0005-0000-0000-000090040000}"/>
    <cellStyle name="Dziesiętny_Invoices2001Slovakia_10_Nha so 10_Dien1_bieu ke hoach dau thau" xfId="1168" xr:uid="{00000000-0005-0000-0000-000091040000}"/>
    <cellStyle name="Dziesietny_Invoices2001Slovakia_10_Nha so 10_Dien1_bieu ke hoach dau thau 2" xfId="1169" xr:uid="{00000000-0005-0000-0000-000092040000}"/>
    <cellStyle name="Dziesiętny_Invoices2001Slovakia_10_Nha so 10_Dien1_bieu ke hoach dau thau 2" xfId="1170" xr:uid="{00000000-0005-0000-0000-000093040000}"/>
    <cellStyle name="Dziesietny_Invoices2001Slovakia_10_Nha so 10_Dien1_bieu ke hoach dau thau truong mam non SKH" xfId="1171" xr:uid="{00000000-0005-0000-0000-000094040000}"/>
    <cellStyle name="Dziesiętny_Invoices2001Slovakia_10_Nha so 10_Dien1_bieu ke hoach dau thau truong mam non SKH" xfId="1172" xr:uid="{00000000-0005-0000-0000-000095040000}"/>
    <cellStyle name="Dziesietny_Invoices2001Slovakia_10_Nha so 10_Dien1_bieu ke hoach dau thau truong mam non SKH 2" xfId="1173" xr:uid="{00000000-0005-0000-0000-000096040000}"/>
    <cellStyle name="Dziesiętny_Invoices2001Slovakia_10_Nha so 10_Dien1_bieu ke hoach dau thau truong mam non SKH 2" xfId="1174" xr:uid="{00000000-0005-0000-0000-000097040000}"/>
    <cellStyle name="Dziesietny_Invoices2001Slovakia_10_Nha so 10_Dien1_bieu tong hop lai kh von 2011 gui phong TH-KTDN" xfId="1175" xr:uid="{00000000-0005-0000-0000-000098040000}"/>
    <cellStyle name="Dziesiętny_Invoices2001Slovakia_10_Nha so 10_Dien1_bieu tong hop lai kh von 2011 gui phong TH-KTDN" xfId="1176" xr:uid="{00000000-0005-0000-0000-000099040000}"/>
    <cellStyle name="Dziesietny_Invoices2001Slovakia_10_Nha so 10_Dien1_bieu tong hop lai kh von 2011 gui phong TH-KTDN 2" xfId="1177" xr:uid="{00000000-0005-0000-0000-00009A040000}"/>
    <cellStyle name="Dziesiętny_Invoices2001Slovakia_10_Nha so 10_Dien1_bieu tong hop lai kh von 2011 gui phong TH-KTDN 2" xfId="1178" xr:uid="{00000000-0005-0000-0000-00009B040000}"/>
    <cellStyle name="Dziesietny_Invoices2001Slovakia_10_Nha so 10_Dien1_Book1" xfId="1179" xr:uid="{00000000-0005-0000-0000-00009C040000}"/>
    <cellStyle name="Dziesiętny_Invoices2001Slovakia_10_Nha so 10_Dien1_Book1" xfId="1180" xr:uid="{00000000-0005-0000-0000-00009D040000}"/>
    <cellStyle name="Dziesietny_Invoices2001Slovakia_10_Nha so 10_Dien1_Book1 2" xfId="1181" xr:uid="{00000000-0005-0000-0000-00009E040000}"/>
    <cellStyle name="Dziesiętny_Invoices2001Slovakia_10_Nha so 10_Dien1_Book1 2" xfId="1182" xr:uid="{00000000-0005-0000-0000-00009F040000}"/>
    <cellStyle name="Dziesietny_Invoices2001Slovakia_10_Nha so 10_Dien1_Book1_1" xfId="1183" xr:uid="{00000000-0005-0000-0000-0000A0040000}"/>
    <cellStyle name="Dziesiętny_Invoices2001Slovakia_10_Nha so 10_Dien1_Book1_1" xfId="1184" xr:uid="{00000000-0005-0000-0000-0000A1040000}"/>
    <cellStyle name="Dziesietny_Invoices2001Slovakia_10_Nha so 10_Dien1_Book1_1 2" xfId="1185" xr:uid="{00000000-0005-0000-0000-0000A2040000}"/>
    <cellStyle name="Dziesiętny_Invoices2001Slovakia_10_Nha so 10_Dien1_Book1_1 2" xfId="1186" xr:uid="{00000000-0005-0000-0000-0000A3040000}"/>
    <cellStyle name="Dziesietny_Invoices2001Slovakia_10_Nha so 10_Dien1_Book1_DTTD chieng chan Tham lai 29-9-2009" xfId="1187" xr:uid="{00000000-0005-0000-0000-0000A4040000}"/>
    <cellStyle name="Dziesiętny_Invoices2001Slovakia_10_Nha so 10_Dien1_Book1_DTTD chieng chan Tham lai 29-9-2009" xfId="1188" xr:uid="{00000000-0005-0000-0000-0000A5040000}"/>
    <cellStyle name="Dziesietny_Invoices2001Slovakia_10_Nha so 10_Dien1_Book1_DTTD chieng chan Tham lai 29-9-2009 2" xfId="1189" xr:uid="{00000000-0005-0000-0000-0000A6040000}"/>
    <cellStyle name="Dziesiętny_Invoices2001Slovakia_10_Nha so 10_Dien1_Book1_DTTD chieng chan Tham lai 29-9-2009 2" xfId="1190" xr:uid="{00000000-0005-0000-0000-0000A7040000}"/>
    <cellStyle name="Dziesietny_Invoices2001Slovakia_10_Nha so 10_Dien1_Book1_Ke hoach 2010 (theo doi 11-8-2010)" xfId="1191" xr:uid="{00000000-0005-0000-0000-0000A8040000}"/>
    <cellStyle name="Dziesiętny_Invoices2001Slovakia_10_Nha so 10_Dien1_Book1_Ke hoach 2010 (theo doi 11-8-2010)" xfId="1192" xr:uid="{00000000-0005-0000-0000-0000A9040000}"/>
    <cellStyle name="Dziesietny_Invoices2001Slovakia_10_Nha so 10_Dien1_Book1_Ke hoach 2010 (theo doi 11-8-2010) 2" xfId="1193" xr:uid="{00000000-0005-0000-0000-0000AA040000}"/>
    <cellStyle name="Dziesiętny_Invoices2001Slovakia_10_Nha so 10_Dien1_Book1_Ke hoach 2010 (theo doi 11-8-2010) 2" xfId="1194" xr:uid="{00000000-0005-0000-0000-0000AB040000}"/>
    <cellStyle name="Dziesietny_Invoices2001Slovakia_10_Nha so 10_Dien1_Book1_ke hoach dau thau 30-6-2010" xfId="1195" xr:uid="{00000000-0005-0000-0000-0000AC040000}"/>
    <cellStyle name="Dziesiętny_Invoices2001Slovakia_10_Nha so 10_Dien1_Book1_ke hoach dau thau 30-6-2010" xfId="1196" xr:uid="{00000000-0005-0000-0000-0000AD040000}"/>
    <cellStyle name="Dziesietny_Invoices2001Slovakia_10_Nha so 10_Dien1_Book1_ke hoach dau thau 30-6-2010 2" xfId="1197" xr:uid="{00000000-0005-0000-0000-0000AE040000}"/>
    <cellStyle name="Dziesiętny_Invoices2001Slovakia_10_Nha so 10_Dien1_Book1_ke hoach dau thau 30-6-2010 2" xfId="1198" xr:uid="{00000000-0005-0000-0000-0000AF040000}"/>
    <cellStyle name="Dziesietny_Invoices2001Slovakia_10_Nha so 10_Dien1_Copy of KH PHAN BO VON ĐỐI ỨNG NAM 2011 (30 TY phuong án gop WB)" xfId="1199" xr:uid="{00000000-0005-0000-0000-0000B0040000}"/>
    <cellStyle name="Dziesiętny_Invoices2001Slovakia_10_Nha so 10_Dien1_Copy of KH PHAN BO VON ĐỐI ỨNG NAM 2011 (30 TY phuong án gop WB)" xfId="1200" xr:uid="{00000000-0005-0000-0000-0000B1040000}"/>
    <cellStyle name="Dziesietny_Invoices2001Slovakia_10_Nha so 10_Dien1_Copy of KH PHAN BO VON ĐỐI ỨNG NAM 2011 (30 TY phuong án gop WB) 2" xfId="1201" xr:uid="{00000000-0005-0000-0000-0000B2040000}"/>
    <cellStyle name="Dziesiętny_Invoices2001Slovakia_10_Nha so 10_Dien1_Copy of KH PHAN BO VON ĐỐI ỨNG NAM 2011 (30 TY phuong án gop WB) 2" xfId="1202" xr:uid="{00000000-0005-0000-0000-0000B3040000}"/>
    <cellStyle name="Dziesietny_Invoices2001Slovakia_10_Nha so 10_Dien1_DTTD chieng chan Tham lai 29-9-2009" xfId="1203" xr:uid="{00000000-0005-0000-0000-0000B4040000}"/>
    <cellStyle name="Dziesiętny_Invoices2001Slovakia_10_Nha so 10_Dien1_DTTD chieng chan Tham lai 29-9-2009" xfId="1204" xr:uid="{00000000-0005-0000-0000-0000B5040000}"/>
    <cellStyle name="Dziesietny_Invoices2001Slovakia_10_Nha so 10_Dien1_DTTD chieng chan Tham lai 29-9-2009 2" xfId="1205" xr:uid="{00000000-0005-0000-0000-0000B6040000}"/>
    <cellStyle name="Dziesiętny_Invoices2001Slovakia_10_Nha so 10_Dien1_DTTD chieng chan Tham lai 29-9-2009 2" xfId="1206" xr:uid="{00000000-0005-0000-0000-0000B7040000}"/>
    <cellStyle name="Dziesietny_Invoices2001Slovakia_10_Nha so 10_Dien1_Du toan nuoc San Thang (GD2)" xfId="1207" xr:uid="{00000000-0005-0000-0000-0000B8040000}"/>
    <cellStyle name="Dziesiętny_Invoices2001Slovakia_10_Nha so 10_Dien1_Du toan nuoc San Thang (GD2)" xfId="1208" xr:uid="{00000000-0005-0000-0000-0000B9040000}"/>
    <cellStyle name="Dziesietny_Invoices2001Slovakia_10_Nha so 10_Dien1_Du toan nuoc San Thang (GD2) 2" xfId="1209" xr:uid="{00000000-0005-0000-0000-0000BA040000}"/>
    <cellStyle name="Dziesiętny_Invoices2001Slovakia_10_Nha so 10_Dien1_Du toan nuoc San Thang (GD2) 2" xfId="1210" xr:uid="{00000000-0005-0000-0000-0000BB040000}"/>
    <cellStyle name="Dziesietny_Invoices2001Slovakia_10_Nha so 10_Dien1_Ke hoach 2010 (theo doi 11-8-2010)" xfId="1211" xr:uid="{00000000-0005-0000-0000-0000BC040000}"/>
    <cellStyle name="Dziesiętny_Invoices2001Slovakia_10_Nha so 10_Dien1_Ke hoach 2010 (theo doi 11-8-2010)" xfId="1212" xr:uid="{00000000-0005-0000-0000-0000BD040000}"/>
    <cellStyle name="Dziesietny_Invoices2001Slovakia_10_Nha so 10_Dien1_Ke hoach 2010 (theo doi 11-8-2010) 2" xfId="1213" xr:uid="{00000000-0005-0000-0000-0000BE040000}"/>
    <cellStyle name="Dziesiętny_Invoices2001Slovakia_10_Nha so 10_Dien1_Ke hoach 2010 (theo doi 11-8-2010) 2" xfId="1214" xr:uid="{00000000-0005-0000-0000-0000BF040000}"/>
    <cellStyle name="Dziesietny_Invoices2001Slovakia_10_Nha so 10_Dien1_ke hoach dau thau 30-6-2010" xfId="1215" xr:uid="{00000000-0005-0000-0000-0000C0040000}"/>
    <cellStyle name="Dziesiętny_Invoices2001Slovakia_10_Nha so 10_Dien1_ke hoach dau thau 30-6-2010" xfId="1216" xr:uid="{00000000-0005-0000-0000-0000C1040000}"/>
    <cellStyle name="Dziesietny_Invoices2001Slovakia_10_Nha so 10_Dien1_ke hoach dau thau 30-6-2010 2" xfId="1217" xr:uid="{00000000-0005-0000-0000-0000C2040000}"/>
    <cellStyle name="Dziesiętny_Invoices2001Slovakia_10_Nha so 10_Dien1_ke hoach dau thau 30-6-2010 2" xfId="1218" xr:uid="{00000000-0005-0000-0000-0000C3040000}"/>
    <cellStyle name="Dziesietny_Invoices2001Slovakia_10_Nha so 10_Dien1_KH Von 2012 gui BKH 1" xfId="1219" xr:uid="{00000000-0005-0000-0000-0000C4040000}"/>
    <cellStyle name="Dziesiętny_Invoices2001Slovakia_10_Nha so 10_Dien1_KH Von 2012 gui BKH 1" xfId="1220" xr:uid="{00000000-0005-0000-0000-0000C5040000}"/>
    <cellStyle name="Dziesietny_Invoices2001Slovakia_10_Nha so 10_Dien1_KH Von 2012 gui BKH 1 2" xfId="1221" xr:uid="{00000000-0005-0000-0000-0000C6040000}"/>
    <cellStyle name="Dziesiętny_Invoices2001Slovakia_10_Nha so 10_Dien1_KH Von 2012 gui BKH 1 2" xfId="1222" xr:uid="{00000000-0005-0000-0000-0000C7040000}"/>
    <cellStyle name="Dziesietny_Invoices2001Slovakia_10_Nha so 10_Dien1_QD ke hoach dau thau" xfId="1223" xr:uid="{00000000-0005-0000-0000-0000C8040000}"/>
    <cellStyle name="Dziesiętny_Invoices2001Slovakia_10_Nha so 10_Dien1_QD ke hoach dau thau" xfId="1224" xr:uid="{00000000-0005-0000-0000-0000C9040000}"/>
    <cellStyle name="Dziesietny_Invoices2001Slovakia_10_Nha so 10_Dien1_QD ke hoach dau thau 2" xfId="1225" xr:uid="{00000000-0005-0000-0000-0000CA040000}"/>
    <cellStyle name="Dziesiętny_Invoices2001Slovakia_10_Nha so 10_Dien1_QD ke hoach dau thau 2" xfId="1226" xr:uid="{00000000-0005-0000-0000-0000CB040000}"/>
    <cellStyle name="Dziesietny_Invoices2001Slovakia_10_Nha so 10_Dien1_tinh toan hoang ha" xfId="1227" xr:uid="{00000000-0005-0000-0000-0000CC040000}"/>
    <cellStyle name="Dziesiętny_Invoices2001Slovakia_10_Nha so 10_Dien1_tinh toan hoang ha" xfId="1228" xr:uid="{00000000-0005-0000-0000-0000CD040000}"/>
    <cellStyle name="Dziesietny_Invoices2001Slovakia_10_Nha so 10_Dien1_tinh toan hoang ha 2" xfId="1229" xr:uid="{00000000-0005-0000-0000-0000CE040000}"/>
    <cellStyle name="Dziesiętny_Invoices2001Slovakia_10_Nha so 10_Dien1_tinh toan hoang ha 2" xfId="1230" xr:uid="{00000000-0005-0000-0000-0000CF040000}"/>
    <cellStyle name="Dziesietny_Invoices2001Slovakia_10_Nha so 10_Dien1_Tong von ĐTPT" xfId="1231" xr:uid="{00000000-0005-0000-0000-0000D0040000}"/>
    <cellStyle name="Dziesiętny_Invoices2001Slovakia_10_Nha so 10_Dien1_Tong von ĐTPT" xfId="1232" xr:uid="{00000000-0005-0000-0000-0000D1040000}"/>
    <cellStyle name="Dziesietny_Invoices2001Slovakia_10_Nha so 10_Dien1_Tong von ĐTPT 2" xfId="1233" xr:uid="{00000000-0005-0000-0000-0000D2040000}"/>
    <cellStyle name="Dziesiętny_Invoices2001Slovakia_10_Nha so 10_Dien1_Tong von ĐTPT 2" xfId="1234" xr:uid="{00000000-0005-0000-0000-0000D3040000}"/>
    <cellStyle name="Dziesietny_Invoices2001Slovakia_bang so sanh gia tri" xfId="1235" xr:uid="{00000000-0005-0000-0000-0000D4040000}"/>
    <cellStyle name="Dziesiętny_Invoices2001Slovakia_bieu ke hoach dau thau" xfId="1236" xr:uid="{00000000-0005-0000-0000-0000D5040000}"/>
    <cellStyle name="Dziesietny_Invoices2001Slovakia_bieu tong hop lai kh von 2011 gui phong TH-KTDN" xfId="1237" xr:uid="{00000000-0005-0000-0000-0000D6040000}"/>
    <cellStyle name="Dziesiętny_Invoices2001Slovakia_bieu tong hop lai kh von 2011 gui phong TH-KTDN" xfId="1238" xr:uid="{00000000-0005-0000-0000-0000D7040000}"/>
    <cellStyle name="Dziesietny_Invoices2001Slovakia_bieu tong hop lai kh von 2011 gui phong TH-KTDN 2" xfId="1239" xr:uid="{00000000-0005-0000-0000-0000D8040000}"/>
    <cellStyle name="Dziesiętny_Invoices2001Slovakia_bieu tong hop lai kh von 2011 gui phong TH-KTDN 2" xfId="1240" xr:uid="{00000000-0005-0000-0000-0000D9040000}"/>
    <cellStyle name="Dziesietny_Invoices2001Slovakia_BIỂU TỔNG HỢP LẦN CUỐI SỬA THEO NGHI QUYẾT SỐ 81" xfId="1241" xr:uid="{00000000-0005-0000-0000-0000DA040000}"/>
    <cellStyle name="Dziesiętny_Invoices2001Slovakia_Book1" xfId="1242" xr:uid="{00000000-0005-0000-0000-0000DB040000}"/>
    <cellStyle name="Dziesietny_Invoices2001Slovakia_Book1_1" xfId="1243" xr:uid="{00000000-0005-0000-0000-0000DC040000}"/>
    <cellStyle name="Dziesiętny_Invoices2001Slovakia_Book1_1" xfId="1244" xr:uid="{00000000-0005-0000-0000-0000DD040000}"/>
    <cellStyle name="Dziesietny_Invoices2001Slovakia_Book1_1_bieu ke hoach dau thau" xfId="1245" xr:uid="{00000000-0005-0000-0000-0000DE040000}"/>
    <cellStyle name="Dziesiętny_Invoices2001Slovakia_Book1_1_bieu ke hoach dau thau" xfId="1246" xr:uid="{00000000-0005-0000-0000-0000DF040000}"/>
    <cellStyle name="Dziesietny_Invoices2001Slovakia_Book1_1_bieu ke hoach dau thau 2" xfId="1247" xr:uid="{00000000-0005-0000-0000-0000E0040000}"/>
    <cellStyle name="Dziesiętny_Invoices2001Slovakia_Book1_1_bieu ke hoach dau thau 2" xfId="1248" xr:uid="{00000000-0005-0000-0000-0000E1040000}"/>
    <cellStyle name="Dziesietny_Invoices2001Slovakia_Book1_1_bieu ke hoach dau thau truong mam non SKH" xfId="1249" xr:uid="{00000000-0005-0000-0000-0000E2040000}"/>
    <cellStyle name="Dziesiętny_Invoices2001Slovakia_Book1_1_bieu ke hoach dau thau truong mam non SKH" xfId="1250" xr:uid="{00000000-0005-0000-0000-0000E3040000}"/>
    <cellStyle name="Dziesietny_Invoices2001Slovakia_Book1_1_bieu ke hoach dau thau truong mam non SKH 2" xfId="1251" xr:uid="{00000000-0005-0000-0000-0000E4040000}"/>
    <cellStyle name="Dziesiętny_Invoices2001Slovakia_Book1_1_bieu ke hoach dau thau truong mam non SKH 2" xfId="1252" xr:uid="{00000000-0005-0000-0000-0000E5040000}"/>
    <cellStyle name="Dziesietny_Invoices2001Slovakia_Book1_1_bieu tong hop lai kh von 2011 gui phong TH-KTDN" xfId="1253" xr:uid="{00000000-0005-0000-0000-0000E6040000}"/>
    <cellStyle name="Dziesiętny_Invoices2001Slovakia_Book1_1_bieu tong hop lai kh von 2011 gui phong TH-KTDN" xfId="1254" xr:uid="{00000000-0005-0000-0000-0000E7040000}"/>
    <cellStyle name="Dziesietny_Invoices2001Slovakia_Book1_1_bieu tong hop lai kh von 2011 gui phong TH-KTDN 2" xfId="1255" xr:uid="{00000000-0005-0000-0000-0000E8040000}"/>
    <cellStyle name="Dziesiętny_Invoices2001Slovakia_Book1_1_bieu tong hop lai kh von 2011 gui phong TH-KTDN 2" xfId="1256" xr:uid="{00000000-0005-0000-0000-0000E9040000}"/>
    <cellStyle name="Dziesietny_Invoices2001Slovakia_Book1_1_Book1" xfId="1257" xr:uid="{00000000-0005-0000-0000-0000EA040000}"/>
    <cellStyle name="Dziesiętny_Invoices2001Slovakia_Book1_1_Book1" xfId="1258" xr:uid="{00000000-0005-0000-0000-0000EB040000}"/>
    <cellStyle name="Dziesietny_Invoices2001Slovakia_Book1_1_Book1_1" xfId="1259" xr:uid="{00000000-0005-0000-0000-0000EC040000}"/>
    <cellStyle name="Dziesiętny_Invoices2001Slovakia_Book1_1_Book1_1" xfId="1260" xr:uid="{00000000-0005-0000-0000-0000ED040000}"/>
    <cellStyle name="Dziesietny_Invoices2001Slovakia_Book1_1_Book1_1 2" xfId="1261" xr:uid="{00000000-0005-0000-0000-0000EE040000}"/>
    <cellStyle name="Dziesiętny_Invoices2001Slovakia_Book1_1_Book1_1 2" xfId="1262" xr:uid="{00000000-0005-0000-0000-0000EF040000}"/>
    <cellStyle name="Dziesietny_Invoices2001Slovakia_Book1_1_Book1_1_DTTD chieng chan Tham lai 29-9-2009" xfId="1263" xr:uid="{00000000-0005-0000-0000-0000F0040000}"/>
    <cellStyle name="Dziesiętny_Invoices2001Slovakia_Book1_1_Book1_1_DTTD chieng chan Tham lai 29-9-2009" xfId="1264" xr:uid="{00000000-0005-0000-0000-0000F1040000}"/>
    <cellStyle name="Dziesietny_Invoices2001Slovakia_Book1_1_Book1_1_DTTD chieng chan Tham lai 29-9-2009 2" xfId="1265" xr:uid="{00000000-0005-0000-0000-0000F2040000}"/>
    <cellStyle name="Dziesiętny_Invoices2001Slovakia_Book1_1_Book1_1_DTTD chieng chan Tham lai 29-9-2009 2" xfId="1266" xr:uid="{00000000-0005-0000-0000-0000F3040000}"/>
    <cellStyle name="Dziesietny_Invoices2001Slovakia_Book1_1_Book1_1_Ke hoach 2010 (theo doi 11-8-2010)" xfId="1267" xr:uid="{00000000-0005-0000-0000-0000F4040000}"/>
    <cellStyle name="Dziesiętny_Invoices2001Slovakia_Book1_1_Book1_1_Ke hoach 2010 (theo doi 11-8-2010)" xfId="1268" xr:uid="{00000000-0005-0000-0000-0000F5040000}"/>
    <cellStyle name="Dziesietny_Invoices2001Slovakia_Book1_1_Book1_1_Ke hoach 2010 (theo doi 11-8-2010) 2" xfId="1269" xr:uid="{00000000-0005-0000-0000-0000F6040000}"/>
    <cellStyle name="Dziesiętny_Invoices2001Slovakia_Book1_1_Book1_1_Ke hoach 2010 (theo doi 11-8-2010) 2" xfId="1270" xr:uid="{00000000-0005-0000-0000-0000F7040000}"/>
    <cellStyle name="Dziesietny_Invoices2001Slovakia_Book1_1_Book1_1_ke hoach dau thau 30-6-2010" xfId="1271" xr:uid="{00000000-0005-0000-0000-0000F8040000}"/>
    <cellStyle name="Dziesiętny_Invoices2001Slovakia_Book1_1_Book1_1_ke hoach dau thau 30-6-2010" xfId="1272" xr:uid="{00000000-0005-0000-0000-0000F9040000}"/>
    <cellStyle name="Dziesietny_Invoices2001Slovakia_Book1_1_Book1_1_ke hoach dau thau 30-6-2010 2" xfId="1273" xr:uid="{00000000-0005-0000-0000-0000FA040000}"/>
    <cellStyle name="Dziesiętny_Invoices2001Slovakia_Book1_1_Book1_1_ke hoach dau thau 30-6-2010 2" xfId="1274" xr:uid="{00000000-0005-0000-0000-0000FB040000}"/>
    <cellStyle name="Dziesietny_Invoices2001Slovakia_Book1_1_Book1_2" xfId="1275" xr:uid="{00000000-0005-0000-0000-0000FC040000}"/>
    <cellStyle name="Dziesiętny_Invoices2001Slovakia_Book1_1_Book1_2" xfId="1276" xr:uid="{00000000-0005-0000-0000-0000FD040000}"/>
    <cellStyle name="Dziesietny_Invoices2001Slovakia_Book1_1_Book1_2_ke hoach dau thau 30-6-2010" xfId="1277" xr:uid="{00000000-0005-0000-0000-0000FE040000}"/>
    <cellStyle name="Dziesiętny_Invoices2001Slovakia_Book1_1_Book1_2_ke hoach dau thau 30-6-2010" xfId="1278" xr:uid="{00000000-0005-0000-0000-0000FF040000}"/>
    <cellStyle name="Dziesietny_Invoices2001Slovakia_Book1_1_Book1_2_ke hoach dau thau 30-6-2010 2" xfId="1279" xr:uid="{00000000-0005-0000-0000-000000050000}"/>
    <cellStyle name="Dziesiętny_Invoices2001Slovakia_Book1_1_Book1_2_ke hoach dau thau 30-6-2010 2" xfId="1280" xr:uid="{00000000-0005-0000-0000-000001050000}"/>
    <cellStyle name="Dziesietny_Invoices2001Slovakia_Book1_1_Book1_3" xfId="1281" xr:uid="{00000000-0005-0000-0000-000002050000}"/>
    <cellStyle name="Dziesiętny_Invoices2001Slovakia_Book1_1_Book1_3" xfId="1282" xr:uid="{00000000-0005-0000-0000-000003050000}"/>
    <cellStyle name="Dziesietny_Invoices2001Slovakia_Book1_1_Book1_bieu ke hoach dau thau" xfId="1283" xr:uid="{00000000-0005-0000-0000-000004050000}"/>
    <cellStyle name="Dziesiętny_Invoices2001Slovakia_Book1_1_Book1_bieu ke hoach dau thau" xfId="1284" xr:uid="{00000000-0005-0000-0000-000005050000}"/>
    <cellStyle name="Dziesietny_Invoices2001Slovakia_Book1_1_Book1_bieu ke hoach dau thau 2" xfId="1285" xr:uid="{00000000-0005-0000-0000-000006050000}"/>
    <cellStyle name="Dziesiętny_Invoices2001Slovakia_Book1_1_Book1_bieu ke hoach dau thau 2" xfId="1286" xr:uid="{00000000-0005-0000-0000-000007050000}"/>
    <cellStyle name="Dziesietny_Invoices2001Slovakia_Book1_1_Book1_bieu ke hoach dau thau truong mam non SKH" xfId="1287" xr:uid="{00000000-0005-0000-0000-000008050000}"/>
    <cellStyle name="Dziesiętny_Invoices2001Slovakia_Book1_1_Book1_bieu ke hoach dau thau truong mam non SKH" xfId="1288" xr:uid="{00000000-0005-0000-0000-000009050000}"/>
    <cellStyle name="Dziesietny_Invoices2001Slovakia_Book1_1_Book1_bieu ke hoach dau thau truong mam non SKH 2" xfId="1289" xr:uid="{00000000-0005-0000-0000-00000A050000}"/>
    <cellStyle name="Dziesiętny_Invoices2001Slovakia_Book1_1_Book1_bieu ke hoach dau thau truong mam non SKH 2" xfId="1290" xr:uid="{00000000-0005-0000-0000-00000B050000}"/>
    <cellStyle name="Dziesietny_Invoices2001Slovakia_Book1_1_Book1_bieu tong hop lai kh von 2011 gui phong TH-KTDN" xfId="1291" xr:uid="{00000000-0005-0000-0000-00000C050000}"/>
    <cellStyle name="Dziesiętny_Invoices2001Slovakia_Book1_1_Book1_bieu tong hop lai kh von 2011 gui phong TH-KTDN" xfId="1292" xr:uid="{00000000-0005-0000-0000-00000D050000}"/>
    <cellStyle name="Dziesietny_Invoices2001Slovakia_Book1_1_Book1_bieu tong hop lai kh von 2011 gui phong TH-KTDN 2" xfId="1293" xr:uid="{00000000-0005-0000-0000-00000E050000}"/>
    <cellStyle name="Dziesiętny_Invoices2001Slovakia_Book1_1_Book1_bieu tong hop lai kh von 2011 gui phong TH-KTDN 2" xfId="1294" xr:uid="{00000000-0005-0000-0000-00000F050000}"/>
    <cellStyle name="Dziesietny_Invoices2001Slovakia_Book1_1_Book1_Book1" xfId="1295" xr:uid="{00000000-0005-0000-0000-000010050000}"/>
    <cellStyle name="Dziesiętny_Invoices2001Slovakia_Book1_1_Book1_Book1" xfId="1296" xr:uid="{00000000-0005-0000-0000-000011050000}"/>
    <cellStyle name="Dziesietny_Invoices2001Slovakia_Book1_1_Book1_Book1 2" xfId="1297" xr:uid="{00000000-0005-0000-0000-000012050000}"/>
    <cellStyle name="Dziesiętny_Invoices2001Slovakia_Book1_1_Book1_Book1 2" xfId="1298" xr:uid="{00000000-0005-0000-0000-000013050000}"/>
    <cellStyle name="Dziesietny_Invoices2001Slovakia_Book1_1_Book1_Book1_1" xfId="1299" xr:uid="{00000000-0005-0000-0000-000014050000}"/>
    <cellStyle name="Dziesiętny_Invoices2001Slovakia_Book1_1_Book1_Book1_1" xfId="1300" xr:uid="{00000000-0005-0000-0000-000015050000}"/>
    <cellStyle name="Dziesietny_Invoices2001Slovakia_Book1_1_Book1_Book1_1 2" xfId="1301" xr:uid="{00000000-0005-0000-0000-000016050000}"/>
    <cellStyle name="Dziesiętny_Invoices2001Slovakia_Book1_1_Book1_Book1_1 2" xfId="1302" xr:uid="{00000000-0005-0000-0000-000017050000}"/>
    <cellStyle name="Dziesietny_Invoices2001Slovakia_Book1_1_Book1_Book1_DTTD chieng chan Tham lai 29-9-2009" xfId="1303" xr:uid="{00000000-0005-0000-0000-000018050000}"/>
    <cellStyle name="Dziesiętny_Invoices2001Slovakia_Book1_1_Book1_Book1_DTTD chieng chan Tham lai 29-9-2009" xfId="1304" xr:uid="{00000000-0005-0000-0000-000019050000}"/>
    <cellStyle name="Dziesietny_Invoices2001Slovakia_Book1_1_Book1_Book1_DTTD chieng chan Tham lai 29-9-2009 2" xfId="1305" xr:uid="{00000000-0005-0000-0000-00001A050000}"/>
    <cellStyle name="Dziesiętny_Invoices2001Slovakia_Book1_1_Book1_Book1_DTTD chieng chan Tham lai 29-9-2009 2" xfId="1306" xr:uid="{00000000-0005-0000-0000-00001B050000}"/>
    <cellStyle name="Dziesietny_Invoices2001Slovakia_Book1_1_Book1_Book1_Ke hoach 2010 (theo doi 11-8-2010)" xfId="1307" xr:uid="{00000000-0005-0000-0000-00001C050000}"/>
    <cellStyle name="Dziesiętny_Invoices2001Slovakia_Book1_1_Book1_Book1_Ke hoach 2010 (theo doi 11-8-2010)" xfId="1308" xr:uid="{00000000-0005-0000-0000-00001D050000}"/>
    <cellStyle name="Dziesietny_Invoices2001Slovakia_Book1_1_Book1_Book1_Ke hoach 2010 (theo doi 11-8-2010) 2" xfId="1309" xr:uid="{00000000-0005-0000-0000-00001E050000}"/>
    <cellStyle name="Dziesiętny_Invoices2001Slovakia_Book1_1_Book1_Book1_Ke hoach 2010 (theo doi 11-8-2010) 2" xfId="1310" xr:uid="{00000000-0005-0000-0000-00001F050000}"/>
    <cellStyle name="Dziesietny_Invoices2001Slovakia_Book1_1_Book1_Book1_ke hoach dau thau 30-6-2010" xfId="1311" xr:uid="{00000000-0005-0000-0000-000020050000}"/>
    <cellStyle name="Dziesiętny_Invoices2001Slovakia_Book1_1_Book1_Book1_ke hoach dau thau 30-6-2010" xfId="1312" xr:uid="{00000000-0005-0000-0000-000021050000}"/>
    <cellStyle name="Dziesietny_Invoices2001Slovakia_Book1_1_Book1_Book1_ke hoach dau thau 30-6-2010 2" xfId="1313" xr:uid="{00000000-0005-0000-0000-000022050000}"/>
    <cellStyle name="Dziesiętny_Invoices2001Slovakia_Book1_1_Book1_Book1_ke hoach dau thau 30-6-2010 2" xfId="1314" xr:uid="{00000000-0005-0000-0000-000023050000}"/>
    <cellStyle name="Dziesietny_Invoices2001Slovakia_Book1_1_Book1_Copy of KH PHAN BO VON ĐỐI ỨNG NAM 2011 (30 TY phuong án gop WB)" xfId="1315" xr:uid="{00000000-0005-0000-0000-000024050000}"/>
    <cellStyle name="Dziesiętny_Invoices2001Slovakia_Book1_1_Book1_Copy of KH PHAN BO VON ĐỐI ỨNG NAM 2011 (30 TY phuong án gop WB)" xfId="1316" xr:uid="{00000000-0005-0000-0000-000025050000}"/>
    <cellStyle name="Dziesietny_Invoices2001Slovakia_Book1_1_Book1_Copy of KH PHAN BO VON ĐỐI ỨNG NAM 2011 (30 TY phuong án gop WB) 2" xfId="1317" xr:uid="{00000000-0005-0000-0000-000026050000}"/>
    <cellStyle name="Dziesiętny_Invoices2001Slovakia_Book1_1_Book1_Copy of KH PHAN BO VON ĐỐI ỨNG NAM 2011 (30 TY phuong án gop WB) 2" xfId="1318" xr:uid="{00000000-0005-0000-0000-000027050000}"/>
    <cellStyle name="Dziesietny_Invoices2001Slovakia_Book1_1_Book1_DTTD chieng chan Tham lai 29-9-2009" xfId="1319" xr:uid="{00000000-0005-0000-0000-000028050000}"/>
    <cellStyle name="Dziesiętny_Invoices2001Slovakia_Book1_1_Book1_DTTD chieng chan Tham lai 29-9-2009" xfId="1320" xr:uid="{00000000-0005-0000-0000-000029050000}"/>
    <cellStyle name="Dziesietny_Invoices2001Slovakia_Book1_1_Book1_DTTD chieng chan Tham lai 29-9-2009 2" xfId="1321" xr:uid="{00000000-0005-0000-0000-00002A050000}"/>
    <cellStyle name="Dziesiętny_Invoices2001Slovakia_Book1_1_Book1_DTTD chieng chan Tham lai 29-9-2009 2" xfId="1322" xr:uid="{00000000-0005-0000-0000-00002B050000}"/>
    <cellStyle name="Dziesietny_Invoices2001Slovakia_Book1_1_Book1_Du toan nuoc San Thang (GD2)" xfId="1323" xr:uid="{00000000-0005-0000-0000-00002C050000}"/>
    <cellStyle name="Dziesiętny_Invoices2001Slovakia_Book1_1_Book1_Du toan nuoc San Thang (GD2)" xfId="1324" xr:uid="{00000000-0005-0000-0000-00002D050000}"/>
    <cellStyle name="Dziesietny_Invoices2001Slovakia_Book1_1_Book1_Du toan nuoc San Thang (GD2) 2" xfId="1325" xr:uid="{00000000-0005-0000-0000-00002E050000}"/>
    <cellStyle name="Dziesiętny_Invoices2001Slovakia_Book1_1_Book1_Du toan nuoc San Thang (GD2) 2" xfId="1326" xr:uid="{00000000-0005-0000-0000-00002F050000}"/>
    <cellStyle name="Dziesietny_Invoices2001Slovakia_Book1_1_Book1_Ke hoach 2010 (theo doi 11-8-2010)" xfId="1327" xr:uid="{00000000-0005-0000-0000-000030050000}"/>
    <cellStyle name="Dziesiętny_Invoices2001Slovakia_Book1_1_Book1_Ke hoach 2010 (theo doi 11-8-2010)" xfId="1328" xr:uid="{00000000-0005-0000-0000-000031050000}"/>
    <cellStyle name="Dziesietny_Invoices2001Slovakia_Book1_1_Book1_Ke hoach 2010 (theo doi 11-8-2010) 2" xfId="1329" xr:uid="{00000000-0005-0000-0000-000032050000}"/>
    <cellStyle name="Dziesiętny_Invoices2001Slovakia_Book1_1_Book1_Ke hoach 2010 (theo doi 11-8-2010) 2" xfId="1330" xr:uid="{00000000-0005-0000-0000-000033050000}"/>
    <cellStyle name="Dziesietny_Invoices2001Slovakia_Book1_1_Book1_ke hoach dau thau 30-6-2010" xfId="1331" xr:uid="{00000000-0005-0000-0000-000034050000}"/>
    <cellStyle name="Dziesiętny_Invoices2001Slovakia_Book1_1_Book1_ke hoach dau thau 30-6-2010" xfId="1332" xr:uid="{00000000-0005-0000-0000-000035050000}"/>
    <cellStyle name="Dziesietny_Invoices2001Slovakia_Book1_1_Book1_ke hoach dau thau 30-6-2010 2" xfId="1333" xr:uid="{00000000-0005-0000-0000-000036050000}"/>
    <cellStyle name="Dziesiętny_Invoices2001Slovakia_Book1_1_Book1_ke hoach dau thau 30-6-2010 2" xfId="1334" xr:uid="{00000000-0005-0000-0000-000037050000}"/>
    <cellStyle name="Dziesietny_Invoices2001Slovakia_Book1_1_Book1_KH Von 2012 gui BKH 1" xfId="1335" xr:uid="{00000000-0005-0000-0000-000038050000}"/>
    <cellStyle name="Dziesiętny_Invoices2001Slovakia_Book1_1_Book1_KH Von 2012 gui BKH 1" xfId="1336" xr:uid="{00000000-0005-0000-0000-000039050000}"/>
    <cellStyle name="Dziesietny_Invoices2001Slovakia_Book1_1_Book1_KH Von 2012 gui BKH 1 2" xfId="1337" xr:uid="{00000000-0005-0000-0000-00003A050000}"/>
    <cellStyle name="Dziesiętny_Invoices2001Slovakia_Book1_1_Book1_KH Von 2012 gui BKH 1 2" xfId="1338" xr:uid="{00000000-0005-0000-0000-00003B050000}"/>
    <cellStyle name="Dziesietny_Invoices2001Slovakia_Book1_1_Book1_QD ke hoach dau thau" xfId="1339" xr:uid="{00000000-0005-0000-0000-00003C050000}"/>
    <cellStyle name="Dziesiętny_Invoices2001Slovakia_Book1_1_Book1_QD ke hoach dau thau" xfId="1340" xr:uid="{00000000-0005-0000-0000-00003D050000}"/>
    <cellStyle name="Dziesietny_Invoices2001Slovakia_Book1_1_Book1_QD ke hoach dau thau 2" xfId="1341" xr:uid="{00000000-0005-0000-0000-00003E050000}"/>
    <cellStyle name="Dziesiętny_Invoices2001Slovakia_Book1_1_Book1_QD ke hoach dau thau 2" xfId="1342" xr:uid="{00000000-0005-0000-0000-00003F050000}"/>
    <cellStyle name="Dziesietny_Invoices2001Slovakia_Book1_1_Book1_tinh toan hoang ha" xfId="1343" xr:uid="{00000000-0005-0000-0000-000040050000}"/>
    <cellStyle name="Dziesiętny_Invoices2001Slovakia_Book1_1_Book1_tinh toan hoang ha" xfId="1344" xr:uid="{00000000-0005-0000-0000-000041050000}"/>
    <cellStyle name="Dziesietny_Invoices2001Slovakia_Book1_1_Book1_tinh toan hoang ha 2" xfId="1345" xr:uid="{00000000-0005-0000-0000-000042050000}"/>
    <cellStyle name="Dziesiętny_Invoices2001Slovakia_Book1_1_Book1_tinh toan hoang ha 2" xfId="1346" xr:uid="{00000000-0005-0000-0000-000043050000}"/>
    <cellStyle name="Dziesietny_Invoices2001Slovakia_Book1_1_Book1_Tong von ĐTPT" xfId="1347" xr:uid="{00000000-0005-0000-0000-000044050000}"/>
    <cellStyle name="Dziesiętny_Invoices2001Slovakia_Book1_1_Book1_Tong von ĐTPT" xfId="1348" xr:uid="{00000000-0005-0000-0000-000045050000}"/>
    <cellStyle name="Dziesietny_Invoices2001Slovakia_Book1_1_Book1_Tong von ĐTPT 2" xfId="1349" xr:uid="{00000000-0005-0000-0000-000046050000}"/>
    <cellStyle name="Dziesiętny_Invoices2001Slovakia_Book1_1_Book1_Tong von ĐTPT 2" xfId="1350" xr:uid="{00000000-0005-0000-0000-000047050000}"/>
    <cellStyle name="Dziesietny_Invoices2001Slovakia_Book1_1_Copy of KH PHAN BO VON ĐỐI ỨNG NAM 2011 (30 TY phuong án gop WB)" xfId="1351" xr:uid="{00000000-0005-0000-0000-000048050000}"/>
    <cellStyle name="Dziesiętny_Invoices2001Slovakia_Book1_1_Copy of KH PHAN BO VON ĐỐI ỨNG NAM 2011 (30 TY phuong án gop WB)" xfId="1352" xr:uid="{00000000-0005-0000-0000-000049050000}"/>
    <cellStyle name="Dziesietny_Invoices2001Slovakia_Book1_1_Copy of KH PHAN BO VON ĐỐI ỨNG NAM 2011 (30 TY phuong án gop WB) 2" xfId="1353" xr:uid="{00000000-0005-0000-0000-00004A050000}"/>
    <cellStyle name="Dziesiętny_Invoices2001Slovakia_Book1_1_Copy of KH PHAN BO VON ĐỐI ỨNG NAM 2011 (30 TY phuong án gop WB) 2" xfId="1354" xr:uid="{00000000-0005-0000-0000-00004B050000}"/>
    <cellStyle name="Dziesietny_Invoices2001Slovakia_Book1_1_DTTD chieng chan Tham lai 29-9-2009" xfId="1355" xr:uid="{00000000-0005-0000-0000-00004C050000}"/>
    <cellStyle name="Dziesiętny_Invoices2001Slovakia_Book1_1_DTTD chieng chan Tham lai 29-9-2009" xfId="1356" xr:uid="{00000000-0005-0000-0000-00004D050000}"/>
    <cellStyle name="Dziesietny_Invoices2001Slovakia_Book1_1_DTTD chieng chan Tham lai 29-9-2009 2" xfId="1357" xr:uid="{00000000-0005-0000-0000-00004E050000}"/>
    <cellStyle name="Dziesiętny_Invoices2001Slovakia_Book1_1_DTTD chieng chan Tham lai 29-9-2009 2" xfId="1358" xr:uid="{00000000-0005-0000-0000-00004F050000}"/>
    <cellStyle name="Dziesietny_Invoices2001Slovakia_Book1_1_Du toan nuoc San Thang (GD2)" xfId="1359" xr:uid="{00000000-0005-0000-0000-000050050000}"/>
    <cellStyle name="Dziesiętny_Invoices2001Slovakia_Book1_1_Du toan nuoc San Thang (GD2)" xfId="1360" xr:uid="{00000000-0005-0000-0000-000051050000}"/>
    <cellStyle name="Dziesietny_Invoices2001Slovakia_Book1_1_Du toan nuoc San Thang (GD2) 2" xfId="1361" xr:uid="{00000000-0005-0000-0000-000052050000}"/>
    <cellStyle name="Dziesiętny_Invoices2001Slovakia_Book1_1_Du toan nuoc San Thang (GD2) 2" xfId="1362" xr:uid="{00000000-0005-0000-0000-000053050000}"/>
    <cellStyle name="Dziesietny_Invoices2001Slovakia_Book1_1_Ke hoach 2010 (theo doi 11-8-2010)" xfId="1363" xr:uid="{00000000-0005-0000-0000-000054050000}"/>
    <cellStyle name="Dziesiętny_Invoices2001Slovakia_Book1_1_Ke hoach 2010 (theo doi 11-8-2010)" xfId="1364" xr:uid="{00000000-0005-0000-0000-000055050000}"/>
    <cellStyle name="Dziesietny_Invoices2001Slovakia_Book1_1_Ke hoach 2010 (theo doi 11-8-2010) 2" xfId="1365" xr:uid="{00000000-0005-0000-0000-000056050000}"/>
    <cellStyle name="Dziesiętny_Invoices2001Slovakia_Book1_1_Ke hoach 2010 (theo doi 11-8-2010) 2" xfId="1366" xr:uid="{00000000-0005-0000-0000-000057050000}"/>
    <cellStyle name="Dziesietny_Invoices2001Slovakia_Book1_1_Ke hoach 2010 ngay 31-01" xfId="1367" xr:uid="{00000000-0005-0000-0000-000058050000}"/>
    <cellStyle name="Dziesiętny_Invoices2001Slovakia_Book1_1_Ke hoach 2010 ngay 31-01" xfId="1368" xr:uid="{00000000-0005-0000-0000-000059050000}"/>
    <cellStyle name="Dziesietny_Invoices2001Slovakia_Book1_1_Ke hoach 2010 ngay 31-01 2" xfId="1369" xr:uid="{00000000-0005-0000-0000-00005A050000}"/>
    <cellStyle name="Dziesiętny_Invoices2001Slovakia_Book1_1_Ke hoach 2010 ngay 31-01 2" xfId="1370" xr:uid="{00000000-0005-0000-0000-00005B050000}"/>
    <cellStyle name="Dziesietny_Invoices2001Slovakia_Book1_1_ke hoach dau thau 30-6-2010" xfId="1371" xr:uid="{00000000-0005-0000-0000-00005C050000}"/>
    <cellStyle name="Dziesiętny_Invoices2001Slovakia_Book1_1_ke hoach dau thau 30-6-2010" xfId="1372" xr:uid="{00000000-0005-0000-0000-00005D050000}"/>
    <cellStyle name="Dziesietny_Invoices2001Slovakia_Book1_1_ke hoach dau thau 30-6-2010 2" xfId="1373" xr:uid="{00000000-0005-0000-0000-00005E050000}"/>
    <cellStyle name="Dziesiętny_Invoices2001Slovakia_Book1_1_ke hoach dau thau 30-6-2010 2" xfId="1374" xr:uid="{00000000-0005-0000-0000-00005F050000}"/>
    <cellStyle name="Dziesietny_Invoices2001Slovakia_Book1_1_KH Von 2012 gui BKH 1" xfId="1375" xr:uid="{00000000-0005-0000-0000-000060050000}"/>
    <cellStyle name="Dziesiętny_Invoices2001Slovakia_Book1_1_KH Von 2012 gui BKH 1" xfId="1376" xr:uid="{00000000-0005-0000-0000-000061050000}"/>
    <cellStyle name="Dziesietny_Invoices2001Slovakia_Book1_1_KH Von 2012 gui BKH 1 2" xfId="1377" xr:uid="{00000000-0005-0000-0000-000062050000}"/>
    <cellStyle name="Dziesiętny_Invoices2001Slovakia_Book1_1_KH Von 2012 gui BKH 1 2" xfId="1378" xr:uid="{00000000-0005-0000-0000-000063050000}"/>
    <cellStyle name="Dziesietny_Invoices2001Slovakia_Book1_1_KH Von 2012 gui BKH 2" xfId="1379" xr:uid="{00000000-0005-0000-0000-000064050000}"/>
    <cellStyle name="Dziesiętny_Invoices2001Slovakia_Book1_1_KH Von 2012 gui BKH 2" xfId="1380" xr:uid="{00000000-0005-0000-0000-000065050000}"/>
    <cellStyle name="Dziesietny_Invoices2001Slovakia_Book1_1_KH Von 2012 gui BKH 2 2" xfId="1381" xr:uid="{00000000-0005-0000-0000-000066050000}"/>
    <cellStyle name="Dziesiętny_Invoices2001Slovakia_Book1_1_KH Von 2012 gui BKH 2 2" xfId="1382" xr:uid="{00000000-0005-0000-0000-000067050000}"/>
    <cellStyle name="Dziesietny_Invoices2001Slovakia_Book1_1_QD ke hoach dau thau" xfId="1383" xr:uid="{00000000-0005-0000-0000-000068050000}"/>
    <cellStyle name="Dziesiętny_Invoices2001Slovakia_Book1_1_QD ke hoach dau thau" xfId="1384" xr:uid="{00000000-0005-0000-0000-000069050000}"/>
    <cellStyle name="Dziesietny_Invoices2001Slovakia_Book1_1_QD ke hoach dau thau 2" xfId="1385" xr:uid="{00000000-0005-0000-0000-00006A050000}"/>
    <cellStyle name="Dziesiętny_Invoices2001Slovakia_Book1_1_QD ke hoach dau thau 2" xfId="1386" xr:uid="{00000000-0005-0000-0000-00006B050000}"/>
    <cellStyle name="Dziesietny_Invoices2001Slovakia_Book1_1_Ra soat KH von 2011 (Huy-11-11-11)" xfId="1387" xr:uid="{00000000-0005-0000-0000-00006C050000}"/>
    <cellStyle name="Dziesiętny_Invoices2001Slovakia_Book1_1_Ra soat KH von 2011 (Huy-11-11-11)" xfId="1388" xr:uid="{00000000-0005-0000-0000-00006D050000}"/>
    <cellStyle name="Dziesietny_Invoices2001Slovakia_Book1_1_tinh toan hoang ha" xfId="1389" xr:uid="{00000000-0005-0000-0000-00006E050000}"/>
    <cellStyle name="Dziesiętny_Invoices2001Slovakia_Book1_1_tinh toan hoang ha" xfId="1390" xr:uid="{00000000-0005-0000-0000-00006F050000}"/>
    <cellStyle name="Dziesietny_Invoices2001Slovakia_Book1_1_tinh toan hoang ha 2" xfId="1391" xr:uid="{00000000-0005-0000-0000-000070050000}"/>
    <cellStyle name="Dziesiętny_Invoices2001Slovakia_Book1_1_tinh toan hoang ha 2" xfId="1392" xr:uid="{00000000-0005-0000-0000-000071050000}"/>
    <cellStyle name="Dziesietny_Invoices2001Slovakia_Book1_1_Tong von ĐTPT" xfId="1393" xr:uid="{00000000-0005-0000-0000-000072050000}"/>
    <cellStyle name="Dziesiętny_Invoices2001Slovakia_Book1_1_Tong von ĐTPT" xfId="1394" xr:uid="{00000000-0005-0000-0000-000073050000}"/>
    <cellStyle name="Dziesietny_Invoices2001Slovakia_Book1_1_Tong von ĐTPT 2" xfId="1395" xr:uid="{00000000-0005-0000-0000-000074050000}"/>
    <cellStyle name="Dziesiętny_Invoices2001Slovakia_Book1_1_Tong von ĐTPT 2" xfId="1396" xr:uid="{00000000-0005-0000-0000-000075050000}"/>
    <cellStyle name="Dziesietny_Invoices2001Slovakia_Book1_2" xfId="1397" xr:uid="{00000000-0005-0000-0000-000076050000}"/>
    <cellStyle name="Dziesiętny_Invoices2001Slovakia_Book1_2" xfId="1398" xr:uid="{00000000-0005-0000-0000-000077050000}"/>
    <cellStyle name="Dziesietny_Invoices2001Slovakia_Book1_2_bieu ke hoach dau thau" xfId="1399" xr:uid="{00000000-0005-0000-0000-000078050000}"/>
    <cellStyle name="Dziesiętny_Invoices2001Slovakia_Book1_2_bieu ke hoach dau thau" xfId="1400" xr:uid="{00000000-0005-0000-0000-000079050000}"/>
    <cellStyle name="Dziesietny_Invoices2001Slovakia_Book1_2_bieu ke hoach dau thau 2" xfId="1401" xr:uid="{00000000-0005-0000-0000-00007A050000}"/>
    <cellStyle name="Dziesiętny_Invoices2001Slovakia_Book1_2_bieu ke hoach dau thau 2" xfId="1402" xr:uid="{00000000-0005-0000-0000-00007B050000}"/>
    <cellStyle name="Dziesietny_Invoices2001Slovakia_Book1_2_bieu ke hoach dau thau truong mam non SKH" xfId="1403" xr:uid="{00000000-0005-0000-0000-00007C050000}"/>
    <cellStyle name="Dziesiętny_Invoices2001Slovakia_Book1_2_bieu ke hoach dau thau truong mam non SKH" xfId="1404" xr:uid="{00000000-0005-0000-0000-00007D050000}"/>
    <cellStyle name="Dziesietny_Invoices2001Slovakia_Book1_2_bieu ke hoach dau thau truong mam non SKH 2" xfId="1405" xr:uid="{00000000-0005-0000-0000-00007E050000}"/>
    <cellStyle name="Dziesiętny_Invoices2001Slovakia_Book1_2_bieu ke hoach dau thau truong mam non SKH 2" xfId="1406" xr:uid="{00000000-0005-0000-0000-00007F050000}"/>
    <cellStyle name="Dziesietny_Invoices2001Slovakia_Book1_2_bieu tong hop lai kh von 2011 gui phong TH-KTDN" xfId="1407" xr:uid="{00000000-0005-0000-0000-000080050000}"/>
    <cellStyle name="Dziesiętny_Invoices2001Slovakia_Book1_2_bieu tong hop lai kh von 2011 gui phong TH-KTDN" xfId="1408" xr:uid="{00000000-0005-0000-0000-000081050000}"/>
    <cellStyle name="Dziesietny_Invoices2001Slovakia_Book1_2_bieu tong hop lai kh von 2011 gui phong TH-KTDN 2" xfId="1409" xr:uid="{00000000-0005-0000-0000-000082050000}"/>
    <cellStyle name="Dziesiętny_Invoices2001Slovakia_Book1_2_bieu tong hop lai kh von 2011 gui phong TH-KTDN 2" xfId="1410" xr:uid="{00000000-0005-0000-0000-000083050000}"/>
    <cellStyle name="Dziesietny_Invoices2001Slovakia_Book1_2_Book1" xfId="1411" xr:uid="{00000000-0005-0000-0000-000084050000}"/>
    <cellStyle name="Dziesiętny_Invoices2001Slovakia_Book1_2_Book1" xfId="1412" xr:uid="{00000000-0005-0000-0000-000085050000}"/>
    <cellStyle name="Dziesietny_Invoices2001Slovakia_Book1_2_Book1 2" xfId="1413" xr:uid="{00000000-0005-0000-0000-000086050000}"/>
    <cellStyle name="Dziesiętny_Invoices2001Slovakia_Book1_2_Book1 2" xfId="1414" xr:uid="{00000000-0005-0000-0000-000087050000}"/>
    <cellStyle name="Dziesietny_Invoices2001Slovakia_Book1_2_Book1_1" xfId="1415" xr:uid="{00000000-0005-0000-0000-000088050000}"/>
    <cellStyle name="Dziesiętny_Invoices2001Slovakia_Book1_2_Book1_1" xfId="1416" xr:uid="{00000000-0005-0000-0000-000089050000}"/>
    <cellStyle name="Dziesietny_Invoices2001Slovakia_Book1_2_Book1_1 2" xfId="1417" xr:uid="{00000000-0005-0000-0000-00008A050000}"/>
    <cellStyle name="Dziesiętny_Invoices2001Slovakia_Book1_2_Book1_1 2" xfId="1418" xr:uid="{00000000-0005-0000-0000-00008B050000}"/>
    <cellStyle name="Dziesietny_Invoices2001Slovakia_Book1_2_Book1_Ke hoach 2010 (theo doi 11-8-2010)" xfId="1419" xr:uid="{00000000-0005-0000-0000-00008C050000}"/>
    <cellStyle name="Dziesiętny_Invoices2001Slovakia_Book1_2_Book1_Ke hoach 2010 (theo doi 11-8-2010)" xfId="1420" xr:uid="{00000000-0005-0000-0000-00008D050000}"/>
    <cellStyle name="Dziesietny_Invoices2001Slovakia_Book1_2_Book1_Ke hoach 2010 (theo doi 11-8-2010) 2" xfId="1421" xr:uid="{00000000-0005-0000-0000-00008E050000}"/>
    <cellStyle name="Dziesiętny_Invoices2001Slovakia_Book1_2_Book1_Ke hoach 2010 (theo doi 11-8-2010) 2" xfId="1422" xr:uid="{00000000-0005-0000-0000-00008F050000}"/>
    <cellStyle name="Dziesietny_Invoices2001Slovakia_Book1_2_Book1_ke hoach dau thau 30-6-2010" xfId="1423" xr:uid="{00000000-0005-0000-0000-000090050000}"/>
    <cellStyle name="Dziesiętny_Invoices2001Slovakia_Book1_2_Book1_ke hoach dau thau 30-6-2010" xfId="1424" xr:uid="{00000000-0005-0000-0000-000091050000}"/>
    <cellStyle name="Dziesietny_Invoices2001Slovakia_Book1_2_Book1_ke hoach dau thau 30-6-2010 2" xfId="1425" xr:uid="{00000000-0005-0000-0000-000092050000}"/>
    <cellStyle name="Dziesiętny_Invoices2001Slovakia_Book1_2_Book1_ke hoach dau thau 30-6-2010 2" xfId="1426" xr:uid="{00000000-0005-0000-0000-000093050000}"/>
    <cellStyle name="Dziesietny_Invoices2001Slovakia_Book1_2_Copy of KH PHAN BO VON ĐỐI ỨNG NAM 2011 (30 TY phuong án gop WB)" xfId="1427" xr:uid="{00000000-0005-0000-0000-000094050000}"/>
    <cellStyle name="Dziesiętny_Invoices2001Slovakia_Book1_2_Copy of KH PHAN BO VON ĐỐI ỨNG NAM 2011 (30 TY phuong án gop WB)" xfId="1428" xr:uid="{00000000-0005-0000-0000-000095050000}"/>
    <cellStyle name="Dziesietny_Invoices2001Slovakia_Book1_2_Copy of KH PHAN BO VON ĐỐI ỨNG NAM 2011 (30 TY phuong án gop WB) 2" xfId="1429" xr:uid="{00000000-0005-0000-0000-000096050000}"/>
    <cellStyle name="Dziesiętny_Invoices2001Slovakia_Book1_2_Copy of KH PHAN BO VON ĐỐI ỨNG NAM 2011 (30 TY phuong án gop WB) 2" xfId="1430" xr:uid="{00000000-0005-0000-0000-000097050000}"/>
    <cellStyle name="Dziesietny_Invoices2001Slovakia_Book1_2_DTTD chieng chan Tham lai 29-9-2009" xfId="1431" xr:uid="{00000000-0005-0000-0000-000098050000}"/>
    <cellStyle name="Dziesiętny_Invoices2001Slovakia_Book1_2_DTTD chieng chan Tham lai 29-9-2009" xfId="1432" xr:uid="{00000000-0005-0000-0000-000099050000}"/>
    <cellStyle name="Dziesietny_Invoices2001Slovakia_Book1_2_DTTD chieng chan Tham lai 29-9-2009 2" xfId="1433" xr:uid="{00000000-0005-0000-0000-00009A050000}"/>
    <cellStyle name="Dziesiętny_Invoices2001Slovakia_Book1_2_DTTD chieng chan Tham lai 29-9-2009 2" xfId="1434" xr:uid="{00000000-0005-0000-0000-00009B050000}"/>
    <cellStyle name="Dziesietny_Invoices2001Slovakia_Book1_2_Du toan nuoc San Thang (GD2)" xfId="1435" xr:uid="{00000000-0005-0000-0000-00009C050000}"/>
    <cellStyle name="Dziesiętny_Invoices2001Slovakia_Book1_2_Du toan nuoc San Thang (GD2)" xfId="1436" xr:uid="{00000000-0005-0000-0000-00009D050000}"/>
    <cellStyle name="Dziesietny_Invoices2001Slovakia_Book1_2_Du toan nuoc San Thang (GD2) 2" xfId="1437" xr:uid="{00000000-0005-0000-0000-00009E050000}"/>
    <cellStyle name="Dziesiętny_Invoices2001Slovakia_Book1_2_Du toan nuoc San Thang (GD2) 2" xfId="1438" xr:uid="{00000000-0005-0000-0000-00009F050000}"/>
    <cellStyle name="Dziesietny_Invoices2001Slovakia_Book1_2_Ke hoach 2010 (theo doi 11-8-2010)" xfId="1439" xr:uid="{00000000-0005-0000-0000-0000A0050000}"/>
    <cellStyle name="Dziesiętny_Invoices2001Slovakia_Book1_2_Ke hoach 2010 (theo doi 11-8-2010)" xfId="1440" xr:uid="{00000000-0005-0000-0000-0000A1050000}"/>
    <cellStyle name="Dziesietny_Invoices2001Slovakia_Book1_2_Ke hoach 2010 (theo doi 11-8-2010) 2" xfId="1441" xr:uid="{00000000-0005-0000-0000-0000A2050000}"/>
    <cellStyle name="Dziesiętny_Invoices2001Slovakia_Book1_2_Ke hoach 2010 (theo doi 11-8-2010) 2" xfId="1442" xr:uid="{00000000-0005-0000-0000-0000A3050000}"/>
    <cellStyle name="Dziesietny_Invoices2001Slovakia_Book1_2_Ke hoach 2010 ngay 31-01" xfId="1443" xr:uid="{00000000-0005-0000-0000-0000A4050000}"/>
    <cellStyle name="Dziesiętny_Invoices2001Slovakia_Book1_2_Ke hoach 2010 ngay 31-01" xfId="1444" xr:uid="{00000000-0005-0000-0000-0000A5050000}"/>
    <cellStyle name="Dziesietny_Invoices2001Slovakia_Book1_2_Ke hoach 2010 ngay 31-01 2" xfId="1445" xr:uid="{00000000-0005-0000-0000-0000A6050000}"/>
    <cellStyle name="Dziesiętny_Invoices2001Slovakia_Book1_2_Ke hoach 2010 ngay 31-01 2" xfId="1446" xr:uid="{00000000-0005-0000-0000-0000A7050000}"/>
    <cellStyle name="Dziesietny_Invoices2001Slovakia_Book1_2_ke hoach dau thau 30-6-2010" xfId="1447" xr:uid="{00000000-0005-0000-0000-0000A8050000}"/>
    <cellStyle name="Dziesiętny_Invoices2001Slovakia_Book1_2_ke hoach dau thau 30-6-2010" xfId="1448" xr:uid="{00000000-0005-0000-0000-0000A9050000}"/>
    <cellStyle name="Dziesietny_Invoices2001Slovakia_Book1_2_ke hoach dau thau 30-6-2010 2" xfId="1449" xr:uid="{00000000-0005-0000-0000-0000AA050000}"/>
    <cellStyle name="Dziesiętny_Invoices2001Slovakia_Book1_2_ke hoach dau thau 30-6-2010 2" xfId="1450" xr:uid="{00000000-0005-0000-0000-0000AB050000}"/>
    <cellStyle name="Dziesietny_Invoices2001Slovakia_Book1_2_KH Von 2012 gui BKH 1" xfId="1451" xr:uid="{00000000-0005-0000-0000-0000AC050000}"/>
    <cellStyle name="Dziesiętny_Invoices2001Slovakia_Book1_2_KH Von 2012 gui BKH 1" xfId="1452" xr:uid="{00000000-0005-0000-0000-0000AD050000}"/>
    <cellStyle name="Dziesietny_Invoices2001Slovakia_Book1_2_KH Von 2012 gui BKH 1 2" xfId="1453" xr:uid="{00000000-0005-0000-0000-0000AE050000}"/>
    <cellStyle name="Dziesiętny_Invoices2001Slovakia_Book1_2_KH Von 2012 gui BKH 1 2" xfId="1454" xr:uid="{00000000-0005-0000-0000-0000AF050000}"/>
    <cellStyle name="Dziesietny_Invoices2001Slovakia_Book1_2_KH Von 2012 gui BKH 2" xfId="1455" xr:uid="{00000000-0005-0000-0000-0000B0050000}"/>
    <cellStyle name="Dziesiętny_Invoices2001Slovakia_Book1_2_KH Von 2012 gui BKH 2" xfId="1456" xr:uid="{00000000-0005-0000-0000-0000B1050000}"/>
    <cellStyle name="Dziesietny_Invoices2001Slovakia_Book1_2_KH Von 2012 gui BKH 2 2" xfId="1457" xr:uid="{00000000-0005-0000-0000-0000B2050000}"/>
    <cellStyle name="Dziesiętny_Invoices2001Slovakia_Book1_2_KH Von 2012 gui BKH 2 2" xfId="1458" xr:uid="{00000000-0005-0000-0000-0000B3050000}"/>
    <cellStyle name="Dziesietny_Invoices2001Slovakia_Book1_2_QD ke hoach dau thau" xfId="1459" xr:uid="{00000000-0005-0000-0000-0000B4050000}"/>
    <cellStyle name="Dziesiętny_Invoices2001Slovakia_Book1_2_QD ke hoach dau thau" xfId="1460" xr:uid="{00000000-0005-0000-0000-0000B5050000}"/>
    <cellStyle name="Dziesietny_Invoices2001Slovakia_Book1_2_QD ke hoach dau thau 2" xfId="1461" xr:uid="{00000000-0005-0000-0000-0000B6050000}"/>
    <cellStyle name="Dziesiętny_Invoices2001Slovakia_Book1_2_QD ke hoach dau thau 2" xfId="1462" xr:uid="{00000000-0005-0000-0000-0000B7050000}"/>
    <cellStyle name="Dziesietny_Invoices2001Slovakia_Book1_2_Ra soat KH von 2011 (Huy-11-11-11)" xfId="1463" xr:uid="{00000000-0005-0000-0000-0000B8050000}"/>
    <cellStyle name="Dziesiętny_Invoices2001Slovakia_Book1_2_Ra soat KH von 2011 (Huy-11-11-11)" xfId="1464" xr:uid="{00000000-0005-0000-0000-0000B9050000}"/>
    <cellStyle name="Dziesietny_Invoices2001Slovakia_Book1_2_Ra soat KH von 2011 (Huy-11-11-11) 2" xfId="1465" xr:uid="{00000000-0005-0000-0000-0000BA050000}"/>
    <cellStyle name="Dziesiętny_Invoices2001Slovakia_Book1_2_Ra soat KH von 2011 (Huy-11-11-11) 2" xfId="1466" xr:uid="{00000000-0005-0000-0000-0000BB050000}"/>
    <cellStyle name="Dziesietny_Invoices2001Slovakia_Book1_2_tinh toan hoang ha" xfId="1467" xr:uid="{00000000-0005-0000-0000-0000BC050000}"/>
    <cellStyle name="Dziesiętny_Invoices2001Slovakia_Book1_2_tinh toan hoang ha" xfId="1468" xr:uid="{00000000-0005-0000-0000-0000BD050000}"/>
    <cellStyle name="Dziesietny_Invoices2001Slovakia_Book1_2_tinh toan hoang ha 2" xfId="1469" xr:uid="{00000000-0005-0000-0000-0000BE050000}"/>
    <cellStyle name="Dziesiętny_Invoices2001Slovakia_Book1_2_tinh toan hoang ha 2" xfId="1470" xr:uid="{00000000-0005-0000-0000-0000BF050000}"/>
    <cellStyle name="Dziesietny_Invoices2001Slovakia_Book1_2_Tong von ĐTPT" xfId="1471" xr:uid="{00000000-0005-0000-0000-0000C0050000}"/>
    <cellStyle name="Dziesiętny_Invoices2001Slovakia_Book1_2_Tong von ĐTPT" xfId="1472" xr:uid="{00000000-0005-0000-0000-0000C1050000}"/>
    <cellStyle name="Dziesietny_Invoices2001Slovakia_Book1_2_Tong von ĐTPT 2" xfId="1473" xr:uid="{00000000-0005-0000-0000-0000C2050000}"/>
    <cellStyle name="Dziesiętny_Invoices2001Slovakia_Book1_2_Tong von ĐTPT 2" xfId="1474" xr:uid="{00000000-0005-0000-0000-0000C3050000}"/>
    <cellStyle name="Dziesietny_Invoices2001Slovakia_Book1_3" xfId="1475" xr:uid="{00000000-0005-0000-0000-0000C4050000}"/>
    <cellStyle name="Dziesiętny_Invoices2001Slovakia_Book1_3" xfId="1476" xr:uid="{00000000-0005-0000-0000-0000C5050000}"/>
    <cellStyle name="Dziesietny_Invoices2001Slovakia_Book1_3 2" xfId="1477" xr:uid="{00000000-0005-0000-0000-0000C6050000}"/>
    <cellStyle name="Dziesiętny_Invoices2001Slovakia_Book1_3 2" xfId="1478" xr:uid="{00000000-0005-0000-0000-0000C7050000}"/>
    <cellStyle name="Dziesietny_Invoices2001Slovakia_Book1_Nhu cau von ung truoc 2011 Tha h Hoa + Nge An gui TW" xfId="1479" xr:uid="{00000000-0005-0000-0000-0000C8050000}"/>
    <cellStyle name="Dziesiętny_Invoices2001Slovakia_Book1_Nhu cau von ung truoc 2011 Tha h Hoa + Nge An gui TW" xfId="1480" xr:uid="{00000000-0005-0000-0000-0000C9050000}"/>
    <cellStyle name="Dziesietny_Invoices2001Slovakia_Book1_Tong hop Cac tuyen(9-1-06)" xfId="1481" xr:uid="{00000000-0005-0000-0000-0000CA050000}"/>
    <cellStyle name="Dziesiętny_Invoices2001Slovakia_Book1_Tong hop Cac tuyen(9-1-06)" xfId="1482" xr:uid="{00000000-0005-0000-0000-0000CB050000}"/>
    <cellStyle name="Dziesietny_Invoices2001Slovakia_Book1_Tong hop Cac tuyen(9-1-06)_bieu tong hop lai kh von 2011 gui phong TH-KTDN" xfId="1483" xr:uid="{00000000-0005-0000-0000-0000CC050000}"/>
    <cellStyle name="Dziesiętny_Invoices2001Slovakia_Book1_Tong hop Cac tuyen(9-1-06)_bieu tong hop lai kh von 2011 gui phong TH-KTDN" xfId="1484" xr:uid="{00000000-0005-0000-0000-0000CD050000}"/>
    <cellStyle name="Dziesietny_Invoices2001Slovakia_Book1_Tong hop Cac tuyen(9-1-06)_Copy of KH PHAN BO VON ĐỐI ỨNG NAM 2011 (30 TY phuong án gop WB)" xfId="1485" xr:uid="{00000000-0005-0000-0000-0000CE050000}"/>
    <cellStyle name="Dziesiętny_Invoices2001Slovakia_Book1_Tong hop Cac tuyen(9-1-06)_Copy of KH PHAN BO VON ĐỐI ỨNG NAM 2011 (30 TY phuong án gop WB)" xfId="1486" xr:uid="{00000000-0005-0000-0000-0000CF050000}"/>
    <cellStyle name="Dziesietny_Invoices2001Slovakia_Book1_Tong hop Cac tuyen(9-1-06)_Ke hoach 2010 (theo doi 11-8-2010)" xfId="1487" xr:uid="{00000000-0005-0000-0000-0000D0050000}"/>
    <cellStyle name="Dziesiętny_Invoices2001Slovakia_Book1_Tong hop Cac tuyen(9-1-06)_Ke hoach 2010 (theo doi 11-8-2010)" xfId="1488" xr:uid="{00000000-0005-0000-0000-0000D1050000}"/>
    <cellStyle name="Dziesietny_Invoices2001Slovakia_Book1_Tong hop Cac tuyen(9-1-06)_KH Von 2012 gui BKH 1" xfId="1489" xr:uid="{00000000-0005-0000-0000-0000D2050000}"/>
    <cellStyle name="Dziesiętny_Invoices2001Slovakia_Book1_Tong hop Cac tuyen(9-1-06)_KH Von 2012 gui BKH 1" xfId="1490" xr:uid="{00000000-0005-0000-0000-0000D3050000}"/>
    <cellStyle name="Dziesietny_Invoices2001Slovakia_Book1_Tong hop Cac tuyen(9-1-06)_QD ke hoach dau thau" xfId="1491" xr:uid="{00000000-0005-0000-0000-0000D4050000}"/>
    <cellStyle name="Dziesiętny_Invoices2001Slovakia_Book1_Tong hop Cac tuyen(9-1-06)_QD ke hoach dau thau" xfId="1492" xr:uid="{00000000-0005-0000-0000-0000D5050000}"/>
    <cellStyle name="Dziesietny_Invoices2001Slovakia_Book1_Tong hop Cac tuyen(9-1-06)_Tong von ĐTPT" xfId="1493" xr:uid="{00000000-0005-0000-0000-0000D6050000}"/>
    <cellStyle name="Dziesiętny_Invoices2001Slovakia_Book1_Tong hop Cac tuyen(9-1-06)_Tong von ĐTPT" xfId="1494" xr:uid="{00000000-0005-0000-0000-0000D7050000}"/>
    <cellStyle name="Dziesietny_Invoices2001Slovakia_Book1_ung truoc 2011 NSTW Thanh Hoa + Nge An gui Thu 12-5" xfId="1495" xr:uid="{00000000-0005-0000-0000-0000D8050000}"/>
    <cellStyle name="Dziesiętny_Invoices2001Slovakia_Book1_ung truoc 2011 NSTW Thanh Hoa + Nge An gui Thu 12-5" xfId="1496" xr:uid="{00000000-0005-0000-0000-0000D9050000}"/>
    <cellStyle name="Dziesietny_Invoices2001Slovakia_Chi tieu KH nam 2009" xfId="1497" xr:uid="{00000000-0005-0000-0000-0000DA050000}"/>
    <cellStyle name="Dziesiętny_Invoices2001Slovakia_Chi tieu KH nam 2009" xfId="1498" xr:uid="{00000000-0005-0000-0000-0000DB050000}"/>
    <cellStyle name="Dziesietny_Invoices2001Slovakia_Copy of KH PHAN BO VON ĐỐI ỨNG NAM 2011 (30 TY phuong án gop WB)" xfId="1499" xr:uid="{00000000-0005-0000-0000-0000DC050000}"/>
    <cellStyle name="Dziesiętny_Invoices2001Slovakia_Copy of KH PHAN BO VON ĐỐI ỨNG NAM 2011 (30 TY phuong án gop WB)" xfId="1500" xr:uid="{00000000-0005-0000-0000-0000DD050000}"/>
    <cellStyle name="Dziesietny_Invoices2001Slovakia_Copy of KH PHAN BO VON ĐỐI ỨNG NAM 2011 (30 TY phuong án gop WB) 2" xfId="1501" xr:uid="{00000000-0005-0000-0000-0000DE050000}"/>
    <cellStyle name="Dziesiętny_Invoices2001Slovakia_Copy of KH PHAN BO VON ĐỐI ỨNG NAM 2011 (30 TY phuong án gop WB) 2" xfId="1502" xr:uid="{00000000-0005-0000-0000-0000DF050000}"/>
    <cellStyle name="Dziesietny_Invoices2001Slovakia_DT 1751 Muong Khoa" xfId="1503" xr:uid="{00000000-0005-0000-0000-0000E0050000}"/>
    <cellStyle name="Dziesiętny_Invoices2001Slovakia_DT 1751 Muong Khoa" xfId="1504" xr:uid="{00000000-0005-0000-0000-0000E1050000}"/>
    <cellStyle name="Dziesietny_Invoices2001Slovakia_DT Nam vai" xfId="1505" xr:uid="{00000000-0005-0000-0000-0000E2050000}"/>
    <cellStyle name="Dziesiętny_Invoices2001Slovakia_DT tieu hoc diem TDC ban Cho 28-02-09" xfId="1506" xr:uid="{00000000-0005-0000-0000-0000E3050000}"/>
    <cellStyle name="Dziesietny_Invoices2001Slovakia_DTTD chieng chan Tham lai 29-9-2009" xfId="1507" xr:uid="{00000000-0005-0000-0000-0000E4050000}"/>
    <cellStyle name="Dziesiętny_Invoices2001Slovakia_DTTD chieng chan Tham lai 29-9-2009" xfId="1508" xr:uid="{00000000-0005-0000-0000-0000E5050000}"/>
    <cellStyle name="Dziesietny_Invoices2001Slovakia_DTTD chieng chan Tham lai 29-9-2009 2" xfId="1509" xr:uid="{00000000-0005-0000-0000-0000E6050000}"/>
    <cellStyle name="Dziesiętny_Invoices2001Slovakia_DTTD chieng chan Tham lai 29-9-2009 2" xfId="1510" xr:uid="{00000000-0005-0000-0000-0000E7050000}"/>
    <cellStyle name="Dziesietny_Invoices2001Slovakia_d-uong+TDT" xfId="1511" xr:uid="{00000000-0005-0000-0000-0000E8050000}"/>
    <cellStyle name="Dziesiętny_Invoices2001Slovakia_GVL" xfId="1512" xr:uid="{00000000-0005-0000-0000-0000E9050000}"/>
    <cellStyle name="Dziesietny_Invoices2001Slovakia_Ke hoach 2010 (theo doi 11-8-2010)" xfId="1513" xr:uid="{00000000-0005-0000-0000-0000EA050000}"/>
    <cellStyle name="Dziesiętny_Invoices2001Slovakia_Ke hoach 2010 (theo doi 11-8-2010)" xfId="1514" xr:uid="{00000000-0005-0000-0000-0000EB050000}"/>
    <cellStyle name="Dziesietny_Invoices2001Slovakia_ke hoach dau thau 30-6-2010" xfId="1515" xr:uid="{00000000-0005-0000-0000-0000EC050000}"/>
    <cellStyle name="Dziesiętny_Invoices2001Slovakia_ke hoach dau thau 30-6-2010" xfId="1516" xr:uid="{00000000-0005-0000-0000-0000ED050000}"/>
    <cellStyle name="Dziesietny_Invoices2001Slovakia_KH Von 2012 gui BKH 1" xfId="1517" xr:uid="{00000000-0005-0000-0000-0000EE050000}"/>
    <cellStyle name="Dziesiętny_Invoices2001Slovakia_KH Von 2012 gui BKH 1" xfId="1518" xr:uid="{00000000-0005-0000-0000-0000EF050000}"/>
    <cellStyle name="Dziesietny_Invoices2001Slovakia_KH Von 2012 gui BKH 1 2" xfId="1519" xr:uid="{00000000-0005-0000-0000-0000F0050000}"/>
    <cellStyle name="Dziesiętny_Invoices2001Slovakia_KH Von 2012 gui BKH 1 2" xfId="1520" xr:uid="{00000000-0005-0000-0000-0000F1050000}"/>
    <cellStyle name="Dziesietny_Invoices2001Slovakia_KL K.C mat duong" xfId="1521" xr:uid="{00000000-0005-0000-0000-0000F2050000}"/>
    <cellStyle name="Dziesiętny_Invoices2001Slovakia_Nhµ ®Ó xe" xfId="1522" xr:uid="{00000000-0005-0000-0000-0000F3050000}"/>
    <cellStyle name="Dziesietny_Invoices2001Slovakia_Nha bao ve(28-7-05)" xfId="1523" xr:uid="{00000000-0005-0000-0000-0000F4050000}"/>
    <cellStyle name="Dziesiętny_Invoices2001Slovakia_Nha bao ve(28-7-05)" xfId="1524" xr:uid="{00000000-0005-0000-0000-0000F5050000}"/>
    <cellStyle name="Dziesietny_Invoices2001Slovakia_NHA de xe nguyen du" xfId="1525" xr:uid="{00000000-0005-0000-0000-0000F6050000}"/>
    <cellStyle name="Dziesiętny_Invoices2001Slovakia_NHA de xe nguyen du" xfId="1526" xr:uid="{00000000-0005-0000-0000-0000F7050000}"/>
    <cellStyle name="Dziesietny_Invoices2001Slovakia_Nhalamviec VTC(25-1-05)" xfId="1527" xr:uid="{00000000-0005-0000-0000-0000F8050000}"/>
    <cellStyle name="Dziesiętny_Invoices2001Slovakia_Nhalamviec VTC(25-1-05)" xfId="1528" xr:uid="{00000000-0005-0000-0000-0000F9050000}"/>
    <cellStyle name="Dziesietny_Invoices2001Slovakia_Nhu cau von ung truoc 2011 Tha h Hoa + Nge An gui TW" xfId="1529" xr:uid="{00000000-0005-0000-0000-0000FA050000}"/>
    <cellStyle name="Dziesiętny_Invoices2001Slovakia_QD ke hoach dau thau" xfId="1530" xr:uid="{00000000-0005-0000-0000-0000FB050000}"/>
    <cellStyle name="Dziesietny_Invoices2001Slovakia_Ra soat KH von 2011 (Huy-11-11-11)" xfId="1531" xr:uid="{00000000-0005-0000-0000-0000FC050000}"/>
    <cellStyle name="Dziesiętny_Invoices2001Slovakia_Ra soat KH von 2011 (Huy-11-11-11)" xfId="1532" xr:uid="{00000000-0005-0000-0000-0000FD050000}"/>
    <cellStyle name="Dziesietny_Invoices2001Slovakia_Sheet2" xfId="1533" xr:uid="{00000000-0005-0000-0000-0000FE050000}"/>
    <cellStyle name="Dziesiętny_Invoices2001Slovakia_Sheet2" xfId="1534" xr:uid="{00000000-0005-0000-0000-0000FF050000}"/>
    <cellStyle name="Dziesietny_Invoices2001Slovakia_TDT KHANH HOA" xfId="1535" xr:uid="{00000000-0005-0000-0000-000000060000}"/>
    <cellStyle name="Dziesiętny_Invoices2001Slovakia_TDT KHANH HOA" xfId="1536" xr:uid="{00000000-0005-0000-0000-000001060000}"/>
    <cellStyle name="Dziesietny_Invoices2001Slovakia_TDT KHANH HOA_bieu ke hoach dau thau" xfId="1537" xr:uid="{00000000-0005-0000-0000-000002060000}"/>
    <cellStyle name="Dziesiętny_Invoices2001Slovakia_TDT KHANH HOA_bieu ke hoach dau thau" xfId="1538" xr:uid="{00000000-0005-0000-0000-000003060000}"/>
    <cellStyle name="Dziesietny_Invoices2001Slovakia_TDT KHANH HOA_bieu ke hoach dau thau truong mam non SKH" xfId="1539" xr:uid="{00000000-0005-0000-0000-000004060000}"/>
    <cellStyle name="Dziesiętny_Invoices2001Slovakia_TDT KHANH HOA_bieu ke hoach dau thau truong mam non SKH" xfId="1540" xr:uid="{00000000-0005-0000-0000-000005060000}"/>
    <cellStyle name="Dziesietny_Invoices2001Slovakia_TDT KHANH HOA_bieu tong hop lai kh von 2011 gui phong TH-KTDN" xfId="1541" xr:uid="{00000000-0005-0000-0000-000006060000}"/>
    <cellStyle name="Dziesiętny_Invoices2001Slovakia_TDT KHANH HOA_bieu tong hop lai kh von 2011 gui phong TH-KTDN" xfId="1542" xr:uid="{00000000-0005-0000-0000-000007060000}"/>
    <cellStyle name="Dziesietny_Invoices2001Slovakia_TDT KHANH HOA_bieu tong hop lai kh von 2011 gui phong TH-KTDN 2" xfId="1543" xr:uid="{00000000-0005-0000-0000-000008060000}"/>
    <cellStyle name="Dziesiętny_Invoices2001Slovakia_TDT KHANH HOA_bieu tong hop lai kh von 2011 gui phong TH-KTDN 2" xfId="1544" xr:uid="{00000000-0005-0000-0000-000009060000}"/>
    <cellStyle name="Dziesietny_Invoices2001Slovakia_TDT KHANH HOA_Book1" xfId="1545" xr:uid="{00000000-0005-0000-0000-00000A060000}"/>
    <cellStyle name="Dziesiętny_Invoices2001Slovakia_TDT KHANH HOA_Book1" xfId="1546" xr:uid="{00000000-0005-0000-0000-00000B060000}"/>
    <cellStyle name="Dziesietny_Invoices2001Slovakia_TDT KHANH HOA_Book1_1" xfId="1547" xr:uid="{00000000-0005-0000-0000-00000C060000}"/>
    <cellStyle name="Dziesiętny_Invoices2001Slovakia_TDT KHANH HOA_Book1_1" xfId="1548" xr:uid="{00000000-0005-0000-0000-00000D060000}"/>
    <cellStyle name="Dziesietny_Invoices2001Slovakia_TDT KHANH HOA_Book1_1_ke hoach dau thau 30-6-2010" xfId="1549" xr:uid="{00000000-0005-0000-0000-00000E060000}"/>
    <cellStyle name="Dziesiętny_Invoices2001Slovakia_TDT KHANH HOA_Book1_1_ke hoach dau thau 30-6-2010" xfId="1550" xr:uid="{00000000-0005-0000-0000-00000F060000}"/>
    <cellStyle name="Dziesietny_Invoices2001Slovakia_TDT KHANH HOA_Book1_2" xfId="1551" xr:uid="{00000000-0005-0000-0000-000010060000}"/>
    <cellStyle name="Dziesiętny_Invoices2001Slovakia_TDT KHANH HOA_Book1_2" xfId="1552" xr:uid="{00000000-0005-0000-0000-000011060000}"/>
    <cellStyle name="Dziesietny_Invoices2001Slovakia_TDT KHANH HOA_Book1_Book1" xfId="1553" xr:uid="{00000000-0005-0000-0000-000012060000}"/>
    <cellStyle name="Dziesiętny_Invoices2001Slovakia_TDT KHANH HOA_Book1_Book1" xfId="1554" xr:uid="{00000000-0005-0000-0000-000013060000}"/>
    <cellStyle name="Dziesietny_Invoices2001Slovakia_TDT KHANH HOA_Book1_DTTD chieng chan Tham lai 29-9-2009" xfId="1555" xr:uid="{00000000-0005-0000-0000-000014060000}"/>
    <cellStyle name="Dziesiętny_Invoices2001Slovakia_TDT KHANH HOA_Book1_DTTD chieng chan Tham lai 29-9-2009" xfId="1556" xr:uid="{00000000-0005-0000-0000-000015060000}"/>
    <cellStyle name="Dziesietny_Invoices2001Slovakia_TDT KHANH HOA_Book1_Ke hoach 2010 (theo doi 11-8-2010)" xfId="1557" xr:uid="{00000000-0005-0000-0000-000016060000}"/>
    <cellStyle name="Dziesiętny_Invoices2001Slovakia_TDT KHANH HOA_Book1_Ke hoach 2010 (theo doi 11-8-2010)" xfId="1558" xr:uid="{00000000-0005-0000-0000-000017060000}"/>
    <cellStyle name="Dziesietny_Invoices2001Slovakia_TDT KHANH HOA_Book1_ke hoach dau thau 30-6-2010" xfId="1559" xr:uid="{00000000-0005-0000-0000-000018060000}"/>
    <cellStyle name="Dziesiętny_Invoices2001Slovakia_TDT KHANH HOA_Book1_ke hoach dau thau 30-6-2010" xfId="1560" xr:uid="{00000000-0005-0000-0000-000019060000}"/>
    <cellStyle name="Dziesietny_Invoices2001Slovakia_TDT KHANH HOA_Book1_ke hoach dau thau 30-6-2010 2" xfId="1561" xr:uid="{00000000-0005-0000-0000-00001A060000}"/>
    <cellStyle name="Dziesiętny_Invoices2001Slovakia_TDT KHANH HOA_Book1_ke hoach dau thau 30-6-2010 2" xfId="1562" xr:uid="{00000000-0005-0000-0000-00001B060000}"/>
    <cellStyle name="Dziesietny_Invoices2001Slovakia_TDT KHANH HOA_Book1_KH Von 2012 gui BKH 1" xfId="1563" xr:uid="{00000000-0005-0000-0000-00001C060000}"/>
    <cellStyle name="Dziesiętny_Invoices2001Slovakia_TDT KHANH HOA_Book1_KH Von 2012 gui BKH 1" xfId="1564" xr:uid="{00000000-0005-0000-0000-00001D060000}"/>
    <cellStyle name="Dziesietny_Invoices2001Slovakia_TDT KHANH HOA_Book1_KH Von 2012 gui BKH 2" xfId="1565" xr:uid="{00000000-0005-0000-0000-00001E060000}"/>
    <cellStyle name="Dziesiętny_Invoices2001Slovakia_TDT KHANH HOA_Book1_KH Von 2012 gui BKH 2" xfId="1566" xr:uid="{00000000-0005-0000-0000-00001F060000}"/>
    <cellStyle name="Dziesietny_Invoices2001Slovakia_TDT KHANH HOA_Chi tieu KH nam 2009" xfId="1567" xr:uid="{00000000-0005-0000-0000-000020060000}"/>
    <cellStyle name="Dziesiętny_Invoices2001Slovakia_TDT KHANH HOA_Chi tieu KH nam 2009" xfId="1568" xr:uid="{00000000-0005-0000-0000-000021060000}"/>
    <cellStyle name="Dziesietny_Invoices2001Slovakia_TDT KHANH HOA_Copy of KH PHAN BO VON ĐỐI ỨNG NAM 2011 (30 TY phuong án gop WB)" xfId="1569" xr:uid="{00000000-0005-0000-0000-000022060000}"/>
    <cellStyle name="Dziesiętny_Invoices2001Slovakia_TDT KHANH HOA_Copy of KH PHAN BO VON ĐỐI ỨNG NAM 2011 (30 TY phuong án gop WB)" xfId="1570" xr:uid="{00000000-0005-0000-0000-000023060000}"/>
    <cellStyle name="Dziesietny_Invoices2001Slovakia_TDT KHANH HOA_Copy of KH PHAN BO VON ĐỐI ỨNG NAM 2011 (30 TY phuong án gop WB) 2" xfId="1571" xr:uid="{00000000-0005-0000-0000-000024060000}"/>
    <cellStyle name="Dziesiętny_Invoices2001Slovakia_TDT KHANH HOA_Copy of KH PHAN BO VON ĐỐI ỨNG NAM 2011 (30 TY phuong án gop WB) 2" xfId="1572" xr:uid="{00000000-0005-0000-0000-000025060000}"/>
    <cellStyle name="Dziesietny_Invoices2001Slovakia_TDT KHANH HOA_DT 1751 Muong Khoa" xfId="1573" xr:uid="{00000000-0005-0000-0000-000026060000}"/>
    <cellStyle name="Dziesiętny_Invoices2001Slovakia_TDT KHANH HOA_DT 1751 Muong Khoa" xfId="1574" xr:uid="{00000000-0005-0000-0000-000027060000}"/>
    <cellStyle name="Dziesietny_Invoices2001Slovakia_TDT KHANH HOA_DT tieu hoc diem TDC ban Cho 28-02-09" xfId="1575" xr:uid="{00000000-0005-0000-0000-000028060000}"/>
    <cellStyle name="Dziesiętny_Invoices2001Slovakia_TDT KHANH HOA_DT tieu hoc diem TDC ban Cho 28-02-09" xfId="1576" xr:uid="{00000000-0005-0000-0000-000029060000}"/>
    <cellStyle name="Dziesietny_Invoices2001Slovakia_TDT KHANH HOA_DTTD chieng chan Tham lai 29-9-2009" xfId="1577" xr:uid="{00000000-0005-0000-0000-00002A060000}"/>
    <cellStyle name="Dziesiętny_Invoices2001Slovakia_TDT KHANH HOA_DTTD chieng chan Tham lai 29-9-2009" xfId="1578" xr:uid="{00000000-0005-0000-0000-00002B060000}"/>
    <cellStyle name="Dziesietny_Invoices2001Slovakia_TDT KHANH HOA_DTTD chieng chan Tham lai 29-9-2009 2" xfId="1579" xr:uid="{00000000-0005-0000-0000-00002C060000}"/>
    <cellStyle name="Dziesiętny_Invoices2001Slovakia_TDT KHANH HOA_DTTD chieng chan Tham lai 29-9-2009 2" xfId="1580" xr:uid="{00000000-0005-0000-0000-00002D060000}"/>
    <cellStyle name="Dziesietny_Invoices2001Slovakia_TDT KHANH HOA_Du toan nuoc San Thang (GD2)" xfId="1581" xr:uid="{00000000-0005-0000-0000-00002E060000}"/>
    <cellStyle name="Dziesiętny_Invoices2001Slovakia_TDT KHANH HOA_Du toan nuoc San Thang (GD2)" xfId="1582" xr:uid="{00000000-0005-0000-0000-00002F060000}"/>
    <cellStyle name="Dziesietny_Invoices2001Slovakia_TDT KHANH HOA_GVL" xfId="1583" xr:uid="{00000000-0005-0000-0000-000030060000}"/>
    <cellStyle name="Dziesiętny_Invoices2001Slovakia_TDT KHANH HOA_GVL" xfId="1584" xr:uid="{00000000-0005-0000-0000-000031060000}"/>
    <cellStyle name="Dziesietny_Invoices2001Slovakia_TDT KHANH HOA_GVL 2" xfId="1585" xr:uid="{00000000-0005-0000-0000-000032060000}"/>
    <cellStyle name="Dziesiętny_Invoices2001Slovakia_TDT KHANH HOA_GVL 2" xfId="1586" xr:uid="{00000000-0005-0000-0000-000033060000}"/>
    <cellStyle name="Dziesietny_Invoices2001Slovakia_TDT KHANH HOA_ke hoach dau thau 30-6-2010" xfId="1587" xr:uid="{00000000-0005-0000-0000-000034060000}"/>
    <cellStyle name="Dziesiętny_Invoices2001Slovakia_TDT KHANH HOA_ke hoach dau thau 30-6-2010" xfId="1588" xr:uid="{00000000-0005-0000-0000-000035060000}"/>
    <cellStyle name="Dziesietny_Invoices2001Slovakia_TDT KHANH HOA_KH Von 2012 gui BKH 1" xfId="1589" xr:uid="{00000000-0005-0000-0000-000036060000}"/>
    <cellStyle name="Dziesiętny_Invoices2001Slovakia_TDT KHANH HOA_KH Von 2012 gui BKH 1" xfId="1590" xr:uid="{00000000-0005-0000-0000-000037060000}"/>
    <cellStyle name="Dziesietny_Invoices2001Slovakia_TDT KHANH HOA_KH Von 2012 gui BKH 1 2" xfId="1591" xr:uid="{00000000-0005-0000-0000-000038060000}"/>
    <cellStyle name="Dziesiętny_Invoices2001Slovakia_TDT KHANH HOA_KH Von 2012 gui BKH 1 2" xfId="1592" xr:uid="{00000000-0005-0000-0000-000039060000}"/>
    <cellStyle name="Dziesietny_Invoices2001Slovakia_TDT KHANH HOA_QD ke hoach dau thau" xfId="1593" xr:uid="{00000000-0005-0000-0000-00003A060000}"/>
    <cellStyle name="Dziesiętny_Invoices2001Slovakia_TDT KHANH HOA_QD ke hoach dau thau" xfId="1594" xr:uid="{00000000-0005-0000-0000-00003B060000}"/>
    <cellStyle name="Dziesietny_Invoices2001Slovakia_TDT KHANH HOA_Ra soat KH von 2011 (Huy-11-11-11)" xfId="1595" xr:uid="{00000000-0005-0000-0000-00003C060000}"/>
    <cellStyle name="Dziesiętny_Invoices2001Slovakia_TDT KHANH HOA_Ra soat KH von 2011 (Huy-11-11-11)" xfId="1596" xr:uid="{00000000-0005-0000-0000-00003D060000}"/>
    <cellStyle name="Dziesietny_Invoices2001Slovakia_TDT KHANH HOA_Sheet2" xfId="1597" xr:uid="{00000000-0005-0000-0000-00003E060000}"/>
    <cellStyle name="Dziesiętny_Invoices2001Slovakia_TDT KHANH HOA_Sheet2" xfId="1598" xr:uid="{00000000-0005-0000-0000-00003F060000}"/>
    <cellStyle name="Dziesietny_Invoices2001Slovakia_TDT KHANH HOA_Tienluong" xfId="1599" xr:uid="{00000000-0005-0000-0000-000040060000}"/>
    <cellStyle name="Dziesiętny_Invoices2001Slovakia_TDT KHANH HOA_Tienluong" xfId="1600" xr:uid="{00000000-0005-0000-0000-000041060000}"/>
    <cellStyle name="Dziesietny_Invoices2001Slovakia_TDT KHANH HOA_tinh toan hoang ha" xfId="1601" xr:uid="{00000000-0005-0000-0000-000042060000}"/>
    <cellStyle name="Dziesiętny_Invoices2001Slovakia_TDT KHANH HOA_tinh toan hoang ha" xfId="1602" xr:uid="{00000000-0005-0000-0000-000043060000}"/>
    <cellStyle name="Dziesietny_Invoices2001Slovakia_TDT KHANH HOA_Tong hop Cac tuyen(9-1-06)" xfId="1603" xr:uid="{00000000-0005-0000-0000-000044060000}"/>
    <cellStyle name="Dziesiętny_Invoices2001Slovakia_TDT KHANH HOA_Tong hop Cac tuyen(9-1-06)" xfId="1604" xr:uid="{00000000-0005-0000-0000-000045060000}"/>
    <cellStyle name="Dziesietny_Invoices2001Slovakia_TDT KHANH HOA_Tong hop Cac tuyen(9-1-06)_bieu tong hop lai kh von 2011 gui phong TH-KTDN" xfId="1605" xr:uid="{00000000-0005-0000-0000-000046060000}"/>
    <cellStyle name="Dziesiętny_Invoices2001Slovakia_TDT KHANH HOA_Tong hop Cac tuyen(9-1-06)_bieu tong hop lai kh von 2011 gui phong TH-KTDN" xfId="1606" xr:uid="{00000000-0005-0000-0000-000047060000}"/>
    <cellStyle name="Dziesietny_Invoices2001Slovakia_TDT KHANH HOA_Tong hop Cac tuyen(9-1-06)_Copy of KH PHAN BO VON ĐỐI ỨNG NAM 2011 (30 TY phuong án gop WB)" xfId="1607" xr:uid="{00000000-0005-0000-0000-000048060000}"/>
    <cellStyle name="Dziesiętny_Invoices2001Slovakia_TDT KHANH HOA_Tong hop Cac tuyen(9-1-06)_Copy of KH PHAN BO VON ĐỐI ỨNG NAM 2011 (30 TY phuong án gop WB)" xfId="1608" xr:uid="{00000000-0005-0000-0000-000049060000}"/>
    <cellStyle name="Dziesietny_Invoices2001Slovakia_TDT KHANH HOA_Tong hop Cac tuyen(9-1-06)_Ke hoach 2010 (theo doi 11-8-2010)" xfId="1609" xr:uid="{00000000-0005-0000-0000-00004A060000}"/>
    <cellStyle name="Dziesiętny_Invoices2001Slovakia_TDT KHANH HOA_Tong hop Cac tuyen(9-1-06)_Ke hoach 2010 (theo doi 11-8-2010)" xfId="1610" xr:uid="{00000000-0005-0000-0000-00004B060000}"/>
    <cellStyle name="Dziesietny_Invoices2001Slovakia_TDT KHANH HOA_Tong hop Cac tuyen(9-1-06)_KH Von 2012 gui BKH 1" xfId="1611" xr:uid="{00000000-0005-0000-0000-00004C060000}"/>
    <cellStyle name="Dziesiętny_Invoices2001Slovakia_TDT KHANH HOA_Tong hop Cac tuyen(9-1-06)_KH Von 2012 gui BKH 1" xfId="1612" xr:uid="{00000000-0005-0000-0000-00004D060000}"/>
    <cellStyle name="Dziesietny_Invoices2001Slovakia_TDT KHANH HOA_Tong hop Cac tuyen(9-1-06)_QD ke hoach dau thau" xfId="1613" xr:uid="{00000000-0005-0000-0000-00004E060000}"/>
    <cellStyle name="Dziesiętny_Invoices2001Slovakia_TDT KHANH HOA_Tong hop Cac tuyen(9-1-06)_QD ke hoach dau thau" xfId="1614" xr:uid="{00000000-0005-0000-0000-00004F060000}"/>
    <cellStyle name="Dziesietny_Invoices2001Slovakia_TDT KHANH HOA_Tong hop Cac tuyen(9-1-06)_Tong von ĐTPT" xfId="1615" xr:uid="{00000000-0005-0000-0000-000050060000}"/>
    <cellStyle name="Dziesiętny_Invoices2001Slovakia_TDT KHANH HOA_Tong hop Cac tuyen(9-1-06)_Tong von ĐTPT" xfId="1616" xr:uid="{00000000-0005-0000-0000-000051060000}"/>
    <cellStyle name="Dziesietny_Invoices2001Slovakia_TDT KHANH HOA_Tong von ĐTPT" xfId="1617" xr:uid="{00000000-0005-0000-0000-000052060000}"/>
    <cellStyle name="Dziesiętny_Invoices2001Slovakia_TDT KHANH HOA_Tong von ĐTPT" xfId="1618" xr:uid="{00000000-0005-0000-0000-000053060000}"/>
    <cellStyle name="Dziesietny_Invoices2001Slovakia_TDT KHANH HOA_TU VAN THUY LOI THAM  PHE" xfId="1619" xr:uid="{00000000-0005-0000-0000-000054060000}"/>
    <cellStyle name="Dziesiętny_Invoices2001Slovakia_TDT KHANH HOA_TU VAN THUY LOI THAM  PHE" xfId="1620" xr:uid="{00000000-0005-0000-0000-000055060000}"/>
    <cellStyle name="Dziesietny_Invoices2001Slovakia_TDT quangngai" xfId="1621" xr:uid="{00000000-0005-0000-0000-000056060000}"/>
    <cellStyle name="Dziesiętny_Invoices2001Slovakia_TDT quangngai" xfId="1622" xr:uid="{00000000-0005-0000-0000-000057060000}"/>
    <cellStyle name="Dziesietny_Invoices2001Slovakia_Tienluong" xfId="1623" xr:uid="{00000000-0005-0000-0000-000058060000}"/>
    <cellStyle name="Dziesiętny_Invoices2001Slovakia_Tienluong" xfId="1624" xr:uid="{00000000-0005-0000-0000-000059060000}"/>
    <cellStyle name="Dziesietny_Invoices2001Slovakia_TMDT(10-5-06)" xfId="1625" xr:uid="{00000000-0005-0000-0000-00005A060000}"/>
    <cellStyle name="Dziesiętny_Invoices2001Slovakia_Tong von ĐTPT" xfId="1626" xr:uid="{00000000-0005-0000-0000-00005B060000}"/>
    <cellStyle name="e" xfId="1627" xr:uid="{00000000-0005-0000-0000-00005C060000}"/>
    <cellStyle name="E&amp;Y House" xfId="1628" xr:uid="{00000000-0005-0000-0000-00005D060000}"/>
    <cellStyle name="e_bieu ke hoach dau thau" xfId="1629" xr:uid="{00000000-0005-0000-0000-00005E060000}"/>
    <cellStyle name="e_bieu ke hoach dau thau truong mam non SKH" xfId="1630" xr:uid="{00000000-0005-0000-0000-00005F060000}"/>
    <cellStyle name="e_Book1" xfId="1631" xr:uid="{00000000-0005-0000-0000-000060060000}"/>
    <cellStyle name="e_DT tieu hoc diem TDC ban Cho 28-02-09" xfId="1632" xr:uid="{00000000-0005-0000-0000-000061060000}"/>
    <cellStyle name="e_Du toan" xfId="1633" xr:uid="{00000000-0005-0000-0000-000062060000}"/>
    <cellStyle name="e_Du toan 2" xfId="1634" xr:uid="{00000000-0005-0000-0000-000063060000}"/>
    <cellStyle name="e_Du toan nuoc San Thang (GD2)" xfId="1635" xr:uid="{00000000-0005-0000-0000-000064060000}"/>
    <cellStyle name="e_HD TT1" xfId="1636" xr:uid="{00000000-0005-0000-0000-000065060000}"/>
    <cellStyle name="e_HD TT1 2" xfId="1637" xr:uid="{00000000-0005-0000-0000-000066060000}"/>
    <cellStyle name="e_Nha lop hoc 8 P" xfId="1638" xr:uid="{00000000-0005-0000-0000-000067060000}"/>
    <cellStyle name="e_Nha lop hoc 8 P 2" xfId="1639" xr:uid="{00000000-0005-0000-0000-000068060000}"/>
    <cellStyle name="e_Tienluong" xfId="1640" xr:uid="{00000000-0005-0000-0000-000069060000}"/>
    <cellStyle name="ea" xfId="1641" xr:uid="{00000000-0005-0000-0000-00006A060000}"/>
    <cellStyle name="Emphasis 1" xfId="1642" xr:uid="{00000000-0005-0000-0000-00006B060000}"/>
    <cellStyle name="Emphasis 2" xfId="1643" xr:uid="{00000000-0005-0000-0000-00006C060000}"/>
    <cellStyle name="Emphasis 3" xfId="1644" xr:uid="{00000000-0005-0000-0000-00006D060000}"/>
    <cellStyle name="Enter Currency (0)" xfId="1645" xr:uid="{00000000-0005-0000-0000-00006E060000}"/>
    <cellStyle name="Enter Currency (0) 2" xfId="1646" xr:uid="{00000000-0005-0000-0000-00006F060000}"/>
    <cellStyle name="Enter Currency (2)" xfId="1647" xr:uid="{00000000-0005-0000-0000-000070060000}"/>
    <cellStyle name="Enter Units (0)" xfId="1648" xr:uid="{00000000-0005-0000-0000-000071060000}"/>
    <cellStyle name="Enter Units (1)" xfId="1649" xr:uid="{00000000-0005-0000-0000-000072060000}"/>
    <cellStyle name="Enter Units (2)" xfId="1650" xr:uid="{00000000-0005-0000-0000-000073060000}"/>
    <cellStyle name="Entered" xfId="1651" xr:uid="{00000000-0005-0000-0000-000074060000}"/>
    <cellStyle name="Euro" xfId="1652" xr:uid="{00000000-0005-0000-0000-000075060000}"/>
    <cellStyle name="Excel Built-in Normal" xfId="1653" xr:uid="{00000000-0005-0000-0000-000076060000}"/>
    <cellStyle name="Explanatory Text" xfId="1654" builtinId="53" customBuiltin="1"/>
    <cellStyle name="f" xfId="1655" xr:uid="{00000000-0005-0000-0000-000078060000}"/>
    <cellStyle name="f_bieu ke hoach dau thau" xfId="1656" xr:uid="{00000000-0005-0000-0000-000079060000}"/>
    <cellStyle name="f_bieu ke hoach dau thau truong mam non SKH" xfId="1657" xr:uid="{00000000-0005-0000-0000-00007A060000}"/>
    <cellStyle name="f_Book1" xfId="1658" xr:uid="{00000000-0005-0000-0000-00007B060000}"/>
    <cellStyle name="f_DT tieu hoc diem TDC ban Cho 28-02-09" xfId="1659" xr:uid="{00000000-0005-0000-0000-00007C060000}"/>
    <cellStyle name="f_Du toan" xfId="1660" xr:uid="{00000000-0005-0000-0000-00007D060000}"/>
    <cellStyle name="f_Du toan 2" xfId="1661" xr:uid="{00000000-0005-0000-0000-00007E060000}"/>
    <cellStyle name="f_Du toan nuoc San Thang (GD2)" xfId="1662" xr:uid="{00000000-0005-0000-0000-00007F060000}"/>
    <cellStyle name="f_HD TT1" xfId="1663" xr:uid="{00000000-0005-0000-0000-000080060000}"/>
    <cellStyle name="f_HD TT1 2" xfId="1664" xr:uid="{00000000-0005-0000-0000-000081060000}"/>
    <cellStyle name="f_Nha lop hoc 8 P" xfId="1665" xr:uid="{00000000-0005-0000-0000-000082060000}"/>
    <cellStyle name="f_Nha lop hoc 8 P 2" xfId="1666" xr:uid="{00000000-0005-0000-0000-000083060000}"/>
    <cellStyle name="f_Tienluong" xfId="1667" xr:uid="{00000000-0005-0000-0000-000084060000}"/>
    <cellStyle name="f1" xfId="1668" xr:uid="{00000000-0005-0000-0000-000085060000}"/>
    <cellStyle name="f2" xfId="1669" xr:uid="{00000000-0005-0000-0000-000086060000}"/>
    <cellStyle name="F3" xfId="1670" xr:uid="{00000000-0005-0000-0000-000087060000}"/>
    <cellStyle name="F4" xfId="1671" xr:uid="{00000000-0005-0000-0000-000088060000}"/>
    <cellStyle name="F5" xfId="1672" xr:uid="{00000000-0005-0000-0000-000089060000}"/>
    <cellStyle name="F6" xfId="1673" xr:uid="{00000000-0005-0000-0000-00008A060000}"/>
    <cellStyle name="F7" xfId="1674" xr:uid="{00000000-0005-0000-0000-00008B060000}"/>
    <cellStyle name="F8" xfId="1675" xr:uid="{00000000-0005-0000-0000-00008C060000}"/>
    <cellStyle name="Fixed" xfId="1676" xr:uid="{00000000-0005-0000-0000-00008D060000}"/>
    <cellStyle name="gia" xfId="1677" xr:uid="{00000000-0005-0000-0000-00008E060000}"/>
    <cellStyle name="Good" xfId="1678" builtinId="26" customBuiltin="1"/>
    <cellStyle name="Grey" xfId="1679" xr:uid="{00000000-0005-0000-0000-000090060000}"/>
    <cellStyle name="Grey 2" xfId="1680" xr:uid="{00000000-0005-0000-0000-000091060000}"/>
    <cellStyle name="Group" xfId="1681" xr:uid="{00000000-0005-0000-0000-000092060000}"/>
    <cellStyle name="H" xfId="1682" xr:uid="{00000000-0005-0000-0000-000093060000}"/>
    <cellStyle name="H_D-A-VU" xfId="1683" xr:uid="{00000000-0005-0000-0000-000094060000}"/>
    <cellStyle name="H_D-A-VU 2" xfId="1684" xr:uid="{00000000-0005-0000-0000-000095060000}"/>
    <cellStyle name="H_HSTHAU" xfId="1685" xr:uid="{00000000-0005-0000-0000-000096060000}"/>
    <cellStyle name="H_HSTHAU 2" xfId="1686" xr:uid="{00000000-0005-0000-0000-000097060000}"/>
    <cellStyle name="H_Ket du ung NS" xfId="1687" xr:uid="{00000000-0005-0000-0000-000098060000}"/>
    <cellStyle name="H_KH Von 2012 gui BKH 1" xfId="1688" xr:uid="{00000000-0005-0000-0000-000099060000}"/>
    <cellStyle name="H_KH Von 2012 gui BKH 1 2" xfId="1689" xr:uid="{00000000-0005-0000-0000-00009A060000}"/>
    <cellStyle name="H_KH Von 2012 gui BKH 2" xfId="1690" xr:uid="{00000000-0005-0000-0000-00009B060000}"/>
    <cellStyle name="H_KH Von 2012 gui BKH 2 2" xfId="1691" xr:uid="{00000000-0005-0000-0000-00009C060000}"/>
    <cellStyle name="ha" xfId="1692" xr:uid="{00000000-0005-0000-0000-00009D060000}"/>
    <cellStyle name="Head 1" xfId="1693" xr:uid="{00000000-0005-0000-0000-00009E060000}"/>
    <cellStyle name="HEADER" xfId="1694" xr:uid="{00000000-0005-0000-0000-00009F060000}"/>
    <cellStyle name="Header1" xfId="1695" xr:uid="{00000000-0005-0000-0000-0000A0060000}"/>
    <cellStyle name="Header2" xfId="1696" xr:uid="{00000000-0005-0000-0000-0000A1060000}"/>
    <cellStyle name="Heading" xfId="1697" xr:uid="{00000000-0005-0000-0000-0000A2060000}"/>
    <cellStyle name="Heading 1" xfId="1698" builtinId="16" customBuiltin="1"/>
    <cellStyle name="Heading 2" xfId="1699" builtinId="17" customBuiltin="1"/>
    <cellStyle name="Heading 3" xfId="1700" builtinId="18" customBuiltin="1"/>
    <cellStyle name="Heading 4" xfId="1701" builtinId="19" customBuiltin="1"/>
    <cellStyle name="Heading1" xfId="1702" xr:uid="{00000000-0005-0000-0000-0000A7060000}"/>
    <cellStyle name="Heading1 2" xfId="1703" xr:uid="{00000000-0005-0000-0000-0000A8060000}"/>
    <cellStyle name="Heading2" xfId="1704" xr:uid="{00000000-0005-0000-0000-0000A9060000}"/>
    <cellStyle name="Heading2 2" xfId="1705" xr:uid="{00000000-0005-0000-0000-0000AA060000}"/>
    <cellStyle name="HEADINGS" xfId="1706" xr:uid="{00000000-0005-0000-0000-0000AB060000}"/>
    <cellStyle name="HEADINGSTOP" xfId="1707" xr:uid="{00000000-0005-0000-0000-0000AC060000}"/>
    <cellStyle name="headoption" xfId="1708" xr:uid="{00000000-0005-0000-0000-0000AD060000}"/>
    <cellStyle name="Hoa-Scholl" xfId="1709" xr:uid="{00000000-0005-0000-0000-0000AE060000}"/>
    <cellStyle name="HUY" xfId="1710" xr:uid="{00000000-0005-0000-0000-0000AF060000}"/>
    <cellStyle name="i phÝ kh¸c_B¶ng 2" xfId="1711" xr:uid="{00000000-0005-0000-0000-0000B0060000}"/>
    <cellStyle name="I.3" xfId="1712" xr:uid="{00000000-0005-0000-0000-0000B1060000}"/>
    <cellStyle name="I.3?b_x000c_Comma [0]_II?_x0012_Comma [0]_laroux_2?_x0012_Comma [0]_larou_x001c_Comma [0]_laroux_3_¼­¿ï-¾È»ê?$Comma [0]" xfId="1713" xr:uid="{00000000-0005-0000-0000-0000B2060000}"/>
    <cellStyle name="i·0" xfId="1714" xr:uid="{00000000-0005-0000-0000-0000B3060000}"/>
    <cellStyle name="ï-¾È»ê_BiÓu TB" xfId="1715" xr:uid="{00000000-0005-0000-0000-0000B4060000}"/>
    <cellStyle name="Indent" xfId="1716" xr:uid="{00000000-0005-0000-0000-0000B5060000}"/>
    <cellStyle name="Input" xfId="1717" builtinId="20" customBuiltin="1"/>
    <cellStyle name="Input [yellow]" xfId="1718" xr:uid="{00000000-0005-0000-0000-0000B7060000}"/>
    <cellStyle name="Input [yellow] 2" xfId="1719" xr:uid="{00000000-0005-0000-0000-0000B8060000}"/>
    <cellStyle name="Input Cells" xfId="1720" xr:uid="{00000000-0005-0000-0000-0000B9060000}"/>
    <cellStyle name="k" xfId="1721" xr:uid="{00000000-0005-0000-0000-0000BA060000}"/>
    <cellStyle name="k_TONG HOP KINH PHI" xfId="1722" xr:uid="{00000000-0005-0000-0000-0000BB060000}"/>
    <cellStyle name="k_TONG HOP KINH PHI 2" xfId="1723" xr:uid="{00000000-0005-0000-0000-0000BC060000}"/>
    <cellStyle name="k_ÿÿÿÿÿ" xfId="1724" xr:uid="{00000000-0005-0000-0000-0000BD060000}"/>
    <cellStyle name="k_ÿÿÿÿÿ 2" xfId="1725" xr:uid="{00000000-0005-0000-0000-0000BE060000}"/>
    <cellStyle name="k_ÿÿÿÿÿ_1" xfId="1726" xr:uid="{00000000-0005-0000-0000-0000BF060000}"/>
    <cellStyle name="k_ÿÿÿÿÿ_2" xfId="1727" xr:uid="{00000000-0005-0000-0000-0000C0060000}"/>
    <cellStyle name="k_ÿÿÿÿÿ_2 2" xfId="1728" xr:uid="{00000000-0005-0000-0000-0000C1060000}"/>
    <cellStyle name="k1" xfId="1729" xr:uid="{00000000-0005-0000-0000-0000C2060000}"/>
    <cellStyle name="k2" xfId="1730" xr:uid="{00000000-0005-0000-0000-0000C3060000}"/>
    <cellStyle name="kh¸c_Bang Chi tieu" xfId="1731" xr:uid="{00000000-0005-0000-0000-0000C4060000}"/>
    <cellStyle name="khanh" xfId="1732" xr:uid="{00000000-0005-0000-0000-0000C5060000}"/>
    <cellStyle name="khung" xfId="1733" xr:uid="{00000000-0005-0000-0000-0000C6060000}"/>
    <cellStyle name="khung 2" xfId="1734" xr:uid="{00000000-0005-0000-0000-0000C7060000}"/>
    <cellStyle name="Ledger 17 x 11 in" xfId="1735" xr:uid="{00000000-0005-0000-0000-0000C8060000}"/>
    <cellStyle name="Ledger 17 x 11 in 3" xfId="1736" xr:uid="{00000000-0005-0000-0000-0000C9060000}"/>
    <cellStyle name="Ledger 17 x 11 in_Duyet chung tu nam 2013 (Quyet)" xfId="1737" xr:uid="{00000000-0005-0000-0000-0000CA060000}"/>
    <cellStyle name="left" xfId="1738" xr:uid="{00000000-0005-0000-0000-0000CB060000}"/>
    <cellStyle name="Line" xfId="1739" xr:uid="{00000000-0005-0000-0000-0000CC060000}"/>
    <cellStyle name="Link Currency (0)" xfId="1740" xr:uid="{00000000-0005-0000-0000-0000CD060000}"/>
    <cellStyle name="Link Currency (0) 2" xfId="1741" xr:uid="{00000000-0005-0000-0000-0000CE060000}"/>
    <cellStyle name="Link Currency (2)" xfId="1742" xr:uid="{00000000-0005-0000-0000-0000CF060000}"/>
    <cellStyle name="Link Units (0)" xfId="1743" xr:uid="{00000000-0005-0000-0000-0000D0060000}"/>
    <cellStyle name="Link Units (1)" xfId="1744" xr:uid="{00000000-0005-0000-0000-0000D1060000}"/>
    <cellStyle name="Link Units (2)" xfId="1745" xr:uid="{00000000-0005-0000-0000-0000D2060000}"/>
    <cellStyle name="Linked Cell" xfId="1746" builtinId="24" customBuiltin="1"/>
    <cellStyle name="Linked Cells" xfId="1747" xr:uid="{00000000-0005-0000-0000-0000D4060000}"/>
    <cellStyle name="luc" xfId="1748" xr:uid="{00000000-0005-0000-0000-0000D5060000}"/>
    <cellStyle name="luc2" xfId="1749" xr:uid="{00000000-0005-0000-0000-0000D6060000}"/>
    <cellStyle name="luc2 2" xfId="1750" xr:uid="{00000000-0005-0000-0000-0000D7060000}"/>
    <cellStyle name="MAU" xfId="1751" xr:uid="{00000000-0005-0000-0000-0000D8060000}"/>
    <cellStyle name="Millares [0]_Well Timing" xfId="1752" xr:uid="{00000000-0005-0000-0000-0000D9060000}"/>
    <cellStyle name="Millares_Well Timing" xfId="1753" xr:uid="{00000000-0005-0000-0000-0000DA060000}"/>
    <cellStyle name="Milliers [0]_      " xfId="1754" xr:uid="{00000000-0005-0000-0000-0000DB060000}"/>
    <cellStyle name="Milliers_      " xfId="1755" xr:uid="{00000000-0005-0000-0000-0000DC060000}"/>
    <cellStyle name="Môc" xfId="1756" xr:uid="{00000000-0005-0000-0000-0000DD060000}"/>
    <cellStyle name="Model" xfId="1757" xr:uid="{00000000-0005-0000-0000-0000DE060000}"/>
    <cellStyle name="moi" xfId="1758" xr:uid="{00000000-0005-0000-0000-0000DF060000}"/>
    <cellStyle name="Mon?aire [0]_      " xfId="1759" xr:uid="{00000000-0005-0000-0000-0000E0060000}"/>
    <cellStyle name="Mon?aire_      " xfId="1760" xr:uid="{00000000-0005-0000-0000-0000E1060000}"/>
    <cellStyle name="Moneda [0]_Well Timing" xfId="1761" xr:uid="{00000000-0005-0000-0000-0000E2060000}"/>
    <cellStyle name="Moneda_Well Timing" xfId="1762" xr:uid="{00000000-0005-0000-0000-0000E3060000}"/>
    <cellStyle name="Monétaire [0]_      " xfId="1763" xr:uid="{00000000-0005-0000-0000-0000E4060000}"/>
    <cellStyle name="Monétaire_      " xfId="1764" xr:uid="{00000000-0005-0000-0000-0000E5060000}"/>
    <cellStyle name="n" xfId="1765" xr:uid="{00000000-0005-0000-0000-0000E6060000}"/>
    <cellStyle name="n_bieu ke hoach dau thau" xfId="1766" xr:uid="{00000000-0005-0000-0000-0000E7060000}"/>
    <cellStyle name="n_bieu ke hoach dau thau truong mam non SKH" xfId="1767" xr:uid="{00000000-0005-0000-0000-0000E8060000}"/>
    <cellStyle name="n_Book1" xfId="1768" xr:uid="{00000000-0005-0000-0000-0000E9060000}"/>
    <cellStyle name="n_Bu_Gia" xfId="1769" xr:uid="{00000000-0005-0000-0000-0000EA060000}"/>
    <cellStyle name="n_DT tieu hoc diem TDC ban Cho 28-02-09" xfId="1770" xr:uid="{00000000-0005-0000-0000-0000EB060000}"/>
    <cellStyle name="n_Du toan" xfId="1771" xr:uid="{00000000-0005-0000-0000-0000EC060000}"/>
    <cellStyle name="n_Du toan 2" xfId="1772" xr:uid="{00000000-0005-0000-0000-0000ED060000}"/>
    <cellStyle name="n_Du toan nuoc San Thang (GD2)" xfId="1773" xr:uid="{00000000-0005-0000-0000-0000EE060000}"/>
    <cellStyle name="n_Nha lop hoc 8 P" xfId="1774" xr:uid="{00000000-0005-0000-0000-0000EF060000}"/>
    <cellStyle name="n_Nha lop hoc 8 P 2" xfId="1775" xr:uid="{00000000-0005-0000-0000-0000F0060000}"/>
    <cellStyle name="n_Tienluong" xfId="1776" xr:uid="{00000000-0005-0000-0000-0000F1060000}"/>
    <cellStyle name="n_Tram y te chan nua TD" xfId="1777" xr:uid="{00000000-0005-0000-0000-0000F2060000}"/>
    <cellStyle name="n_Tram y te chan nua TD 2" xfId="1778" xr:uid="{00000000-0005-0000-0000-0000F3060000}"/>
    <cellStyle name="n1" xfId="1779" xr:uid="{00000000-0005-0000-0000-0000F4060000}"/>
    <cellStyle name="Neutral" xfId="1780" builtinId="28" customBuiltin="1"/>
    <cellStyle name="New" xfId="1781" xr:uid="{00000000-0005-0000-0000-0000F6060000}"/>
    <cellStyle name="New Times Roman" xfId="1782" xr:uid="{00000000-0005-0000-0000-0000F7060000}"/>
    <cellStyle name="New_bieu ke hoach dau thau" xfId="1783" xr:uid="{00000000-0005-0000-0000-0000F8060000}"/>
    <cellStyle name="nga" xfId="1784" xr:uid="{00000000-0005-0000-0000-0000F9060000}"/>
    <cellStyle name="no dec" xfId="1785" xr:uid="{00000000-0005-0000-0000-0000FA060000}"/>
    <cellStyle name="ÑONVÒ" xfId="1786" xr:uid="{00000000-0005-0000-0000-0000FB060000}"/>
    <cellStyle name="Normal" xfId="0" builtinId="0"/>
    <cellStyle name="Normal - Style1" xfId="1787" xr:uid="{00000000-0005-0000-0000-0000FD060000}"/>
    <cellStyle name="Normal - 유형1" xfId="1788" xr:uid="{00000000-0005-0000-0000-0000FE060000}"/>
    <cellStyle name="Normal 10 2" xfId="1789" xr:uid="{00000000-0005-0000-0000-0000FF060000}"/>
    <cellStyle name="Normal 11" xfId="1790" xr:uid="{00000000-0005-0000-0000-000000070000}"/>
    <cellStyle name="Normal 2" xfId="1791" xr:uid="{00000000-0005-0000-0000-000001070000}"/>
    <cellStyle name="Normal 2 10" xfId="1792" xr:uid="{00000000-0005-0000-0000-000002070000}"/>
    <cellStyle name="Normal 2 2" xfId="1793" xr:uid="{00000000-0005-0000-0000-000003070000}"/>
    <cellStyle name="Normal 2 2 2" xfId="1794" xr:uid="{00000000-0005-0000-0000-000004070000}"/>
    <cellStyle name="Normal 2 2 2 2" xfId="1795" xr:uid="{00000000-0005-0000-0000-000005070000}"/>
    <cellStyle name="Normal 2 3" xfId="1796" xr:uid="{00000000-0005-0000-0000-000006070000}"/>
    <cellStyle name="Normal 2 32" xfId="1797" xr:uid="{00000000-0005-0000-0000-000007070000}"/>
    <cellStyle name="Normal 2 35" xfId="1798" xr:uid="{00000000-0005-0000-0000-000008070000}"/>
    <cellStyle name="Normal 2_bao cao cua UBND tinh quy II - 2011" xfId="1799" xr:uid="{00000000-0005-0000-0000-000009070000}"/>
    <cellStyle name="Normal 3" xfId="1800" xr:uid="{00000000-0005-0000-0000-00000A070000}"/>
    <cellStyle name="Normal 3 2" xfId="1801" xr:uid="{00000000-0005-0000-0000-00000B070000}"/>
    <cellStyle name="Normal 3 2 2" xfId="1802" xr:uid="{00000000-0005-0000-0000-00000C070000}"/>
    <cellStyle name="Normal 3_Bieu 05a" xfId="1803" xr:uid="{00000000-0005-0000-0000-00000D070000}"/>
    <cellStyle name="Normal 32 2" xfId="1804" xr:uid="{00000000-0005-0000-0000-00000E070000}"/>
    <cellStyle name="Normal 34" xfId="1805" xr:uid="{00000000-0005-0000-0000-00000F070000}"/>
    <cellStyle name="Normal 34 2" xfId="1806" xr:uid="{00000000-0005-0000-0000-000010070000}"/>
    <cellStyle name="Normal 34_1460 Sua" xfId="1807" xr:uid="{00000000-0005-0000-0000-000011070000}"/>
    <cellStyle name="Normal 35" xfId="1808" xr:uid="{00000000-0005-0000-0000-000012070000}"/>
    <cellStyle name="Normal 38" xfId="1809" xr:uid="{00000000-0005-0000-0000-000013070000}"/>
    <cellStyle name="Normal 4" xfId="1810" xr:uid="{00000000-0005-0000-0000-000014070000}"/>
    <cellStyle name="Normal 5" xfId="1811" xr:uid="{00000000-0005-0000-0000-000015070000}"/>
    <cellStyle name="Normal 6" xfId="1812" xr:uid="{00000000-0005-0000-0000-000016070000}"/>
    <cellStyle name="Normal 6 4" xfId="1813" xr:uid="{00000000-0005-0000-0000-000017070000}"/>
    <cellStyle name="Normal 6_TPCP trinh UBND ngay 27-12" xfId="1814" xr:uid="{00000000-0005-0000-0000-000018070000}"/>
    <cellStyle name="Normal 7" xfId="1815" xr:uid="{00000000-0005-0000-0000-000019070000}"/>
    <cellStyle name="Normal 8" xfId="1816" xr:uid="{00000000-0005-0000-0000-00001A070000}"/>
    <cellStyle name="Normal 9" xfId="1817" xr:uid="{00000000-0005-0000-0000-00001B070000}"/>
    <cellStyle name="Normal VN" xfId="1818" xr:uid="{00000000-0005-0000-0000-00001C070000}"/>
    <cellStyle name="Normal1" xfId="1819" xr:uid="{00000000-0005-0000-0000-00001D070000}"/>
    <cellStyle name="Normal8" xfId="1820" xr:uid="{00000000-0005-0000-0000-00001E070000}"/>
    <cellStyle name="Normalny_Cennik obowiazuje od 06-08-2001 r (1)" xfId="1821" xr:uid="{00000000-0005-0000-0000-00001F070000}"/>
    <cellStyle name="Note" xfId="1822" builtinId="10" customBuiltin="1"/>
    <cellStyle name="NWM" xfId="1823" xr:uid="{00000000-0005-0000-0000-000021070000}"/>
    <cellStyle name="Ò_x000d_Normal_123569" xfId="1824" xr:uid="{00000000-0005-0000-0000-000022070000}"/>
    <cellStyle name="Œ…‹æØ‚è [0.00]_ÆÂ¹²" xfId="1825" xr:uid="{00000000-0005-0000-0000-000023070000}"/>
    <cellStyle name="Œ…‹æØ‚è_laroux" xfId="1826" xr:uid="{00000000-0005-0000-0000-000024070000}"/>
    <cellStyle name="oft Excel]_x000d__x000a_Comment=open=/f ‚ðw’è‚·‚é‚ÆAƒ†[ƒU[’è‹`ŠÖ”‚ðŠÖ”“\‚è•t‚¯‚Ìˆê——‚É“o˜^‚·‚é‚±‚Æ‚ª‚Å‚«‚Ü‚·B_x000d__x000a_Maximized" xfId="1827" xr:uid="{00000000-0005-0000-0000-000025070000}"/>
    <cellStyle name="oft Excel]_x000d__x000a_Comment=open=/f ‚ðŽw’è‚·‚é‚ÆAƒ†[ƒU[’è‹`ŠÖ”‚ðŠÖ”“\‚è•t‚¯‚Ìˆê——‚É“o˜^‚·‚é‚±‚Æ‚ª‚Å‚«‚Ü‚·B_x000d__x000a_Maximized" xfId="1828" xr:uid="{00000000-0005-0000-0000-000026070000}"/>
    <cellStyle name="oft Excel]_x000d__x000a_Comment=open=/f ‚ðŽw’è‚·‚é‚ÆAƒ†[ƒU[’è‹`ŠÖ”‚ðŠÖ”“\‚è•t‚¯‚Ìˆê——‚É“o˜^‚·‚é‚±‚Æ‚ª‚Å‚«‚Ü‚·B_x000d__x000a_Maximized 2" xfId="1829" xr:uid="{00000000-0005-0000-0000-000027070000}"/>
    <cellStyle name="oft Excel]_x000d__x000a_Comment=The open=/f lines load custom functions into the Paste Function list._x000d__x000a_Maximized=2_x000d__x000a_Basics=1_x000d__x000a_A" xfId="1830" xr:uid="{00000000-0005-0000-0000-000028070000}"/>
    <cellStyle name="oft Excel]_x000d__x000a_Comment=The open=/f lines load custom functions into the Paste Function list._x000d__x000a_Maximized=2_x000d__x000a_Basics=1_x000d__x000a_A 2" xfId="1831" xr:uid="{00000000-0005-0000-0000-000029070000}"/>
    <cellStyle name="oft Excel]_x000d__x000a_Comment=The open=/f lines load custom functions into the Paste Function list._x000d__x000a_Maximized=3_x000d__x000a_Basics=1_x000d__x000a_A" xfId="1832" xr:uid="{00000000-0005-0000-0000-00002A070000}"/>
    <cellStyle name="oft Excel]_x000d__x000a_Comment=The open=/f lines load custom functions into the Paste Function list._x000d__x000a_Maximized=3_x000d__x000a_Basics=1_x000d__x000a_A 2" xfId="1833" xr:uid="{00000000-0005-0000-0000-00002B070000}"/>
    <cellStyle name="omma [0]_Mktg Prog" xfId="1834" xr:uid="{00000000-0005-0000-0000-00002C070000}"/>
    <cellStyle name="ormal_Sheet1_1" xfId="1835" xr:uid="{00000000-0005-0000-0000-00002D070000}"/>
    <cellStyle name="Output" xfId="1836" builtinId="21" customBuiltin="1"/>
    <cellStyle name="p" xfId="1837" xr:uid="{00000000-0005-0000-0000-00002F070000}"/>
    <cellStyle name="paint" xfId="1838" xr:uid="{00000000-0005-0000-0000-000030070000}"/>
    <cellStyle name="Pattern" xfId="1839" xr:uid="{00000000-0005-0000-0000-000031070000}"/>
    <cellStyle name="Pattern 2" xfId="1840" xr:uid="{00000000-0005-0000-0000-000032070000}"/>
    <cellStyle name="per.style" xfId="1841" xr:uid="{00000000-0005-0000-0000-000033070000}"/>
    <cellStyle name="Percent" xfId="3589" builtinId="5"/>
    <cellStyle name="Percent [0]" xfId="1842" xr:uid="{00000000-0005-0000-0000-000034070000}"/>
    <cellStyle name="Percent [0] 2" xfId="1843" xr:uid="{00000000-0005-0000-0000-000035070000}"/>
    <cellStyle name="Percent [00]" xfId="1844" xr:uid="{00000000-0005-0000-0000-000036070000}"/>
    <cellStyle name="Percent [00] 2" xfId="1845" xr:uid="{00000000-0005-0000-0000-000037070000}"/>
    <cellStyle name="Percent [2]" xfId="1846" xr:uid="{00000000-0005-0000-0000-000038070000}"/>
    <cellStyle name="Percent [2] 2" xfId="1847" xr:uid="{00000000-0005-0000-0000-000039070000}"/>
    <cellStyle name="Percent 2" xfId="1848" xr:uid="{00000000-0005-0000-0000-00003A070000}"/>
    <cellStyle name="Percent 3" xfId="1849" xr:uid="{00000000-0005-0000-0000-00003B070000}"/>
    <cellStyle name="Percent 4" xfId="1850" xr:uid="{00000000-0005-0000-0000-00003C070000}"/>
    <cellStyle name="Percent 5" xfId="1851" xr:uid="{00000000-0005-0000-0000-00003D070000}"/>
    <cellStyle name="Percent 5 2" xfId="1852" xr:uid="{00000000-0005-0000-0000-00003E070000}"/>
    <cellStyle name="PERCENTAGE" xfId="1853" xr:uid="{00000000-0005-0000-0000-00003F070000}"/>
    <cellStyle name="PERCENTAGE 2" xfId="1854" xr:uid="{00000000-0005-0000-0000-000040070000}"/>
    <cellStyle name="PrePop Currency (0)" xfId="1855" xr:uid="{00000000-0005-0000-0000-000041070000}"/>
    <cellStyle name="PrePop Currency (0) 2" xfId="1856" xr:uid="{00000000-0005-0000-0000-000042070000}"/>
    <cellStyle name="PrePop Currency (2)" xfId="1857" xr:uid="{00000000-0005-0000-0000-000043070000}"/>
    <cellStyle name="PrePop Units (0)" xfId="1858" xr:uid="{00000000-0005-0000-0000-000044070000}"/>
    <cellStyle name="PrePop Units (1)" xfId="1859" xr:uid="{00000000-0005-0000-0000-000045070000}"/>
    <cellStyle name="PrePop Units (2)" xfId="1860" xr:uid="{00000000-0005-0000-0000-000046070000}"/>
    <cellStyle name="pricing" xfId="1861" xr:uid="{00000000-0005-0000-0000-000047070000}"/>
    <cellStyle name="PSChar" xfId="1862" xr:uid="{00000000-0005-0000-0000-000048070000}"/>
    <cellStyle name="PSHeading" xfId="1863" xr:uid="{00000000-0005-0000-0000-000049070000}"/>
    <cellStyle name="PSHeading 2" xfId="1864" xr:uid="{00000000-0005-0000-0000-00004A070000}"/>
    <cellStyle name="regstoresfromspecstores" xfId="1865" xr:uid="{00000000-0005-0000-0000-00004B070000}"/>
    <cellStyle name="RevList" xfId="1866" xr:uid="{00000000-0005-0000-0000-00004C070000}"/>
    <cellStyle name="rlink_tiªn l­în_x001b_Hyperlink_TONG HOP KINH PHI" xfId="1867" xr:uid="{00000000-0005-0000-0000-00004D070000}"/>
    <cellStyle name="rmal_ADAdot" xfId="1868" xr:uid="{00000000-0005-0000-0000-00004E070000}"/>
    <cellStyle name="RowLevel_0" xfId="1869" xr:uid="{00000000-0005-0000-0000-00004F070000}"/>
    <cellStyle name="S—_x0008_" xfId="1870" xr:uid="{00000000-0005-0000-0000-000050070000}"/>
    <cellStyle name="s]_x000d__x000a_spooler=yes_x000d__x000a_load=_x000d__x000a_Beep=yes_x000d__x000a_NullPort=None_x000d__x000a_BorderWidth=3_x000d__x000a_CursorBlinkRate=1200_x000d__x000a_DoubleClickSpeed=452_x000d__x000a_Programs=co" xfId="1871" xr:uid="{00000000-0005-0000-0000-000051070000}"/>
    <cellStyle name="s]_x000d__x000a_spooler=yes_x000d__x000a_load=_x000d__x000a_Beep=yes_x000d__x000a_NullPort=None_x000d__x000a_BorderWidth=3_x000d__x000a_CursorBlinkRate=1200_x000d__x000a_DoubleClickSpeed=452_x000d__x000a_Programs=co 2" xfId="1872" xr:uid="{00000000-0005-0000-0000-000052070000}"/>
    <cellStyle name="SAPBEXaggData" xfId="1873" xr:uid="{00000000-0005-0000-0000-000053070000}"/>
    <cellStyle name="SAPBEXaggDataEmph" xfId="1874" xr:uid="{00000000-0005-0000-0000-000054070000}"/>
    <cellStyle name="SAPBEXaggItem" xfId="1875" xr:uid="{00000000-0005-0000-0000-000055070000}"/>
    <cellStyle name="SAPBEXchaText" xfId="1876" xr:uid="{00000000-0005-0000-0000-000056070000}"/>
    <cellStyle name="SAPBEXexcBad7" xfId="1877" xr:uid="{00000000-0005-0000-0000-000057070000}"/>
    <cellStyle name="SAPBEXexcBad8" xfId="1878" xr:uid="{00000000-0005-0000-0000-000058070000}"/>
    <cellStyle name="SAPBEXexcBad9" xfId="1879" xr:uid="{00000000-0005-0000-0000-000059070000}"/>
    <cellStyle name="SAPBEXexcCritical4" xfId="1880" xr:uid="{00000000-0005-0000-0000-00005A070000}"/>
    <cellStyle name="SAPBEXexcCritical5" xfId="1881" xr:uid="{00000000-0005-0000-0000-00005B070000}"/>
    <cellStyle name="SAPBEXexcCritical6" xfId="1882" xr:uid="{00000000-0005-0000-0000-00005C070000}"/>
    <cellStyle name="SAPBEXexcGood1" xfId="1883" xr:uid="{00000000-0005-0000-0000-00005D070000}"/>
    <cellStyle name="SAPBEXexcGood2" xfId="1884" xr:uid="{00000000-0005-0000-0000-00005E070000}"/>
    <cellStyle name="SAPBEXexcGood3" xfId="1885" xr:uid="{00000000-0005-0000-0000-00005F070000}"/>
    <cellStyle name="SAPBEXfilterDrill" xfId="1886" xr:uid="{00000000-0005-0000-0000-000060070000}"/>
    <cellStyle name="SAPBEXfilterItem" xfId="1887" xr:uid="{00000000-0005-0000-0000-000061070000}"/>
    <cellStyle name="SAPBEXfilterText" xfId="1888" xr:uid="{00000000-0005-0000-0000-000062070000}"/>
    <cellStyle name="SAPBEXformats" xfId="1889" xr:uid="{00000000-0005-0000-0000-000063070000}"/>
    <cellStyle name="SAPBEXheaderItem" xfId="1890" xr:uid="{00000000-0005-0000-0000-000064070000}"/>
    <cellStyle name="SAPBEXheaderText" xfId="1891" xr:uid="{00000000-0005-0000-0000-000065070000}"/>
    <cellStyle name="SAPBEXresData" xfId="1892" xr:uid="{00000000-0005-0000-0000-000066070000}"/>
    <cellStyle name="SAPBEXresDataEmph" xfId="1893" xr:uid="{00000000-0005-0000-0000-000067070000}"/>
    <cellStyle name="SAPBEXresItem" xfId="1894" xr:uid="{00000000-0005-0000-0000-000068070000}"/>
    <cellStyle name="SAPBEXstdData" xfId="1895" xr:uid="{00000000-0005-0000-0000-000069070000}"/>
    <cellStyle name="SAPBEXstdDataEmph" xfId="1896" xr:uid="{00000000-0005-0000-0000-00006A070000}"/>
    <cellStyle name="SAPBEXstdItem" xfId="1897" xr:uid="{00000000-0005-0000-0000-00006B070000}"/>
    <cellStyle name="SAPBEXtitle" xfId="1898" xr:uid="{00000000-0005-0000-0000-00006C070000}"/>
    <cellStyle name="SAPBEXundefined" xfId="1899" xr:uid="{00000000-0005-0000-0000-00006D070000}"/>
    <cellStyle name="serJet 1200 Series PCL 6" xfId="1900" xr:uid="{00000000-0005-0000-0000-00006E070000}"/>
    <cellStyle name="SHADEDSTORES" xfId="1901" xr:uid="{00000000-0005-0000-0000-00006F070000}"/>
    <cellStyle name="Sheet Title" xfId="1902" xr:uid="{00000000-0005-0000-0000-000070070000}"/>
    <cellStyle name="Siêu nối kết_BC TH 10 thang 2005 va KH 2006 XDCB" xfId="1903" xr:uid="{00000000-0005-0000-0000-000071070000}"/>
    <cellStyle name="songuyen" xfId="1904" xr:uid="{00000000-0005-0000-0000-000072070000}"/>
    <cellStyle name="Spaltenebene_1_主营业务利润明细表" xfId="1905" xr:uid="{00000000-0005-0000-0000-000073070000}"/>
    <cellStyle name="specstores" xfId="1906" xr:uid="{00000000-0005-0000-0000-000074070000}"/>
    <cellStyle name="Standard_9. Fixed assets-Additions list" xfId="1907" xr:uid="{00000000-0005-0000-0000-000075070000}"/>
    <cellStyle name="STTDG" xfId="1908" xr:uid="{00000000-0005-0000-0000-000076070000}"/>
    <cellStyle name="Style 1" xfId="1909" xr:uid="{00000000-0005-0000-0000-000077070000}"/>
    <cellStyle name="Style 10" xfId="1910" xr:uid="{00000000-0005-0000-0000-000078070000}"/>
    <cellStyle name="Style 11" xfId="1911" xr:uid="{00000000-0005-0000-0000-000079070000}"/>
    <cellStyle name="Style 11 2" xfId="1912" xr:uid="{00000000-0005-0000-0000-00007A070000}"/>
    <cellStyle name="Style 12" xfId="1913" xr:uid="{00000000-0005-0000-0000-00007B070000}"/>
    <cellStyle name="Style 12 2" xfId="1914" xr:uid="{00000000-0005-0000-0000-00007C070000}"/>
    <cellStyle name="Style 13" xfId="1915" xr:uid="{00000000-0005-0000-0000-00007D070000}"/>
    <cellStyle name="Style 13 2" xfId="1916" xr:uid="{00000000-0005-0000-0000-00007E070000}"/>
    <cellStyle name="Style 14" xfId="1917" xr:uid="{00000000-0005-0000-0000-00007F070000}"/>
    <cellStyle name="Style 14 2" xfId="1918" xr:uid="{00000000-0005-0000-0000-000080070000}"/>
    <cellStyle name="Style 15" xfId="1919" xr:uid="{00000000-0005-0000-0000-000081070000}"/>
    <cellStyle name="Style 15 2" xfId="1920" xr:uid="{00000000-0005-0000-0000-000082070000}"/>
    <cellStyle name="Style 16" xfId="1921" xr:uid="{00000000-0005-0000-0000-000083070000}"/>
    <cellStyle name="Style 16 2" xfId="1922" xr:uid="{00000000-0005-0000-0000-000084070000}"/>
    <cellStyle name="Style 17" xfId="1923" xr:uid="{00000000-0005-0000-0000-000085070000}"/>
    <cellStyle name="Style 17 2" xfId="1924" xr:uid="{00000000-0005-0000-0000-000086070000}"/>
    <cellStyle name="Style 18" xfId="1925" xr:uid="{00000000-0005-0000-0000-000087070000}"/>
    <cellStyle name="Style 18 2" xfId="1926" xr:uid="{00000000-0005-0000-0000-000088070000}"/>
    <cellStyle name="Style 19" xfId="1927" xr:uid="{00000000-0005-0000-0000-000089070000}"/>
    <cellStyle name="Style 19 2" xfId="1928" xr:uid="{00000000-0005-0000-0000-00008A070000}"/>
    <cellStyle name="Style 2" xfId="1929" xr:uid="{00000000-0005-0000-0000-00008B070000}"/>
    <cellStyle name="Style 2 2" xfId="1930" xr:uid="{00000000-0005-0000-0000-00008C070000}"/>
    <cellStyle name="Style 20" xfId="1931" xr:uid="{00000000-0005-0000-0000-00008D070000}"/>
    <cellStyle name="Style 20 2" xfId="1932" xr:uid="{00000000-0005-0000-0000-00008E070000}"/>
    <cellStyle name="Style 21" xfId="1933" xr:uid="{00000000-0005-0000-0000-00008F070000}"/>
    <cellStyle name="Style 21 2" xfId="1934" xr:uid="{00000000-0005-0000-0000-000090070000}"/>
    <cellStyle name="Style 22" xfId="1935" xr:uid="{00000000-0005-0000-0000-000091070000}"/>
    <cellStyle name="Style 22 2" xfId="1936" xr:uid="{00000000-0005-0000-0000-000092070000}"/>
    <cellStyle name="Style 23" xfId="1937" xr:uid="{00000000-0005-0000-0000-000093070000}"/>
    <cellStyle name="Style 24" xfId="1938" xr:uid="{00000000-0005-0000-0000-000094070000}"/>
    <cellStyle name="Style 25" xfId="1939" xr:uid="{00000000-0005-0000-0000-000095070000}"/>
    <cellStyle name="Style 26" xfId="1940" xr:uid="{00000000-0005-0000-0000-000096070000}"/>
    <cellStyle name="Style 27" xfId="1941" xr:uid="{00000000-0005-0000-0000-000097070000}"/>
    <cellStyle name="Style 28" xfId="1942" xr:uid="{00000000-0005-0000-0000-000098070000}"/>
    <cellStyle name="Style 29" xfId="1943" xr:uid="{00000000-0005-0000-0000-000099070000}"/>
    <cellStyle name="Style 3" xfId="1944" xr:uid="{00000000-0005-0000-0000-00009A070000}"/>
    <cellStyle name="Style 3 2" xfId="1945" xr:uid="{00000000-0005-0000-0000-00009B070000}"/>
    <cellStyle name="Style 30" xfId="1946" xr:uid="{00000000-0005-0000-0000-00009C070000}"/>
    <cellStyle name="Style 31" xfId="1947" xr:uid="{00000000-0005-0000-0000-00009D070000}"/>
    <cellStyle name="Style 32" xfId="1948" xr:uid="{00000000-0005-0000-0000-00009E070000}"/>
    <cellStyle name="Style 33" xfId="1949" xr:uid="{00000000-0005-0000-0000-00009F070000}"/>
    <cellStyle name="Style 34" xfId="1950" xr:uid="{00000000-0005-0000-0000-0000A0070000}"/>
    <cellStyle name="Style 35" xfId="1951" xr:uid="{00000000-0005-0000-0000-0000A1070000}"/>
    <cellStyle name="Style 36" xfId="1952" xr:uid="{00000000-0005-0000-0000-0000A2070000}"/>
    <cellStyle name="Style 37" xfId="1953" xr:uid="{00000000-0005-0000-0000-0000A3070000}"/>
    <cellStyle name="Style 37 2" xfId="1954" xr:uid="{00000000-0005-0000-0000-0000A4070000}"/>
    <cellStyle name="Style 38" xfId="1955" xr:uid="{00000000-0005-0000-0000-0000A5070000}"/>
    <cellStyle name="Style 38 2" xfId="1956" xr:uid="{00000000-0005-0000-0000-0000A6070000}"/>
    <cellStyle name="Style 39" xfId="1957" xr:uid="{00000000-0005-0000-0000-0000A7070000}"/>
    <cellStyle name="Style 4" xfId="1958" xr:uid="{00000000-0005-0000-0000-0000A8070000}"/>
    <cellStyle name="Style 40" xfId="1959" xr:uid="{00000000-0005-0000-0000-0000A9070000}"/>
    <cellStyle name="Style 41" xfId="1960" xr:uid="{00000000-0005-0000-0000-0000AA070000}"/>
    <cellStyle name="Style 42" xfId="1961" xr:uid="{00000000-0005-0000-0000-0000AB070000}"/>
    <cellStyle name="Style 43" xfId="1962" xr:uid="{00000000-0005-0000-0000-0000AC070000}"/>
    <cellStyle name="Style 43 2" xfId="1963" xr:uid="{00000000-0005-0000-0000-0000AD070000}"/>
    <cellStyle name="Style 44" xfId="1964" xr:uid="{00000000-0005-0000-0000-0000AE070000}"/>
    <cellStyle name="Style 44 2" xfId="1965" xr:uid="{00000000-0005-0000-0000-0000AF070000}"/>
    <cellStyle name="Style 5" xfId="1966" xr:uid="{00000000-0005-0000-0000-0000B0070000}"/>
    <cellStyle name="Style 6" xfId="1967" xr:uid="{00000000-0005-0000-0000-0000B1070000}"/>
    <cellStyle name="Style 7" xfId="1968" xr:uid="{00000000-0005-0000-0000-0000B2070000}"/>
    <cellStyle name="Style 8" xfId="1969" xr:uid="{00000000-0005-0000-0000-0000B3070000}"/>
    <cellStyle name="Style 9" xfId="1970" xr:uid="{00000000-0005-0000-0000-0000B4070000}"/>
    <cellStyle name="Style Date" xfId="1971" xr:uid="{00000000-0005-0000-0000-0000B5070000}"/>
    <cellStyle name="style_1" xfId="1972" xr:uid="{00000000-0005-0000-0000-0000B6070000}"/>
    <cellStyle name="subhead" xfId="1973" xr:uid="{00000000-0005-0000-0000-0000B7070000}"/>
    <cellStyle name="SubHeading" xfId="1974" xr:uid="{00000000-0005-0000-0000-0000B8070000}"/>
    <cellStyle name="Subtotal" xfId="1975" xr:uid="{00000000-0005-0000-0000-0000B9070000}"/>
    <cellStyle name="T" xfId="1976" xr:uid="{00000000-0005-0000-0000-0000BA070000}"/>
    <cellStyle name="T 2" xfId="1977" xr:uid="{00000000-0005-0000-0000-0000BB070000}"/>
    <cellStyle name="T_09_BangTongHopKinhPhiNhaso9" xfId="1978" xr:uid="{00000000-0005-0000-0000-0000BC070000}"/>
    <cellStyle name="T_09_BangTongHopKinhPhiNhaso9_bieu ke hoach dau thau" xfId="1979" xr:uid="{00000000-0005-0000-0000-0000BD070000}"/>
    <cellStyle name="T_09_BangTongHopKinhPhiNhaso9_bieu ke hoach dau thau 2" xfId="1980" xr:uid="{00000000-0005-0000-0000-0000BE070000}"/>
    <cellStyle name="T_09_BangTongHopKinhPhiNhaso9_bieu ke hoach dau thau truong mam non SKH" xfId="1981" xr:uid="{00000000-0005-0000-0000-0000BF070000}"/>
    <cellStyle name="T_09_BangTongHopKinhPhiNhaso9_bieu ke hoach dau thau truong mam non SKH 2" xfId="1982" xr:uid="{00000000-0005-0000-0000-0000C0070000}"/>
    <cellStyle name="T_09_BangTongHopKinhPhiNhaso9_bieu tong hop lai kh von 2011 gui phong TH-KTDN" xfId="1983" xr:uid="{00000000-0005-0000-0000-0000C1070000}"/>
    <cellStyle name="T_09_BangTongHopKinhPhiNhaso9_bieu tong hop lai kh von 2011 gui phong TH-KTDN 2" xfId="1984" xr:uid="{00000000-0005-0000-0000-0000C2070000}"/>
    <cellStyle name="T_09_BangTongHopKinhPhiNhaso9_Book1" xfId="1985" xr:uid="{00000000-0005-0000-0000-0000C3070000}"/>
    <cellStyle name="T_09_BangTongHopKinhPhiNhaso9_Book1 2" xfId="1986" xr:uid="{00000000-0005-0000-0000-0000C4070000}"/>
    <cellStyle name="T_09_BangTongHopKinhPhiNhaso9_Book1_1" xfId="1987" xr:uid="{00000000-0005-0000-0000-0000C5070000}"/>
    <cellStyle name="T_09_BangTongHopKinhPhiNhaso9_Book1_1 2" xfId="1988" xr:uid="{00000000-0005-0000-0000-0000C6070000}"/>
    <cellStyle name="T_09_BangTongHopKinhPhiNhaso9_Book1_DTTD chieng chan Tham lai 29-9-2009" xfId="1989" xr:uid="{00000000-0005-0000-0000-0000C7070000}"/>
    <cellStyle name="T_09_BangTongHopKinhPhiNhaso9_Book1_DTTD chieng chan Tham lai 29-9-2009 2" xfId="1990" xr:uid="{00000000-0005-0000-0000-0000C8070000}"/>
    <cellStyle name="T_09_BangTongHopKinhPhiNhaso9_Book1_Ke hoach 2010 (theo doi 11-8-2010)" xfId="1991" xr:uid="{00000000-0005-0000-0000-0000C9070000}"/>
    <cellStyle name="T_09_BangTongHopKinhPhiNhaso9_Book1_Ke hoach 2010 (theo doi 11-8-2010) 2" xfId="1992" xr:uid="{00000000-0005-0000-0000-0000CA070000}"/>
    <cellStyle name="T_09_BangTongHopKinhPhiNhaso9_Book1_ke hoach dau thau 30-6-2010" xfId="1993" xr:uid="{00000000-0005-0000-0000-0000CB070000}"/>
    <cellStyle name="T_09_BangTongHopKinhPhiNhaso9_Book1_ke hoach dau thau 30-6-2010 2" xfId="1994" xr:uid="{00000000-0005-0000-0000-0000CC070000}"/>
    <cellStyle name="T_09_BangTongHopKinhPhiNhaso9_Copy of KH PHAN BO VON ĐỐI ỨNG NAM 2011 (30 TY phuong án gop WB)" xfId="1995" xr:uid="{00000000-0005-0000-0000-0000CD070000}"/>
    <cellStyle name="T_09_BangTongHopKinhPhiNhaso9_Copy of KH PHAN BO VON ĐỐI ỨNG NAM 2011 (30 TY phuong án gop WB) 2" xfId="1996" xr:uid="{00000000-0005-0000-0000-0000CE070000}"/>
    <cellStyle name="T_09_BangTongHopKinhPhiNhaso9_DTTD chieng chan Tham lai 29-9-2009" xfId="1997" xr:uid="{00000000-0005-0000-0000-0000CF070000}"/>
    <cellStyle name="T_09_BangTongHopKinhPhiNhaso9_DTTD chieng chan Tham lai 29-9-2009 2" xfId="1998" xr:uid="{00000000-0005-0000-0000-0000D0070000}"/>
    <cellStyle name="T_09_BangTongHopKinhPhiNhaso9_Du toan nuoc San Thang (GD2)" xfId="1999" xr:uid="{00000000-0005-0000-0000-0000D1070000}"/>
    <cellStyle name="T_09_BangTongHopKinhPhiNhaso9_Du toan nuoc San Thang (GD2) 2" xfId="2000" xr:uid="{00000000-0005-0000-0000-0000D2070000}"/>
    <cellStyle name="T_09_BangTongHopKinhPhiNhaso9_Ke hoach 2010 (theo doi 11-8-2010)" xfId="2001" xr:uid="{00000000-0005-0000-0000-0000D3070000}"/>
    <cellStyle name="T_09_BangTongHopKinhPhiNhaso9_Ke hoach 2010 (theo doi 11-8-2010) 2" xfId="2002" xr:uid="{00000000-0005-0000-0000-0000D4070000}"/>
    <cellStyle name="T_09_BangTongHopKinhPhiNhaso9_ke hoach dau thau 30-6-2010" xfId="2003" xr:uid="{00000000-0005-0000-0000-0000D5070000}"/>
    <cellStyle name="T_09_BangTongHopKinhPhiNhaso9_ke hoach dau thau 30-6-2010 2" xfId="2004" xr:uid="{00000000-0005-0000-0000-0000D6070000}"/>
    <cellStyle name="T_09_BangTongHopKinhPhiNhaso9_KH Von 2012 gui BKH 1" xfId="2005" xr:uid="{00000000-0005-0000-0000-0000D7070000}"/>
    <cellStyle name="T_09_BangTongHopKinhPhiNhaso9_KH Von 2012 gui BKH 1 2" xfId="2006" xr:uid="{00000000-0005-0000-0000-0000D8070000}"/>
    <cellStyle name="T_09_BangTongHopKinhPhiNhaso9_QD ke hoach dau thau" xfId="2007" xr:uid="{00000000-0005-0000-0000-0000D9070000}"/>
    <cellStyle name="T_09_BangTongHopKinhPhiNhaso9_QD ke hoach dau thau 2" xfId="2008" xr:uid="{00000000-0005-0000-0000-0000DA070000}"/>
    <cellStyle name="T_09_BangTongHopKinhPhiNhaso9_Ra soat KH von 2011 (Huy-11-11-11)" xfId="2009" xr:uid="{00000000-0005-0000-0000-0000DB070000}"/>
    <cellStyle name="T_09_BangTongHopKinhPhiNhaso9_Ra soat KH von 2011 (Huy-11-11-11) 2" xfId="2010" xr:uid="{00000000-0005-0000-0000-0000DC070000}"/>
    <cellStyle name="T_09_BangTongHopKinhPhiNhaso9_tinh toan hoang ha" xfId="2011" xr:uid="{00000000-0005-0000-0000-0000DD070000}"/>
    <cellStyle name="T_09_BangTongHopKinhPhiNhaso9_tinh toan hoang ha 2" xfId="2012" xr:uid="{00000000-0005-0000-0000-0000DE070000}"/>
    <cellStyle name="T_09_BangTongHopKinhPhiNhaso9_Tong von ĐTPT" xfId="2013" xr:uid="{00000000-0005-0000-0000-0000DF070000}"/>
    <cellStyle name="T_09_BangTongHopKinhPhiNhaso9_Tong von ĐTPT 2" xfId="2014" xr:uid="{00000000-0005-0000-0000-0000E0070000}"/>
    <cellStyle name="T_09a_PhanMongNhaSo9" xfId="2015" xr:uid="{00000000-0005-0000-0000-0000E1070000}"/>
    <cellStyle name="T_09a_PhanMongNhaSo9_bieu ke hoach dau thau" xfId="2016" xr:uid="{00000000-0005-0000-0000-0000E2070000}"/>
    <cellStyle name="T_09a_PhanMongNhaSo9_bieu ke hoach dau thau 2" xfId="2017" xr:uid="{00000000-0005-0000-0000-0000E3070000}"/>
    <cellStyle name="T_09a_PhanMongNhaSo9_bieu ke hoach dau thau truong mam non SKH" xfId="2018" xr:uid="{00000000-0005-0000-0000-0000E4070000}"/>
    <cellStyle name="T_09a_PhanMongNhaSo9_bieu ke hoach dau thau truong mam non SKH 2" xfId="2019" xr:uid="{00000000-0005-0000-0000-0000E5070000}"/>
    <cellStyle name="T_09a_PhanMongNhaSo9_bieu tong hop lai kh von 2011 gui phong TH-KTDN" xfId="2020" xr:uid="{00000000-0005-0000-0000-0000E6070000}"/>
    <cellStyle name="T_09a_PhanMongNhaSo9_bieu tong hop lai kh von 2011 gui phong TH-KTDN 2" xfId="2021" xr:uid="{00000000-0005-0000-0000-0000E7070000}"/>
    <cellStyle name="T_09a_PhanMongNhaSo9_Book1" xfId="2022" xr:uid="{00000000-0005-0000-0000-0000E8070000}"/>
    <cellStyle name="T_09a_PhanMongNhaSo9_Book1 2" xfId="2023" xr:uid="{00000000-0005-0000-0000-0000E9070000}"/>
    <cellStyle name="T_09a_PhanMongNhaSo9_Book1_Ke hoach 2010 (theo doi 11-8-2010)" xfId="2024" xr:uid="{00000000-0005-0000-0000-0000EA070000}"/>
    <cellStyle name="T_09a_PhanMongNhaSo9_Book1_Ke hoach 2010 (theo doi 11-8-2010) 2" xfId="2025" xr:uid="{00000000-0005-0000-0000-0000EB070000}"/>
    <cellStyle name="T_09a_PhanMongNhaSo9_Book1_ke hoach dau thau 30-6-2010" xfId="2026" xr:uid="{00000000-0005-0000-0000-0000EC070000}"/>
    <cellStyle name="T_09a_PhanMongNhaSo9_Book1_ke hoach dau thau 30-6-2010 2" xfId="2027" xr:uid="{00000000-0005-0000-0000-0000ED070000}"/>
    <cellStyle name="T_09a_PhanMongNhaSo9_Copy of KH PHAN BO VON ĐỐI ỨNG NAM 2011 (30 TY phuong án gop WB)" xfId="2028" xr:uid="{00000000-0005-0000-0000-0000EE070000}"/>
    <cellStyle name="T_09a_PhanMongNhaSo9_Copy of KH PHAN BO VON ĐỐI ỨNG NAM 2011 (30 TY phuong án gop WB) 2" xfId="2029" xr:uid="{00000000-0005-0000-0000-0000EF070000}"/>
    <cellStyle name="T_09a_PhanMongNhaSo9_DTTD chieng chan Tham lai 29-9-2009" xfId="2030" xr:uid="{00000000-0005-0000-0000-0000F0070000}"/>
    <cellStyle name="T_09a_PhanMongNhaSo9_DTTD chieng chan Tham lai 29-9-2009 2" xfId="2031" xr:uid="{00000000-0005-0000-0000-0000F1070000}"/>
    <cellStyle name="T_09a_PhanMongNhaSo9_Du toan nuoc San Thang (GD2)" xfId="2032" xr:uid="{00000000-0005-0000-0000-0000F2070000}"/>
    <cellStyle name="T_09a_PhanMongNhaSo9_Du toan nuoc San Thang (GD2) 2" xfId="2033" xr:uid="{00000000-0005-0000-0000-0000F3070000}"/>
    <cellStyle name="T_09a_PhanMongNhaSo9_Ke hoach 2010 (theo doi 11-8-2010)" xfId="2034" xr:uid="{00000000-0005-0000-0000-0000F4070000}"/>
    <cellStyle name="T_09a_PhanMongNhaSo9_Ke hoach 2010 (theo doi 11-8-2010) 2" xfId="2035" xr:uid="{00000000-0005-0000-0000-0000F5070000}"/>
    <cellStyle name="T_09a_PhanMongNhaSo9_ke hoach dau thau 30-6-2010" xfId="2036" xr:uid="{00000000-0005-0000-0000-0000F6070000}"/>
    <cellStyle name="T_09a_PhanMongNhaSo9_ke hoach dau thau 30-6-2010 2" xfId="2037" xr:uid="{00000000-0005-0000-0000-0000F7070000}"/>
    <cellStyle name="T_09a_PhanMongNhaSo9_KH Von 2012 gui BKH 1" xfId="2038" xr:uid="{00000000-0005-0000-0000-0000F8070000}"/>
    <cellStyle name="T_09a_PhanMongNhaSo9_KH Von 2012 gui BKH 1 2" xfId="2039" xr:uid="{00000000-0005-0000-0000-0000F9070000}"/>
    <cellStyle name="T_09a_PhanMongNhaSo9_QD ke hoach dau thau" xfId="2040" xr:uid="{00000000-0005-0000-0000-0000FA070000}"/>
    <cellStyle name="T_09a_PhanMongNhaSo9_QD ke hoach dau thau 2" xfId="2041" xr:uid="{00000000-0005-0000-0000-0000FB070000}"/>
    <cellStyle name="T_09a_PhanMongNhaSo9_Ra soat KH von 2011 (Huy-11-11-11)" xfId="2042" xr:uid="{00000000-0005-0000-0000-0000FC070000}"/>
    <cellStyle name="T_09a_PhanMongNhaSo9_Ra soat KH von 2011 (Huy-11-11-11) 2" xfId="2043" xr:uid="{00000000-0005-0000-0000-0000FD070000}"/>
    <cellStyle name="T_09a_PhanMongNhaSo9_tinh toan hoang ha" xfId="2044" xr:uid="{00000000-0005-0000-0000-0000FE070000}"/>
    <cellStyle name="T_09a_PhanMongNhaSo9_tinh toan hoang ha 2" xfId="2045" xr:uid="{00000000-0005-0000-0000-0000FF070000}"/>
    <cellStyle name="T_09a_PhanMongNhaSo9_Tong von ĐTPT" xfId="2046" xr:uid="{00000000-0005-0000-0000-000000080000}"/>
    <cellStyle name="T_09a_PhanMongNhaSo9_Tong von ĐTPT 2" xfId="2047" xr:uid="{00000000-0005-0000-0000-000001080000}"/>
    <cellStyle name="T_09b_PhanThannhaso9" xfId="2048" xr:uid="{00000000-0005-0000-0000-000002080000}"/>
    <cellStyle name="T_09b_PhanThannhaso9_bieu ke hoach dau thau" xfId="2049" xr:uid="{00000000-0005-0000-0000-000003080000}"/>
    <cellStyle name="T_09b_PhanThannhaso9_bieu ke hoach dau thau 2" xfId="2050" xr:uid="{00000000-0005-0000-0000-000004080000}"/>
    <cellStyle name="T_09b_PhanThannhaso9_bieu ke hoach dau thau truong mam non SKH" xfId="2051" xr:uid="{00000000-0005-0000-0000-000005080000}"/>
    <cellStyle name="T_09b_PhanThannhaso9_bieu ke hoach dau thau truong mam non SKH 2" xfId="2052" xr:uid="{00000000-0005-0000-0000-000006080000}"/>
    <cellStyle name="T_09b_PhanThannhaso9_bieu tong hop lai kh von 2011 gui phong TH-KTDN" xfId="2053" xr:uid="{00000000-0005-0000-0000-000007080000}"/>
    <cellStyle name="T_09b_PhanThannhaso9_bieu tong hop lai kh von 2011 gui phong TH-KTDN 2" xfId="2054" xr:uid="{00000000-0005-0000-0000-000008080000}"/>
    <cellStyle name="T_09b_PhanThannhaso9_Book1" xfId="2055" xr:uid="{00000000-0005-0000-0000-000009080000}"/>
    <cellStyle name="T_09b_PhanThannhaso9_Book1 2" xfId="2056" xr:uid="{00000000-0005-0000-0000-00000A080000}"/>
    <cellStyle name="T_09b_PhanThannhaso9_Book1_Ke hoach 2010 (theo doi 11-8-2010)" xfId="2057" xr:uid="{00000000-0005-0000-0000-00000B080000}"/>
    <cellStyle name="T_09b_PhanThannhaso9_Book1_Ke hoach 2010 (theo doi 11-8-2010) 2" xfId="2058" xr:uid="{00000000-0005-0000-0000-00000C080000}"/>
    <cellStyle name="T_09b_PhanThannhaso9_Book1_ke hoach dau thau 30-6-2010" xfId="2059" xr:uid="{00000000-0005-0000-0000-00000D080000}"/>
    <cellStyle name="T_09b_PhanThannhaso9_Book1_ke hoach dau thau 30-6-2010 2" xfId="2060" xr:uid="{00000000-0005-0000-0000-00000E080000}"/>
    <cellStyle name="T_09b_PhanThannhaso9_Copy of KH PHAN BO VON ĐỐI ỨNG NAM 2011 (30 TY phuong án gop WB)" xfId="2061" xr:uid="{00000000-0005-0000-0000-00000F080000}"/>
    <cellStyle name="T_09b_PhanThannhaso9_Copy of KH PHAN BO VON ĐỐI ỨNG NAM 2011 (30 TY phuong án gop WB) 2" xfId="2062" xr:uid="{00000000-0005-0000-0000-000010080000}"/>
    <cellStyle name="T_09b_PhanThannhaso9_DTTD chieng chan Tham lai 29-9-2009" xfId="2063" xr:uid="{00000000-0005-0000-0000-000011080000}"/>
    <cellStyle name="T_09b_PhanThannhaso9_DTTD chieng chan Tham lai 29-9-2009 2" xfId="2064" xr:uid="{00000000-0005-0000-0000-000012080000}"/>
    <cellStyle name="T_09b_PhanThannhaso9_Du toan nuoc San Thang (GD2)" xfId="2065" xr:uid="{00000000-0005-0000-0000-000013080000}"/>
    <cellStyle name="T_09b_PhanThannhaso9_Du toan nuoc San Thang (GD2) 2" xfId="2066" xr:uid="{00000000-0005-0000-0000-000014080000}"/>
    <cellStyle name="T_09b_PhanThannhaso9_Ke hoach 2010 (theo doi 11-8-2010)" xfId="2067" xr:uid="{00000000-0005-0000-0000-000015080000}"/>
    <cellStyle name="T_09b_PhanThannhaso9_Ke hoach 2010 (theo doi 11-8-2010) 2" xfId="2068" xr:uid="{00000000-0005-0000-0000-000016080000}"/>
    <cellStyle name="T_09b_PhanThannhaso9_ke hoach dau thau 30-6-2010" xfId="2069" xr:uid="{00000000-0005-0000-0000-000017080000}"/>
    <cellStyle name="T_09b_PhanThannhaso9_ke hoach dau thau 30-6-2010 2" xfId="2070" xr:uid="{00000000-0005-0000-0000-000018080000}"/>
    <cellStyle name="T_09b_PhanThannhaso9_KH Von 2012 gui BKH 1" xfId="2071" xr:uid="{00000000-0005-0000-0000-000019080000}"/>
    <cellStyle name="T_09b_PhanThannhaso9_KH Von 2012 gui BKH 1 2" xfId="2072" xr:uid="{00000000-0005-0000-0000-00001A080000}"/>
    <cellStyle name="T_09b_PhanThannhaso9_QD ke hoach dau thau" xfId="2073" xr:uid="{00000000-0005-0000-0000-00001B080000}"/>
    <cellStyle name="T_09b_PhanThannhaso9_QD ke hoach dau thau 2" xfId="2074" xr:uid="{00000000-0005-0000-0000-00001C080000}"/>
    <cellStyle name="T_09b_PhanThannhaso9_Ra soat KH von 2011 (Huy-11-11-11)" xfId="2075" xr:uid="{00000000-0005-0000-0000-00001D080000}"/>
    <cellStyle name="T_09b_PhanThannhaso9_Ra soat KH von 2011 (Huy-11-11-11) 2" xfId="2076" xr:uid="{00000000-0005-0000-0000-00001E080000}"/>
    <cellStyle name="T_09b_PhanThannhaso9_tinh toan hoang ha" xfId="2077" xr:uid="{00000000-0005-0000-0000-00001F080000}"/>
    <cellStyle name="T_09b_PhanThannhaso9_tinh toan hoang ha 2" xfId="2078" xr:uid="{00000000-0005-0000-0000-000020080000}"/>
    <cellStyle name="T_09b_PhanThannhaso9_Tong von ĐTPT" xfId="2079" xr:uid="{00000000-0005-0000-0000-000021080000}"/>
    <cellStyle name="T_09b_PhanThannhaso9_Tong von ĐTPT 2" xfId="2080" xr:uid="{00000000-0005-0000-0000-000022080000}"/>
    <cellStyle name="T_09c_PhandienNhaso9" xfId="2081" xr:uid="{00000000-0005-0000-0000-000023080000}"/>
    <cellStyle name="T_09c_PhandienNhaso9_bieu ke hoach dau thau" xfId="2082" xr:uid="{00000000-0005-0000-0000-000024080000}"/>
    <cellStyle name="T_09c_PhandienNhaso9_bieu ke hoach dau thau 2" xfId="2083" xr:uid="{00000000-0005-0000-0000-000025080000}"/>
    <cellStyle name="T_09c_PhandienNhaso9_bieu ke hoach dau thau truong mam non SKH" xfId="2084" xr:uid="{00000000-0005-0000-0000-000026080000}"/>
    <cellStyle name="T_09c_PhandienNhaso9_bieu ke hoach dau thau truong mam non SKH 2" xfId="2085" xr:uid="{00000000-0005-0000-0000-000027080000}"/>
    <cellStyle name="T_09c_PhandienNhaso9_bieu tong hop lai kh von 2011 gui phong TH-KTDN" xfId="2086" xr:uid="{00000000-0005-0000-0000-000028080000}"/>
    <cellStyle name="T_09c_PhandienNhaso9_bieu tong hop lai kh von 2011 gui phong TH-KTDN 2" xfId="2087" xr:uid="{00000000-0005-0000-0000-000029080000}"/>
    <cellStyle name="T_09c_PhandienNhaso9_Book1" xfId="2088" xr:uid="{00000000-0005-0000-0000-00002A080000}"/>
    <cellStyle name="T_09c_PhandienNhaso9_Book1 2" xfId="2089" xr:uid="{00000000-0005-0000-0000-00002B080000}"/>
    <cellStyle name="T_09c_PhandienNhaso9_Book1_Ke hoach 2010 (theo doi 11-8-2010)" xfId="2090" xr:uid="{00000000-0005-0000-0000-00002C080000}"/>
    <cellStyle name="T_09c_PhandienNhaso9_Book1_Ke hoach 2010 (theo doi 11-8-2010) 2" xfId="2091" xr:uid="{00000000-0005-0000-0000-00002D080000}"/>
    <cellStyle name="T_09c_PhandienNhaso9_Book1_ke hoach dau thau 30-6-2010" xfId="2092" xr:uid="{00000000-0005-0000-0000-00002E080000}"/>
    <cellStyle name="T_09c_PhandienNhaso9_Book1_ke hoach dau thau 30-6-2010 2" xfId="2093" xr:uid="{00000000-0005-0000-0000-00002F080000}"/>
    <cellStyle name="T_09c_PhandienNhaso9_Copy of KH PHAN BO VON ĐỐI ỨNG NAM 2011 (30 TY phuong án gop WB)" xfId="2094" xr:uid="{00000000-0005-0000-0000-000030080000}"/>
    <cellStyle name="T_09c_PhandienNhaso9_Copy of KH PHAN BO VON ĐỐI ỨNG NAM 2011 (30 TY phuong án gop WB) 2" xfId="2095" xr:uid="{00000000-0005-0000-0000-000031080000}"/>
    <cellStyle name="T_09c_PhandienNhaso9_DTTD chieng chan Tham lai 29-9-2009" xfId="2096" xr:uid="{00000000-0005-0000-0000-000032080000}"/>
    <cellStyle name="T_09c_PhandienNhaso9_DTTD chieng chan Tham lai 29-9-2009 2" xfId="2097" xr:uid="{00000000-0005-0000-0000-000033080000}"/>
    <cellStyle name="T_09c_PhandienNhaso9_Du toan nuoc San Thang (GD2)" xfId="2098" xr:uid="{00000000-0005-0000-0000-000034080000}"/>
    <cellStyle name="T_09c_PhandienNhaso9_Du toan nuoc San Thang (GD2) 2" xfId="2099" xr:uid="{00000000-0005-0000-0000-000035080000}"/>
    <cellStyle name="T_09c_PhandienNhaso9_Ke hoach 2010 (theo doi 11-8-2010)" xfId="2100" xr:uid="{00000000-0005-0000-0000-000036080000}"/>
    <cellStyle name="T_09c_PhandienNhaso9_Ke hoach 2010 (theo doi 11-8-2010) 2" xfId="2101" xr:uid="{00000000-0005-0000-0000-000037080000}"/>
    <cellStyle name="T_09c_PhandienNhaso9_ke hoach dau thau 30-6-2010" xfId="2102" xr:uid="{00000000-0005-0000-0000-000038080000}"/>
    <cellStyle name="T_09c_PhandienNhaso9_ke hoach dau thau 30-6-2010 2" xfId="2103" xr:uid="{00000000-0005-0000-0000-000039080000}"/>
    <cellStyle name="T_09c_PhandienNhaso9_KH Von 2012 gui BKH 1" xfId="2104" xr:uid="{00000000-0005-0000-0000-00003A080000}"/>
    <cellStyle name="T_09c_PhandienNhaso9_KH Von 2012 gui BKH 1 2" xfId="2105" xr:uid="{00000000-0005-0000-0000-00003B080000}"/>
    <cellStyle name="T_09c_PhandienNhaso9_QD ke hoach dau thau" xfId="2106" xr:uid="{00000000-0005-0000-0000-00003C080000}"/>
    <cellStyle name="T_09c_PhandienNhaso9_QD ke hoach dau thau 2" xfId="2107" xr:uid="{00000000-0005-0000-0000-00003D080000}"/>
    <cellStyle name="T_09c_PhandienNhaso9_Ra soat KH von 2011 (Huy-11-11-11)" xfId="2108" xr:uid="{00000000-0005-0000-0000-00003E080000}"/>
    <cellStyle name="T_09c_PhandienNhaso9_Ra soat KH von 2011 (Huy-11-11-11) 2" xfId="2109" xr:uid="{00000000-0005-0000-0000-00003F080000}"/>
    <cellStyle name="T_09c_PhandienNhaso9_tinh toan hoang ha" xfId="2110" xr:uid="{00000000-0005-0000-0000-000040080000}"/>
    <cellStyle name="T_09c_PhandienNhaso9_tinh toan hoang ha 2" xfId="2111" xr:uid="{00000000-0005-0000-0000-000041080000}"/>
    <cellStyle name="T_09c_PhandienNhaso9_Tong von ĐTPT" xfId="2112" xr:uid="{00000000-0005-0000-0000-000042080000}"/>
    <cellStyle name="T_09c_PhandienNhaso9_Tong von ĐTPT 2" xfId="2113" xr:uid="{00000000-0005-0000-0000-000043080000}"/>
    <cellStyle name="T_09d_Phannuocnhaso9" xfId="2114" xr:uid="{00000000-0005-0000-0000-000044080000}"/>
    <cellStyle name="T_09d_Phannuocnhaso9_bieu ke hoach dau thau" xfId="2115" xr:uid="{00000000-0005-0000-0000-000045080000}"/>
    <cellStyle name="T_09d_Phannuocnhaso9_bieu ke hoach dau thau 2" xfId="2116" xr:uid="{00000000-0005-0000-0000-000046080000}"/>
    <cellStyle name="T_09d_Phannuocnhaso9_bieu ke hoach dau thau truong mam non SKH" xfId="2117" xr:uid="{00000000-0005-0000-0000-000047080000}"/>
    <cellStyle name="T_09d_Phannuocnhaso9_bieu ke hoach dau thau truong mam non SKH 2" xfId="2118" xr:uid="{00000000-0005-0000-0000-000048080000}"/>
    <cellStyle name="T_09d_Phannuocnhaso9_bieu tong hop lai kh von 2011 gui phong TH-KTDN" xfId="2119" xr:uid="{00000000-0005-0000-0000-000049080000}"/>
    <cellStyle name="T_09d_Phannuocnhaso9_bieu tong hop lai kh von 2011 gui phong TH-KTDN 2" xfId="2120" xr:uid="{00000000-0005-0000-0000-00004A080000}"/>
    <cellStyle name="T_09d_Phannuocnhaso9_Book1" xfId="2121" xr:uid="{00000000-0005-0000-0000-00004B080000}"/>
    <cellStyle name="T_09d_Phannuocnhaso9_Book1 2" xfId="2122" xr:uid="{00000000-0005-0000-0000-00004C080000}"/>
    <cellStyle name="T_09d_Phannuocnhaso9_Book1_Ke hoach 2010 (theo doi 11-8-2010)" xfId="2123" xr:uid="{00000000-0005-0000-0000-00004D080000}"/>
    <cellStyle name="T_09d_Phannuocnhaso9_Book1_Ke hoach 2010 (theo doi 11-8-2010) 2" xfId="2124" xr:uid="{00000000-0005-0000-0000-00004E080000}"/>
    <cellStyle name="T_09d_Phannuocnhaso9_Book1_ke hoach dau thau 30-6-2010" xfId="2125" xr:uid="{00000000-0005-0000-0000-00004F080000}"/>
    <cellStyle name="T_09d_Phannuocnhaso9_Book1_ke hoach dau thau 30-6-2010 2" xfId="2126" xr:uid="{00000000-0005-0000-0000-000050080000}"/>
    <cellStyle name="T_09d_Phannuocnhaso9_Copy of KH PHAN BO VON ĐỐI ỨNG NAM 2011 (30 TY phuong án gop WB)" xfId="2127" xr:uid="{00000000-0005-0000-0000-000051080000}"/>
    <cellStyle name="T_09d_Phannuocnhaso9_Copy of KH PHAN BO VON ĐỐI ỨNG NAM 2011 (30 TY phuong án gop WB) 2" xfId="2128" xr:uid="{00000000-0005-0000-0000-000052080000}"/>
    <cellStyle name="T_09d_Phannuocnhaso9_DTTD chieng chan Tham lai 29-9-2009" xfId="2129" xr:uid="{00000000-0005-0000-0000-000053080000}"/>
    <cellStyle name="T_09d_Phannuocnhaso9_DTTD chieng chan Tham lai 29-9-2009 2" xfId="2130" xr:uid="{00000000-0005-0000-0000-000054080000}"/>
    <cellStyle name="T_09d_Phannuocnhaso9_Du toan nuoc San Thang (GD2)" xfId="2131" xr:uid="{00000000-0005-0000-0000-000055080000}"/>
    <cellStyle name="T_09d_Phannuocnhaso9_Du toan nuoc San Thang (GD2) 2" xfId="2132" xr:uid="{00000000-0005-0000-0000-000056080000}"/>
    <cellStyle name="T_09d_Phannuocnhaso9_Ke hoach 2010 (theo doi 11-8-2010)" xfId="2133" xr:uid="{00000000-0005-0000-0000-000057080000}"/>
    <cellStyle name="T_09d_Phannuocnhaso9_Ke hoach 2010 (theo doi 11-8-2010) 2" xfId="2134" xr:uid="{00000000-0005-0000-0000-000058080000}"/>
    <cellStyle name="T_09d_Phannuocnhaso9_ke hoach dau thau 30-6-2010" xfId="2135" xr:uid="{00000000-0005-0000-0000-000059080000}"/>
    <cellStyle name="T_09d_Phannuocnhaso9_ke hoach dau thau 30-6-2010 2" xfId="2136" xr:uid="{00000000-0005-0000-0000-00005A080000}"/>
    <cellStyle name="T_09d_Phannuocnhaso9_KH Von 2012 gui BKH 1" xfId="2137" xr:uid="{00000000-0005-0000-0000-00005B080000}"/>
    <cellStyle name="T_09d_Phannuocnhaso9_KH Von 2012 gui BKH 1 2" xfId="2138" xr:uid="{00000000-0005-0000-0000-00005C080000}"/>
    <cellStyle name="T_09d_Phannuocnhaso9_QD ke hoach dau thau" xfId="2139" xr:uid="{00000000-0005-0000-0000-00005D080000}"/>
    <cellStyle name="T_09d_Phannuocnhaso9_QD ke hoach dau thau 2" xfId="2140" xr:uid="{00000000-0005-0000-0000-00005E080000}"/>
    <cellStyle name="T_09d_Phannuocnhaso9_Ra soat KH von 2011 (Huy-11-11-11)" xfId="2141" xr:uid="{00000000-0005-0000-0000-00005F080000}"/>
    <cellStyle name="T_09d_Phannuocnhaso9_Ra soat KH von 2011 (Huy-11-11-11) 2" xfId="2142" xr:uid="{00000000-0005-0000-0000-000060080000}"/>
    <cellStyle name="T_09d_Phannuocnhaso9_tinh toan hoang ha" xfId="2143" xr:uid="{00000000-0005-0000-0000-000061080000}"/>
    <cellStyle name="T_09d_Phannuocnhaso9_tinh toan hoang ha 2" xfId="2144" xr:uid="{00000000-0005-0000-0000-000062080000}"/>
    <cellStyle name="T_09d_Phannuocnhaso9_Tong von ĐTPT" xfId="2145" xr:uid="{00000000-0005-0000-0000-000063080000}"/>
    <cellStyle name="T_09d_Phannuocnhaso9_Tong von ĐTPT 2" xfId="2146" xr:uid="{00000000-0005-0000-0000-000064080000}"/>
    <cellStyle name="T_09f_TienluongThannhaso9" xfId="2147" xr:uid="{00000000-0005-0000-0000-000065080000}"/>
    <cellStyle name="T_09f_TienluongThannhaso9_bieu ke hoach dau thau" xfId="2148" xr:uid="{00000000-0005-0000-0000-000066080000}"/>
    <cellStyle name="T_09f_TienluongThannhaso9_bieu ke hoach dau thau 2" xfId="2149" xr:uid="{00000000-0005-0000-0000-000067080000}"/>
    <cellStyle name="T_09f_TienluongThannhaso9_bieu ke hoach dau thau truong mam non SKH" xfId="2150" xr:uid="{00000000-0005-0000-0000-000068080000}"/>
    <cellStyle name="T_09f_TienluongThannhaso9_bieu ke hoach dau thau truong mam non SKH 2" xfId="2151" xr:uid="{00000000-0005-0000-0000-000069080000}"/>
    <cellStyle name="T_09f_TienluongThannhaso9_bieu tong hop lai kh von 2011 gui phong TH-KTDN" xfId="2152" xr:uid="{00000000-0005-0000-0000-00006A080000}"/>
    <cellStyle name="T_09f_TienluongThannhaso9_bieu tong hop lai kh von 2011 gui phong TH-KTDN 2" xfId="2153" xr:uid="{00000000-0005-0000-0000-00006B080000}"/>
    <cellStyle name="T_09f_TienluongThannhaso9_Book1" xfId="2154" xr:uid="{00000000-0005-0000-0000-00006C080000}"/>
    <cellStyle name="T_09f_TienluongThannhaso9_Book1 2" xfId="2155" xr:uid="{00000000-0005-0000-0000-00006D080000}"/>
    <cellStyle name="T_09f_TienluongThannhaso9_Book1_Ke hoach 2010 (theo doi 11-8-2010)" xfId="2156" xr:uid="{00000000-0005-0000-0000-00006E080000}"/>
    <cellStyle name="T_09f_TienluongThannhaso9_Book1_Ke hoach 2010 (theo doi 11-8-2010) 2" xfId="2157" xr:uid="{00000000-0005-0000-0000-00006F080000}"/>
    <cellStyle name="T_09f_TienluongThannhaso9_Book1_ke hoach dau thau 30-6-2010" xfId="2158" xr:uid="{00000000-0005-0000-0000-000070080000}"/>
    <cellStyle name="T_09f_TienluongThannhaso9_Book1_ke hoach dau thau 30-6-2010 2" xfId="2159" xr:uid="{00000000-0005-0000-0000-000071080000}"/>
    <cellStyle name="T_09f_TienluongThannhaso9_Copy of KH PHAN BO VON ĐỐI ỨNG NAM 2011 (30 TY phuong án gop WB)" xfId="2160" xr:uid="{00000000-0005-0000-0000-000072080000}"/>
    <cellStyle name="T_09f_TienluongThannhaso9_Copy of KH PHAN BO VON ĐỐI ỨNG NAM 2011 (30 TY phuong án gop WB) 2" xfId="2161" xr:uid="{00000000-0005-0000-0000-000073080000}"/>
    <cellStyle name="T_09f_TienluongThannhaso9_DTTD chieng chan Tham lai 29-9-2009" xfId="2162" xr:uid="{00000000-0005-0000-0000-000074080000}"/>
    <cellStyle name="T_09f_TienluongThannhaso9_DTTD chieng chan Tham lai 29-9-2009 2" xfId="2163" xr:uid="{00000000-0005-0000-0000-000075080000}"/>
    <cellStyle name="T_09f_TienluongThannhaso9_Du toan nuoc San Thang (GD2)" xfId="2164" xr:uid="{00000000-0005-0000-0000-000076080000}"/>
    <cellStyle name="T_09f_TienluongThannhaso9_Du toan nuoc San Thang (GD2) 2" xfId="2165" xr:uid="{00000000-0005-0000-0000-000077080000}"/>
    <cellStyle name="T_09f_TienluongThannhaso9_Ke hoach 2010 (theo doi 11-8-2010)" xfId="2166" xr:uid="{00000000-0005-0000-0000-000078080000}"/>
    <cellStyle name="T_09f_TienluongThannhaso9_Ke hoach 2010 (theo doi 11-8-2010) 2" xfId="2167" xr:uid="{00000000-0005-0000-0000-000079080000}"/>
    <cellStyle name="T_09f_TienluongThannhaso9_ke hoach dau thau 30-6-2010" xfId="2168" xr:uid="{00000000-0005-0000-0000-00007A080000}"/>
    <cellStyle name="T_09f_TienluongThannhaso9_ke hoach dau thau 30-6-2010 2" xfId="2169" xr:uid="{00000000-0005-0000-0000-00007B080000}"/>
    <cellStyle name="T_09f_TienluongThannhaso9_KH Von 2012 gui BKH 1" xfId="2170" xr:uid="{00000000-0005-0000-0000-00007C080000}"/>
    <cellStyle name="T_09f_TienluongThannhaso9_KH Von 2012 gui BKH 1 2" xfId="2171" xr:uid="{00000000-0005-0000-0000-00007D080000}"/>
    <cellStyle name="T_09f_TienluongThannhaso9_QD ke hoach dau thau" xfId="2172" xr:uid="{00000000-0005-0000-0000-00007E080000}"/>
    <cellStyle name="T_09f_TienluongThannhaso9_QD ke hoach dau thau 2" xfId="2173" xr:uid="{00000000-0005-0000-0000-00007F080000}"/>
    <cellStyle name="T_09f_TienluongThannhaso9_Ra soat KH von 2011 (Huy-11-11-11)" xfId="2174" xr:uid="{00000000-0005-0000-0000-000080080000}"/>
    <cellStyle name="T_09f_TienluongThannhaso9_Ra soat KH von 2011 (Huy-11-11-11) 2" xfId="2175" xr:uid="{00000000-0005-0000-0000-000081080000}"/>
    <cellStyle name="T_09f_TienluongThannhaso9_tinh toan hoang ha" xfId="2176" xr:uid="{00000000-0005-0000-0000-000082080000}"/>
    <cellStyle name="T_09f_TienluongThannhaso9_tinh toan hoang ha 2" xfId="2177" xr:uid="{00000000-0005-0000-0000-000083080000}"/>
    <cellStyle name="T_09f_TienluongThannhaso9_Tong von ĐTPT" xfId="2178" xr:uid="{00000000-0005-0000-0000-000084080000}"/>
    <cellStyle name="T_09f_TienluongThannhaso9_Tong von ĐTPT 2" xfId="2179" xr:uid="{00000000-0005-0000-0000-000085080000}"/>
    <cellStyle name="T_10b_PhanThanNhaSo10" xfId="2180" xr:uid="{00000000-0005-0000-0000-000086080000}"/>
    <cellStyle name="T_10b_PhanThanNhaSo10_bieu ke hoach dau thau" xfId="2181" xr:uid="{00000000-0005-0000-0000-000087080000}"/>
    <cellStyle name="T_10b_PhanThanNhaSo10_bieu ke hoach dau thau 2" xfId="2182" xr:uid="{00000000-0005-0000-0000-000088080000}"/>
    <cellStyle name="T_10b_PhanThanNhaSo10_bieu ke hoach dau thau truong mam non SKH" xfId="2183" xr:uid="{00000000-0005-0000-0000-000089080000}"/>
    <cellStyle name="T_10b_PhanThanNhaSo10_bieu ke hoach dau thau truong mam non SKH 2" xfId="2184" xr:uid="{00000000-0005-0000-0000-00008A080000}"/>
    <cellStyle name="T_10b_PhanThanNhaSo10_bieu tong hop lai kh von 2011 gui phong TH-KTDN" xfId="2185" xr:uid="{00000000-0005-0000-0000-00008B080000}"/>
    <cellStyle name="T_10b_PhanThanNhaSo10_bieu tong hop lai kh von 2011 gui phong TH-KTDN 2" xfId="2186" xr:uid="{00000000-0005-0000-0000-00008C080000}"/>
    <cellStyle name="T_10b_PhanThanNhaSo10_Book1" xfId="2187" xr:uid="{00000000-0005-0000-0000-00008D080000}"/>
    <cellStyle name="T_10b_PhanThanNhaSo10_Book1 2" xfId="2188" xr:uid="{00000000-0005-0000-0000-00008E080000}"/>
    <cellStyle name="T_10b_PhanThanNhaSo10_Book1_Ke hoach 2010 (theo doi 11-8-2010)" xfId="2189" xr:uid="{00000000-0005-0000-0000-00008F080000}"/>
    <cellStyle name="T_10b_PhanThanNhaSo10_Book1_Ke hoach 2010 (theo doi 11-8-2010) 2" xfId="2190" xr:uid="{00000000-0005-0000-0000-000090080000}"/>
    <cellStyle name="T_10b_PhanThanNhaSo10_Book1_ke hoach dau thau 30-6-2010" xfId="2191" xr:uid="{00000000-0005-0000-0000-000091080000}"/>
    <cellStyle name="T_10b_PhanThanNhaSo10_Book1_ke hoach dau thau 30-6-2010 2" xfId="2192" xr:uid="{00000000-0005-0000-0000-000092080000}"/>
    <cellStyle name="T_10b_PhanThanNhaSo10_Copy of KH PHAN BO VON ĐỐI ỨNG NAM 2011 (30 TY phuong án gop WB)" xfId="2193" xr:uid="{00000000-0005-0000-0000-000093080000}"/>
    <cellStyle name="T_10b_PhanThanNhaSo10_Copy of KH PHAN BO VON ĐỐI ỨNG NAM 2011 (30 TY phuong án gop WB) 2" xfId="2194" xr:uid="{00000000-0005-0000-0000-000094080000}"/>
    <cellStyle name="T_10b_PhanThanNhaSo10_DTTD chieng chan Tham lai 29-9-2009" xfId="2195" xr:uid="{00000000-0005-0000-0000-000095080000}"/>
    <cellStyle name="T_10b_PhanThanNhaSo10_DTTD chieng chan Tham lai 29-9-2009 2" xfId="2196" xr:uid="{00000000-0005-0000-0000-000096080000}"/>
    <cellStyle name="T_10b_PhanThanNhaSo10_Du toan nuoc San Thang (GD2)" xfId="2197" xr:uid="{00000000-0005-0000-0000-000097080000}"/>
    <cellStyle name="T_10b_PhanThanNhaSo10_Du toan nuoc San Thang (GD2) 2" xfId="2198" xr:uid="{00000000-0005-0000-0000-000098080000}"/>
    <cellStyle name="T_10b_PhanThanNhaSo10_Ke hoach 2010 (theo doi 11-8-2010)" xfId="2199" xr:uid="{00000000-0005-0000-0000-000099080000}"/>
    <cellStyle name="T_10b_PhanThanNhaSo10_Ke hoach 2010 (theo doi 11-8-2010) 2" xfId="2200" xr:uid="{00000000-0005-0000-0000-00009A080000}"/>
    <cellStyle name="T_10b_PhanThanNhaSo10_ke hoach dau thau 30-6-2010" xfId="2201" xr:uid="{00000000-0005-0000-0000-00009B080000}"/>
    <cellStyle name="T_10b_PhanThanNhaSo10_ke hoach dau thau 30-6-2010 2" xfId="2202" xr:uid="{00000000-0005-0000-0000-00009C080000}"/>
    <cellStyle name="T_10b_PhanThanNhaSo10_KH Von 2012 gui BKH 1" xfId="2203" xr:uid="{00000000-0005-0000-0000-00009D080000}"/>
    <cellStyle name="T_10b_PhanThanNhaSo10_KH Von 2012 gui BKH 1 2" xfId="2204" xr:uid="{00000000-0005-0000-0000-00009E080000}"/>
    <cellStyle name="T_10b_PhanThanNhaSo10_QD ke hoach dau thau" xfId="2205" xr:uid="{00000000-0005-0000-0000-00009F080000}"/>
    <cellStyle name="T_10b_PhanThanNhaSo10_QD ke hoach dau thau 2" xfId="2206" xr:uid="{00000000-0005-0000-0000-0000A0080000}"/>
    <cellStyle name="T_10b_PhanThanNhaSo10_Ra soat KH von 2011 (Huy-11-11-11)" xfId="2207" xr:uid="{00000000-0005-0000-0000-0000A1080000}"/>
    <cellStyle name="T_10b_PhanThanNhaSo10_Ra soat KH von 2011 (Huy-11-11-11) 2" xfId="2208" xr:uid="{00000000-0005-0000-0000-0000A2080000}"/>
    <cellStyle name="T_10b_PhanThanNhaSo10_tinh toan hoang ha" xfId="2209" xr:uid="{00000000-0005-0000-0000-0000A3080000}"/>
    <cellStyle name="T_10b_PhanThanNhaSo10_tinh toan hoang ha 2" xfId="2210" xr:uid="{00000000-0005-0000-0000-0000A4080000}"/>
    <cellStyle name="T_10b_PhanThanNhaSo10_Tong von ĐTPT" xfId="2211" xr:uid="{00000000-0005-0000-0000-0000A5080000}"/>
    <cellStyle name="T_10b_PhanThanNhaSo10_Tong von ĐTPT 2" xfId="2212" xr:uid="{00000000-0005-0000-0000-0000A6080000}"/>
    <cellStyle name="T_6 GIAN 3 TANG" xfId="2213" xr:uid="{00000000-0005-0000-0000-0000A7080000}"/>
    <cellStyle name="T_6 GIAN 3 TANG 2" xfId="2214" xr:uid="{00000000-0005-0000-0000-0000A8080000}"/>
    <cellStyle name="T_bao cao" xfId="2215" xr:uid="{00000000-0005-0000-0000-0000A9080000}"/>
    <cellStyle name="T_bao cao 2" xfId="2216" xr:uid="{00000000-0005-0000-0000-0000AA080000}"/>
    <cellStyle name="T_Bao cao kttb milk yomilkYAO-mien bac" xfId="2217" xr:uid="{00000000-0005-0000-0000-0000AB080000}"/>
    <cellStyle name="T_Bao cao so lieu kiem toan nam 2007 sua" xfId="2218" xr:uid="{00000000-0005-0000-0000-0000AC080000}"/>
    <cellStyle name="T_Bao cao tinh hinh xay dung" xfId="2219" xr:uid="{00000000-0005-0000-0000-0000AD080000}"/>
    <cellStyle name="T_Bao cao tinh hinh xay dung 2" xfId="2220" xr:uid="{00000000-0005-0000-0000-0000AE080000}"/>
    <cellStyle name="T_Bao cao TPCP" xfId="2221" xr:uid="{00000000-0005-0000-0000-0000AF080000}"/>
    <cellStyle name="T_Bao cao TPCP 2" xfId="2222" xr:uid="{00000000-0005-0000-0000-0000B0080000}"/>
    <cellStyle name="T_BBTNG-06" xfId="2223" xr:uid="{00000000-0005-0000-0000-0000B1080000}"/>
    <cellStyle name="T_BBTNG-06 2" xfId="2224" xr:uid="{00000000-0005-0000-0000-0000B2080000}"/>
    <cellStyle name="T_BC CTMT-2008 Ttinh" xfId="2225" xr:uid="{00000000-0005-0000-0000-0000B3080000}"/>
    <cellStyle name="T_bc_km_ngay" xfId="2226" xr:uid="{00000000-0005-0000-0000-0000B4080000}"/>
    <cellStyle name="T_Bieu  KH CTMT QG trinh HDND" xfId="2227" xr:uid="{00000000-0005-0000-0000-0000B5080000}"/>
    <cellStyle name="T_Bieu  KH CTMT QG trinh HDND 2" xfId="2228" xr:uid="{00000000-0005-0000-0000-0000B6080000}"/>
    <cellStyle name="T_Bieu chi tieu KH 2008 10_12 IN" xfId="2229" xr:uid="{00000000-0005-0000-0000-0000B7080000}"/>
    <cellStyle name="T_Bieu chi tieu KH 2008 10_12 IN 2" xfId="2230" xr:uid="{00000000-0005-0000-0000-0000B8080000}"/>
    <cellStyle name="T_bieu ke hoach dau thau" xfId="2231" xr:uid="{00000000-0005-0000-0000-0000B9080000}"/>
    <cellStyle name="T_bieu ke hoach dau thau 2" xfId="2232" xr:uid="{00000000-0005-0000-0000-0000BA080000}"/>
    <cellStyle name="T_bieu ke hoach dau thau truong mam non SKH" xfId="2233" xr:uid="{00000000-0005-0000-0000-0000BB080000}"/>
    <cellStyle name="T_bieu ke hoach dau thau truong mam non SKH 2" xfId="2234" xr:uid="{00000000-0005-0000-0000-0000BC080000}"/>
    <cellStyle name="T_Bieu mau danh muc du an thuoc CTMTQG nam 2008" xfId="2235" xr:uid="{00000000-0005-0000-0000-0000BD080000}"/>
    <cellStyle name="T_bieu tong hop lai kh von 2011 gui phong TH-KTDN" xfId="2236" xr:uid="{00000000-0005-0000-0000-0000BE080000}"/>
    <cellStyle name="T_bieu tong hop lai kh von 2011 gui phong TH-KTDN 2" xfId="2237" xr:uid="{00000000-0005-0000-0000-0000BF080000}"/>
    <cellStyle name="T_BIỂU TỔNG HỢP LẦN CUỐI SỬA THEO NGHI QUYẾT SỐ 81" xfId="2238" xr:uid="{00000000-0005-0000-0000-0000C0080000}"/>
    <cellStyle name="T_BIỂU TỔNG HỢP LẦN CUỐI SỬA THEO NGHI QUYẾT SỐ 81 2" xfId="2239" xr:uid="{00000000-0005-0000-0000-0000C1080000}"/>
    <cellStyle name="T_Bieu tong hop nhu cau ung 2011 da chon loc -Mien nui" xfId="2240" xr:uid="{00000000-0005-0000-0000-0000C2080000}"/>
    <cellStyle name="T_bieu1" xfId="2241" xr:uid="{00000000-0005-0000-0000-0000C3080000}"/>
    <cellStyle name="T_bieu1 2" xfId="2242" xr:uid="{00000000-0005-0000-0000-0000C4080000}"/>
    <cellStyle name="T_Book1" xfId="2243" xr:uid="{00000000-0005-0000-0000-0000C5080000}"/>
    <cellStyle name="T_Book1 2" xfId="2244" xr:uid="{00000000-0005-0000-0000-0000C6080000}"/>
    <cellStyle name="T_Book1_09_BangTongHopKinhPhiNhaso9" xfId="2245" xr:uid="{00000000-0005-0000-0000-0000C7080000}"/>
    <cellStyle name="T_Book1_09_BangTongHopKinhPhiNhaso9_bieu ke hoach dau thau" xfId="2246" xr:uid="{00000000-0005-0000-0000-0000C8080000}"/>
    <cellStyle name="T_Book1_09_BangTongHopKinhPhiNhaso9_bieu ke hoach dau thau truong mam non SKH" xfId="2247" xr:uid="{00000000-0005-0000-0000-0000C9080000}"/>
    <cellStyle name="T_Book1_09_BangTongHopKinhPhiNhaso9_bieu tong hop lai kh von 2011 gui phong TH-KTDN" xfId="2248" xr:uid="{00000000-0005-0000-0000-0000CA080000}"/>
    <cellStyle name="T_Book1_09_BangTongHopKinhPhiNhaso9_Book1" xfId="2249" xr:uid="{00000000-0005-0000-0000-0000CB080000}"/>
    <cellStyle name="T_Book1_09_BangTongHopKinhPhiNhaso9_Book1_Ke hoach 2010 (theo doi 11-8-2010)" xfId="2250" xr:uid="{00000000-0005-0000-0000-0000CC080000}"/>
    <cellStyle name="T_Book1_09_BangTongHopKinhPhiNhaso9_Book1_ke hoach dau thau 30-6-2010" xfId="2251" xr:uid="{00000000-0005-0000-0000-0000CD080000}"/>
    <cellStyle name="T_Book1_09_BangTongHopKinhPhiNhaso9_Copy of KH PHAN BO VON ĐỐI ỨNG NAM 2011 (30 TY phuong án gop WB)" xfId="2252" xr:uid="{00000000-0005-0000-0000-0000CE080000}"/>
    <cellStyle name="T_Book1_09_BangTongHopKinhPhiNhaso9_DTTD chieng chan Tham lai 29-9-2009" xfId="2253" xr:uid="{00000000-0005-0000-0000-0000CF080000}"/>
    <cellStyle name="T_Book1_09_BangTongHopKinhPhiNhaso9_Du toan nuoc San Thang (GD2)" xfId="2254" xr:uid="{00000000-0005-0000-0000-0000D0080000}"/>
    <cellStyle name="T_Book1_09_BangTongHopKinhPhiNhaso9_Ke hoach 2010 (theo doi 11-8-2010)" xfId="2255" xr:uid="{00000000-0005-0000-0000-0000D1080000}"/>
    <cellStyle name="T_Book1_09_BangTongHopKinhPhiNhaso9_ke hoach dau thau 30-6-2010" xfId="2256" xr:uid="{00000000-0005-0000-0000-0000D2080000}"/>
    <cellStyle name="T_Book1_09_BangTongHopKinhPhiNhaso9_KH Von 2012 gui BKH 1" xfId="2257" xr:uid="{00000000-0005-0000-0000-0000D3080000}"/>
    <cellStyle name="T_Book1_09_BangTongHopKinhPhiNhaso9_QD ke hoach dau thau" xfId="2258" xr:uid="{00000000-0005-0000-0000-0000D4080000}"/>
    <cellStyle name="T_Book1_09_BangTongHopKinhPhiNhaso9_Ra soat KH von 2011 (Huy-11-11-11)" xfId="2259" xr:uid="{00000000-0005-0000-0000-0000D5080000}"/>
    <cellStyle name="T_Book1_09_BangTongHopKinhPhiNhaso9_tinh toan hoang ha" xfId="2260" xr:uid="{00000000-0005-0000-0000-0000D6080000}"/>
    <cellStyle name="T_Book1_09_BangTongHopKinhPhiNhaso9_Tong von ĐTPT" xfId="2261" xr:uid="{00000000-0005-0000-0000-0000D7080000}"/>
    <cellStyle name="T_Book1_09a_PhanMongNhaSo9" xfId="2262" xr:uid="{00000000-0005-0000-0000-0000D8080000}"/>
    <cellStyle name="T_Book1_09a_PhanMongNhaSo9_bieu ke hoach dau thau" xfId="2263" xr:uid="{00000000-0005-0000-0000-0000D9080000}"/>
    <cellStyle name="T_Book1_09a_PhanMongNhaSo9_bieu ke hoach dau thau 2" xfId="2264" xr:uid="{00000000-0005-0000-0000-0000DA080000}"/>
    <cellStyle name="T_Book1_09a_PhanMongNhaSo9_bieu ke hoach dau thau truong mam non SKH" xfId="2265" xr:uid="{00000000-0005-0000-0000-0000DB080000}"/>
    <cellStyle name="T_Book1_09a_PhanMongNhaSo9_bieu ke hoach dau thau truong mam non SKH 2" xfId="2266" xr:uid="{00000000-0005-0000-0000-0000DC080000}"/>
    <cellStyle name="T_Book1_09a_PhanMongNhaSo9_bieu tong hop lai kh von 2011 gui phong TH-KTDN" xfId="2267" xr:uid="{00000000-0005-0000-0000-0000DD080000}"/>
    <cellStyle name="T_Book1_09a_PhanMongNhaSo9_bieu tong hop lai kh von 2011 gui phong TH-KTDN 2" xfId="2268" xr:uid="{00000000-0005-0000-0000-0000DE080000}"/>
    <cellStyle name="T_Book1_09a_PhanMongNhaSo9_Book1" xfId="2269" xr:uid="{00000000-0005-0000-0000-0000DF080000}"/>
    <cellStyle name="T_Book1_09a_PhanMongNhaSo9_Book1 2" xfId="2270" xr:uid="{00000000-0005-0000-0000-0000E0080000}"/>
    <cellStyle name="T_Book1_09a_PhanMongNhaSo9_Book1_Ke hoach 2010 (theo doi 11-8-2010)" xfId="2271" xr:uid="{00000000-0005-0000-0000-0000E1080000}"/>
    <cellStyle name="T_Book1_09a_PhanMongNhaSo9_Book1_Ke hoach 2010 (theo doi 11-8-2010) 2" xfId="2272" xr:uid="{00000000-0005-0000-0000-0000E2080000}"/>
    <cellStyle name="T_Book1_09a_PhanMongNhaSo9_Book1_ke hoach dau thau 30-6-2010" xfId="2273" xr:uid="{00000000-0005-0000-0000-0000E3080000}"/>
    <cellStyle name="T_Book1_09a_PhanMongNhaSo9_Book1_ke hoach dau thau 30-6-2010 2" xfId="2274" xr:uid="{00000000-0005-0000-0000-0000E4080000}"/>
    <cellStyle name="T_Book1_09a_PhanMongNhaSo9_Copy of KH PHAN BO VON ĐỐI ỨNG NAM 2011 (30 TY phuong án gop WB)" xfId="2275" xr:uid="{00000000-0005-0000-0000-0000E5080000}"/>
    <cellStyle name="T_Book1_09a_PhanMongNhaSo9_Copy of KH PHAN BO VON ĐỐI ỨNG NAM 2011 (30 TY phuong án gop WB) 2" xfId="2276" xr:uid="{00000000-0005-0000-0000-0000E6080000}"/>
    <cellStyle name="T_Book1_09a_PhanMongNhaSo9_DTTD chieng chan Tham lai 29-9-2009" xfId="2277" xr:uid="{00000000-0005-0000-0000-0000E7080000}"/>
    <cellStyle name="T_Book1_09a_PhanMongNhaSo9_DTTD chieng chan Tham lai 29-9-2009 2" xfId="2278" xr:uid="{00000000-0005-0000-0000-0000E8080000}"/>
    <cellStyle name="T_Book1_09a_PhanMongNhaSo9_Du toan nuoc San Thang (GD2)" xfId="2279" xr:uid="{00000000-0005-0000-0000-0000E9080000}"/>
    <cellStyle name="T_Book1_09a_PhanMongNhaSo9_Du toan nuoc San Thang (GD2) 2" xfId="2280" xr:uid="{00000000-0005-0000-0000-0000EA080000}"/>
    <cellStyle name="T_Book1_09a_PhanMongNhaSo9_Ke hoach 2010 (theo doi 11-8-2010)" xfId="2281" xr:uid="{00000000-0005-0000-0000-0000EB080000}"/>
    <cellStyle name="T_Book1_09a_PhanMongNhaSo9_Ke hoach 2010 (theo doi 11-8-2010) 2" xfId="2282" xr:uid="{00000000-0005-0000-0000-0000EC080000}"/>
    <cellStyle name="T_Book1_09a_PhanMongNhaSo9_ke hoach dau thau 30-6-2010" xfId="2283" xr:uid="{00000000-0005-0000-0000-0000ED080000}"/>
    <cellStyle name="T_Book1_09a_PhanMongNhaSo9_ke hoach dau thau 30-6-2010 2" xfId="2284" xr:uid="{00000000-0005-0000-0000-0000EE080000}"/>
    <cellStyle name="T_Book1_09a_PhanMongNhaSo9_KH Von 2012 gui BKH 1" xfId="2285" xr:uid="{00000000-0005-0000-0000-0000EF080000}"/>
    <cellStyle name="T_Book1_09a_PhanMongNhaSo9_KH Von 2012 gui BKH 1 2" xfId="2286" xr:uid="{00000000-0005-0000-0000-0000F0080000}"/>
    <cellStyle name="T_Book1_09a_PhanMongNhaSo9_QD ke hoach dau thau" xfId="2287" xr:uid="{00000000-0005-0000-0000-0000F1080000}"/>
    <cellStyle name="T_Book1_09a_PhanMongNhaSo9_QD ke hoach dau thau 2" xfId="2288" xr:uid="{00000000-0005-0000-0000-0000F2080000}"/>
    <cellStyle name="T_Book1_09a_PhanMongNhaSo9_Ra soat KH von 2011 (Huy-11-11-11)" xfId="2289" xr:uid="{00000000-0005-0000-0000-0000F3080000}"/>
    <cellStyle name="T_Book1_09a_PhanMongNhaSo9_Ra soat KH von 2011 (Huy-11-11-11) 2" xfId="2290" xr:uid="{00000000-0005-0000-0000-0000F4080000}"/>
    <cellStyle name="T_Book1_09a_PhanMongNhaSo9_tinh toan hoang ha" xfId="2291" xr:uid="{00000000-0005-0000-0000-0000F5080000}"/>
    <cellStyle name="T_Book1_09a_PhanMongNhaSo9_tinh toan hoang ha 2" xfId="2292" xr:uid="{00000000-0005-0000-0000-0000F6080000}"/>
    <cellStyle name="T_Book1_09a_PhanMongNhaSo9_Tong von ĐTPT" xfId="2293" xr:uid="{00000000-0005-0000-0000-0000F7080000}"/>
    <cellStyle name="T_Book1_09a_PhanMongNhaSo9_Tong von ĐTPT 2" xfId="2294" xr:uid="{00000000-0005-0000-0000-0000F8080000}"/>
    <cellStyle name="T_Book1_09b_PhanThannhaso9" xfId="2295" xr:uid="{00000000-0005-0000-0000-0000F9080000}"/>
    <cellStyle name="T_Book1_09b_PhanThannhaso9_bieu ke hoach dau thau" xfId="2296" xr:uid="{00000000-0005-0000-0000-0000FA080000}"/>
    <cellStyle name="T_Book1_09b_PhanThannhaso9_bieu ke hoach dau thau 2" xfId="2297" xr:uid="{00000000-0005-0000-0000-0000FB080000}"/>
    <cellStyle name="T_Book1_09b_PhanThannhaso9_bieu ke hoach dau thau truong mam non SKH" xfId="2298" xr:uid="{00000000-0005-0000-0000-0000FC080000}"/>
    <cellStyle name="T_Book1_09b_PhanThannhaso9_bieu ke hoach dau thau truong mam non SKH 2" xfId="2299" xr:uid="{00000000-0005-0000-0000-0000FD080000}"/>
    <cellStyle name="T_Book1_09b_PhanThannhaso9_bieu tong hop lai kh von 2011 gui phong TH-KTDN" xfId="2300" xr:uid="{00000000-0005-0000-0000-0000FE080000}"/>
    <cellStyle name="T_Book1_09b_PhanThannhaso9_bieu tong hop lai kh von 2011 gui phong TH-KTDN 2" xfId="2301" xr:uid="{00000000-0005-0000-0000-0000FF080000}"/>
    <cellStyle name="T_Book1_09b_PhanThannhaso9_Book1" xfId="2302" xr:uid="{00000000-0005-0000-0000-000000090000}"/>
    <cellStyle name="T_Book1_09b_PhanThannhaso9_Book1 2" xfId="2303" xr:uid="{00000000-0005-0000-0000-000001090000}"/>
    <cellStyle name="T_Book1_09b_PhanThannhaso9_Book1_Ke hoach 2010 (theo doi 11-8-2010)" xfId="2304" xr:uid="{00000000-0005-0000-0000-000002090000}"/>
    <cellStyle name="T_Book1_09b_PhanThannhaso9_Book1_Ke hoach 2010 (theo doi 11-8-2010) 2" xfId="2305" xr:uid="{00000000-0005-0000-0000-000003090000}"/>
    <cellStyle name="T_Book1_09b_PhanThannhaso9_Book1_ke hoach dau thau 30-6-2010" xfId="2306" xr:uid="{00000000-0005-0000-0000-000004090000}"/>
    <cellStyle name="T_Book1_09b_PhanThannhaso9_Book1_ke hoach dau thau 30-6-2010 2" xfId="2307" xr:uid="{00000000-0005-0000-0000-000005090000}"/>
    <cellStyle name="T_Book1_09b_PhanThannhaso9_Copy of KH PHAN BO VON ĐỐI ỨNG NAM 2011 (30 TY phuong án gop WB)" xfId="2308" xr:uid="{00000000-0005-0000-0000-000006090000}"/>
    <cellStyle name="T_Book1_09b_PhanThannhaso9_Copy of KH PHAN BO VON ĐỐI ỨNG NAM 2011 (30 TY phuong án gop WB) 2" xfId="2309" xr:uid="{00000000-0005-0000-0000-000007090000}"/>
    <cellStyle name="T_Book1_09b_PhanThannhaso9_DTTD chieng chan Tham lai 29-9-2009" xfId="2310" xr:uid="{00000000-0005-0000-0000-000008090000}"/>
    <cellStyle name="T_Book1_09b_PhanThannhaso9_DTTD chieng chan Tham lai 29-9-2009 2" xfId="2311" xr:uid="{00000000-0005-0000-0000-000009090000}"/>
    <cellStyle name="T_Book1_09b_PhanThannhaso9_Du toan nuoc San Thang (GD2)" xfId="2312" xr:uid="{00000000-0005-0000-0000-00000A090000}"/>
    <cellStyle name="T_Book1_09b_PhanThannhaso9_Du toan nuoc San Thang (GD2) 2" xfId="2313" xr:uid="{00000000-0005-0000-0000-00000B090000}"/>
    <cellStyle name="T_Book1_09b_PhanThannhaso9_Ke hoach 2010 (theo doi 11-8-2010)" xfId="2314" xr:uid="{00000000-0005-0000-0000-00000C090000}"/>
    <cellStyle name="T_Book1_09b_PhanThannhaso9_Ke hoach 2010 (theo doi 11-8-2010) 2" xfId="2315" xr:uid="{00000000-0005-0000-0000-00000D090000}"/>
    <cellStyle name="T_Book1_09b_PhanThannhaso9_ke hoach dau thau 30-6-2010" xfId="2316" xr:uid="{00000000-0005-0000-0000-00000E090000}"/>
    <cellStyle name="T_Book1_09b_PhanThannhaso9_ke hoach dau thau 30-6-2010 2" xfId="2317" xr:uid="{00000000-0005-0000-0000-00000F090000}"/>
    <cellStyle name="T_Book1_09b_PhanThannhaso9_KH Von 2012 gui BKH 1" xfId="2318" xr:uid="{00000000-0005-0000-0000-000010090000}"/>
    <cellStyle name="T_Book1_09b_PhanThannhaso9_KH Von 2012 gui BKH 1 2" xfId="2319" xr:uid="{00000000-0005-0000-0000-000011090000}"/>
    <cellStyle name="T_Book1_09b_PhanThannhaso9_QD ke hoach dau thau" xfId="2320" xr:uid="{00000000-0005-0000-0000-000012090000}"/>
    <cellStyle name="T_Book1_09b_PhanThannhaso9_QD ke hoach dau thau 2" xfId="2321" xr:uid="{00000000-0005-0000-0000-000013090000}"/>
    <cellStyle name="T_Book1_09b_PhanThannhaso9_Ra soat KH von 2011 (Huy-11-11-11)" xfId="2322" xr:uid="{00000000-0005-0000-0000-000014090000}"/>
    <cellStyle name="T_Book1_09b_PhanThannhaso9_Ra soat KH von 2011 (Huy-11-11-11) 2" xfId="2323" xr:uid="{00000000-0005-0000-0000-000015090000}"/>
    <cellStyle name="T_Book1_09b_PhanThannhaso9_tinh toan hoang ha" xfId="2324" xr:uid="{00000000-0005-0000-0000-000016090000}"/>
    <cellStyle name="T_Book1_09b_PhanThannhaso9_tinh toan hoang ha 2" xfId="2325" xr:uid="{00000000-0005-0000-0000-000017090000}"/>
    <cellStyle name="T_Book1_09b_PhanThannhaso9_Tong von ĐTPT" xfId="2326" xr:uid="{00000000-0005-0000-0000-000018090000}"/>
    <cellStyle name="T_Book1_09b_PhanThannhaso9_Tong von ĐTPT 2" xfId="2327" xr:uid="{00000000-0005-0000-0000-000019090000}"/>
    <cellStyle name="T_Book1_09c_PhandienNhaso9" xfId="2328" xr:uid="{00000000-0005-0000-0000-00001A090000}"/>
    <cellStyle name="T_Book1_09c_PhandienNhaso9_bieu ke hoach dau thau" xfId="2329" xr:uid="{00000000-0005-0000-0000-00001B090000}"/>
    <cellStyle name="T_Book1_09c_PhandienNhaso9_bieu ke hoach dau thau 2" xfId="2330" xr:uid="{00000000-0005-0000-0000-00001C090000}"/>
    <cellStyle name="T_Book1_09c_PhandienNhaso9_bieu ke hoach dau thau truong mam non SKH" xfId="2331" xr:uid="{00000000-0005-0000-0000-00001D090000}"/>
    <cellStyle name="T_Book1_09c_PhandienNhaso9_bieu ke hoach dau thau truong mam non SKH 2" xfId="2332" xr:uid="{00000000-0005-0000-0000-00001E090000}"/>
    <cellStyle name="T_Book1_09c_PhandienNhaso9_bieu tong hop lai kh von 2011 gui phong TH-KTDN" xfId="2333" xr:uid="{00000000-0005-0000-0000-00001F090000}"/>
    <cellStyle name="T_Book1_09c_PhandienNhaso9_bieu tong hop lai kh von 2011 gui phong TH-KTDN 2" xfId="2334" xr:uid="{00000000-0005-0000-0000-000020090000}"/>
    <cellStyle name="T_Book1_09c_PhandienNhaso9_Book1" xfId="2335" xr:uid="{00000000-0005-0000-0000-000021090000}"/>
    <cellStyle name="T_Book1_09c_PhandienNhaso9_Book1 2" xfId="2336" xr:uid="{00000000-0005-0000-0000-000022090000}"/>
    <cellStyle name="T_Book1_09c_PhandienNhaso9_Book1_Ke hoach 2010 (theo doi 11-8-2010)" xfId="2337" xr:uid="{00000000-0005-0000-0000-000023090000}"/>
    <cellStyle name="T_Book1_09c_PhandienNhaso9_Book1_Ke hoach 2010 (theo doi 11-8-2010) 2" xfId="2338" xr:uid="{00000000-0005-0000-0000-000024090000}"/>
    <cellStyle name="T_Book1_09c_PhandienNhaso9_Book1_ke hoach dau thau 30-6-2010" xfId="2339" xr:uid="{00000000-0005-0000-0000-000025090000}"/>
    <cellStyle name="T_Book1_09c_PhandienNhaso9_Book1_ke hoach dau thau 30-6-2010 2" xfId="2340" xr:uid="{00000000-0005-0000-0000-000026090000}"/>
    <cellStyle name="T_Book1_09c_PhandienNhaso9_Copy of KH PHAN BO VON ĐỐI ỨNG NAM 2011 (30 TY phuong án gop WB)" xfId="2341" xr:uid="{00000000-0005-0000-0000-000027090000}"/>
    <cellStyle name="T_Book1_09c_PhandienNhaso9_Copy of KH PHAN BO VON ĐỐI ỨNG NAM 2011 (30 TY phuong án gop WB) 2" xfId="2342" xr:uid="{00000000-0005-0000-0000-000028090000}"/>
    <cellStyle name="T_Book1_09c_PhandienNhaso9_DTTD chieng chan Tham lai 29-9-2009" xfId="2343" xr:uid="{00000000-0005-0000-0000-000029090000}"/>
    <cellStyle name="T_Book1_09c_PhandienNhaso9_DTTD chieng chan Tham lai 29-9-2009 2" xfId="2344" xr:uid="{00000000-0005-0000-0000-00002A090000}"/>
    <cellStyle name="T_Book1_09c_PhandienNhaso9_Du toan nuoc San Thang (GD2)" xfId="2345" xr:uid="{00000000-0005-0000-0000-00002B090000}"/>
    <cellStyle name="T_Book1_09c_PhandienNhaso9_Du toan nuoc San Thang (GD2) 2" xfId="2346" xr:uid="{00000000-0005-0000-0000-00002C090000}"/>
    <cellStyle name="T_Book1_09c_PhandienNhaso9_Ke hoach 2010 (theo doi 11-8-2010)" xfId="2347" xr:uid="{00000000-0005-0000-0000-00002D090000}"/>
    <cellStyle name="T_Book1_09c_PhandienNhaso9_Ke hoach 2010 (theo doi 11-8-2010) 2" xfId="2348" xr:uid="{00000000-0005-0000-0000-00002E090000}"/>
    <cellStyle name="T_Book1_09c_PhandienNhaso9_ke hoach dau thau 30-6-2010" xfId="2349" xr:uid="{00000000-0005-0000-0000-00002F090000}"/>
    <cellStyle name="T_Book1_09c_PhandienNhaso9_ke hoach dau thau 30-6-2010 2" xfId="2350" xr:uid="{00000000-0005-0000-0000-000030090000}"/>
    <cellStyle name="T_Book1_09c_PhandienNhaso9_KH Von 2012 gui BKH 1" xfId="2351" xr:uid="{00000000-0005-0000-0000-000031090000}"/>
    <cellStyle name="T_Book1_09c_PhandienNhaso9_KH Von 2012 gui BKH 1 2" xfId="2352" xr:uid="{00000000-0005-0000-0000-000032090000}"/>
    <cellStyle name="T_Book1_09c_PhandienNhaso9_QD ke hoach dau thau" xfId="2353" xr:uid="{00000000-0005-0000-0000-000033090000}"/>
    <cellStyle name="T_Book1_09c_PhandienNhaso9_QD ke hoach dau thau 2" xfId="2354" xr:uid="{00000000-0005-0000-0000-000034090000}"/>
    <cellStyle name="T_Book1_09c_PhandienNhaso9_Ra soat KH von 2011 (Huy-11-11-11)" xfId="2355" xr:uid="{00000000-0005-0000-0000-000035090000}"/>
    <cellStyle name="T_Book1_09c_PhandienNhaso9_Ra soat KH von 2011 (Huy-11-11-11) 2" xfId="2356" xr:uid="{00000000-0005-0000-0000-000036090000}"/>
    <cellStyle name="T_Book1_09c_PhandienNhaso9_tinh toan hoang ha" xfId="2357" xr:uid="{00000000-0005-0000-0000-000037090000}"/>
    <cellStyle name="T_Book1_09c_PhandienNhaso9_tinh toan hoang ha 2" xfId="2358" xr:uid="{00000000-0005-0000-0000-000038090000}"/>
    <cellStyle name="T_Book1_09c_PhandienNhaso9_Tong von ĐTPT" xfId="2359" xr:uid="{00000000-0005-0000-0000-000039090000}"/>
    <cellStyle name="T_Book1_09c_PhandienNhaso9_Tong von ĐTPT 2" xfId="2360" xr:uid="{00000000-0005-0000-0000-00003A090000}"/>
    <cellStyle name="T_Book1_09d_Phannuocnhaso9" xfId="2361" xr:uid="{00000000-0005-0000-0000-00003B090000}"/>
    <cellStyle name="T_Book1_09d_Phannuocnhaso9_bieu ke hoach dau thau" xfId="2362" xr:uid="{00000000-0005-0000-0000-00003C090000}"/>
    <cellStyle name="T_Book1_09d_Phannuocnhaso9_bieu ke hoach dau thau 2" xfId="2363" xr:uid="{00000000-0005-0000-0000-00003D090000}"/>
    <cellStyle name="T_Book1_09d_Phannuocnhaso9_bieu ke hoach dau thau truong mam non SKH" xfId="2364" xr:uid="{00000000-0005-0000-0000-00003E090000}"/>
    <cellStyle name="T_Book1_09d_Phannuocnhaso9_bieu ke hoach dau thau truong mam non SKH 2" xfId="2365" xr:uid="{00000000-0005-0000-0000-00003F090000}"/>
    <cellStyle name="T_Book1_09d_Phannuocnhaso9_bieu tong hop lai kh von 2011 gui phong TH-KTDN" xfId="2366" xr:uid="{00000000-0005-0000-0000-000040090000}"/>
    <cellStyle name="T_Book1_09d_Phannuocnhaso9_bieu tong hop lai kh von 2011 gui phong TH-KTDN 2" xfId="2367" xr:uid="{00000000-0005-0000-0000-000041090000}"/>
    <cellStyle name="T_Book1_09d_Phannuocnhaso9_Book1" xfId="2368" xr:uid="{00000000-0005-0000-0000-000042090000}"/>
    <cellStyle name="T_Book1_09d_Phannuocnhaso9_Book1 2" xfId="2369" xr:uid="{00000000-0005-0000-0000-000043090000}"/>
    <cellStyle name="T_Book1_09d_Phannuocnhaso9_Book1_Ke hoach 2010 (theo doi 11-8-2010)" xfId="2370" xr:uid="{00000000-0005-0000-0000-000044090000}"/>
    <cellStyle name="T_Book1_09d_Phannuocnhaso9_Book1_Ke hoach 2010 (theo doi 11-8-2010) 2" xfId="2371" xr:uid="{00000000-0005-0000-0000-000045090000}"/>
    <cellStyle name="T_Book1_09d_Phannuocnhaso9_Book1_ke hoach dau thau 30-6-2010" xfId="2372" xr:uid="{00000000-0005-0000-0000-000046090000}"/>
    <cellStyle name="T_Book1_09d_Phannuocnhaso9_Book1_ke hoach dau thau 30-6-2010 2" xfId="2373" xr:uid="{00000000-0005-0000-0000-000047090000}"/>
    <cellStyle name="T_Book1_09d_Phannuocnhaso9_Copy of KH PHAN BO VON ĐỐI ỨNG NAM 2011 (30 TY phuong án gop WB)" xfId="2374" xr:uid="{00000000-0005-0000-0000-000048090000}"/>
    <cellStyle name="T_Book1_09d_Phannuocnhaso9_Copy of KH PHAN BO VON ĐỐI ỨNG NAM 2011 (30 TY phuong án gop WB) 2" xfId="2375" xr:uid="{00000000-0005-0000-0000-000049090000}"/>
    <cellStyle name="T_Book1_09d_Phannuocnhaso9_DTTD chieng chan Tham lai 29-9-2009" xfId="2376" xr:uid="{00000000-0005-0000-0000-00004A090000}"/>
    <cellStyle name="T_Book1_09d_Phannuocnhaso9_DTTD chieng chan Tham lai 29-9-2009 2" xfId="2377" xr:uid="{00000000-0005-0000-0000-00004B090000}"/>
    <cellStyle name="T_Book1_09d_Phannuocnhaso9_Du toan nuoc San Thang (GD2)" xfId="2378" xr:uid="{00000000-0005-0000-0000-00004C090000}"/>
    <cellStyle name="T_Book1_09d_Phannuocnhaso9_Du toan nuoc San Thang (GD2) 2" xfId="2379" xr:uid="{00000000-0005-0000-0000-00004D090000}"/>
    <cellStyle name="T_Book1_09d_Phannuocnhaso9_Ke hoach 2010 (theo doi 11-8-2010)" xfId="2380" xr:uid="{00000000-0005-0000-0000-00004E090000}"/>
    <cellStyle name="T_Book1_09d_Phannuocnhaso9_Ke hoach 2010 (theo doi 11-8-2010) 2" xfId="2381" xr:uid="{00000000-0005-0000-0000-00004F090000}"/>
    <cellStyle name="T_Book1_09d_Phannuocnhaso9_ke hoach dau thau 30-6-2010" xfId="2382" xr:uid="{00000000-0005-0000-0000-000050090000}"/>
    <cellStyle name="T_Book1_09d_Phannuocnhaso9_ke hoach dau thau 30-6-2010 2" xfId="2383" xr:uid="{00000000-0005-0000-0000-000051090000}"/>
    <cellStyle name="T_Book1_09d_Phannuocnhaso9_KH Von 2012 gui BKH 1" xfId="2384" xr:uid="{00000000-0005-0000-0000-000052090000}"/>
    <cellStyle name="T_Book1_09d_Phannuocnhaso9_KH Von 2012 gui BKH 1 2" xfId="2385" xr:uid="{00000000-0005-0000-0000-000053090000}"/>
    <cellStyle name="T_Book1_09d_Phannuocnhaso9_QD ke hoach dau thau" xfId="2386" xr:uid="{00000000-0005-0000-0000-000054090000}"/>
    <cellStyle name="T_Book1_09d_Phannuocnhaso9_QD ke hoach dau thau 2" xfId="2387" xr:uid="{00000000-0005-0000-0000-000055090000}"/>
    <cellStyle name="T_Book1_09d_Phannuocnhaso9_Ra soat KH von 2011 (Huy-11-11-11)" xfId="2388" xr:uid="{00000000-0005-0000-0000-000056090000}"/>
    <cellStyle name="T_Book1_09d_Phannuocnhaso9_Ra soat KH von 2011 (Huy-11-11-11) 2" xfId="2389" xr:uid="{00000000-0005-0000-0000-000057090000}"/>
    <cellStyle name="T_Book1_09d_Phannuocnhaso9_tinh toan hoang ha" xfId="2390" xr:uid="{00000000-0005-0000-0000-000058090000}"/>
    <cellStyle name="T_Book1_09d_Phannuocnhaso9_tinh toan hoang ha 2" xfId="2391" xr:uid="{00000000-0005-0000-0000-000059090000}"/>
    <cellStyle name="T_Book1_09d_Phannuocnhaso9_Tong von ĐTPT" xfId="2392" xr:uid="{00000000-0005-0000-0000-00005A090000}"/>
    <cellStyle name="T_Book1_09d_Phannuocnhaso9_Tong von ĐTPT 2" xfId="2393" xr:uid="{00000000-0005-0000-0000-00005B090000}"/>
    <cellStyle name="T_Book1_09f_TienluongThannhaso9" xfId="2394" xr:uid="{00000000-0005-0000-0000-00005C090000}"/>
    <cellStyle name="T_Book1_09f_TienluongThannhaso9_bieu ke hoach dau thau" xfId="2395" xr:uid="{00000000-0005-0000-0000-00005D090000}"/>
    <cellStyle name="T_Book1_09f_TienluongThannhaso9_bieu ke hoach dau thau 2" xfId="2396" xr:uid="{00000000-0005-0000-0000-00005E090000}"/>
    <cellStyle name="T_Book1_09f_TienluongThannhaso9_bieu ke hoach dau thau truong mam non SKH" xfId="2397" xr:uid="{00000000-0005-0000-0000-00005F090000}"/>
    <cellStyle name="T_Book1_09f_TienluongThannhaso9_bieu ke hoach dau thau truong mam non SKH 2" xfId="2398" xr:uid="{00000000-0005-0000-0000-000060090000}"/>
    <cellStyle name="T_Book1_09f_TienluongThannhaso9_bieu tong hop lai kh von 2011 gui phong TH-KTDN" xfId="2399" xr:uid="{00000000-0005-0000-0000-000061090000}"/>
    <cellStyle name="T_Book1_09f_TienluongThannhaso9_bieu tong hop lai kh von 2011 gui phong TH-KTDN 2" xfId="2400" xr:uid="{00000000-0005-0000-0000-000062090000}"/>
    <cellStyle name="T_Book1_09f_TienluongThannhaso9_Book1" xfId="2401" xr:uid="{00000000-0005-0000-0000-000063090000}"/>
    <cellStyle name="T_Book1_09f_TienluongThannhaso9_Book1 2" xfId="2402" xr:uid="{00000000-0005-0000-0000-000064090000}"/>
    <cellStyle name="T_Book1_09f_TienluongThannhaso9_Book1_Ke hoach 2010 (theo doi 11-8-2010)" xfId="2403" xr:uid="{00000000-0005-0000-0000-000065090000}"/>
    <cellStyle name="T_Book1_09f_TienluongThannhaso9_Book1_Ke hoach 2010 (theo doi 11-8-2010) 2" xfId="2404" xr:uid="{00000000-0005-0000-0000-000066090000}"/>
    <cellStyle name="T_Book1_09f_TienluongThannhaso9_Book1_ke hoach dau thau 30-6-2010" xfId="2405" xr:uid="{00000000-0005-0000-0000-000067090000}"/>
    <cellStyle name="T_Book1_09f_TienluongThannhaso9_Book1_ke hoach dau thau 30-6-2010 2" xfId="2406" xr:uid="{00000000-0005-0000-0000-000068090000}"/>
    <cellStyle name="T_Book1_09f_TienluongThannhaso9_Copy of KH PHAN BO VON ĐỐI ỨNG NAM 2011 (30 TY phuong án gop WB)" xfId="2407" xr:uid="{00000000-0005-0000-0000-000069090000}"/>
    <cellStyle name="T_Book1_09f_TienluongThannhaso9_Copy of KH PHAN BO VON ĐỐI ỨNG NAM 2011 (30 TY phuong án gop WB) 2" xfId="2408" xr:uid="{00000000-0005-0000-0000-00006A090000}"/>
    <cellStyle name="T_Book1_09f_TienluongThannhaso9_DTTD chieng chan Tham lai 29-9-2009" xfId="2409" xr:uid="{00000000-0005-0000-0000-00006B090000}"/>
    <cellStyle name="T_Book1_09f_TienluongThannhaso9_DTTD chieng chan Tham lai 29-9-2009 2" xfId="2410" xr:uid="{00000000-0005-0000-0000-00006C090000}"/>
    <cellStyle name="T_Book1_09f_TienluongThannhaso9_Du toan nuoc San Thang (GD2)" xfId="2411" xr:uid="{00000000-0005-0000-0000-00006D090000}"/>
    <cellStyle name="T_Book1_09f_TienluongThannhaso9_Du toan nuoc San Thang (GD2) 2" xfId="2412" xr:uid="{00000000-0005-0000-0000-00006E090000}"/>
    <cellStyle name="T_Book1_09f_TienluongThannhaso9_Ke hoach 2010 (theo doi 11-8-2010)" xfId="2413" xr:uid="{00000000-0005-0000-0000-00006F090000}"/>
    <cellStyle name="T_Book1_09f_TienluongThannhaso9_Ke hoach 2010 (theo doi 11-8-2010) 2" xfId="2414" xr:uid="{00000000-0005-0000-0000-000070090000}"/>
    <cellStyle name="T_Book1_09f_TienluongThannhaso9_ke hoach dau thau 30-6-2010" xfId="2415" xr:uid="{00000000-0005-0000-0000-000071090000}"/>
    <cellStyle name="T_Book1_09f_TienluongThannhaso9_ke hoach dau thau 30-6-2010 2" xfId="2416" xr:uid="{00000000-0005-0000-0000-000072090000}"/>
    <cellStyle name="T_Book1_09f_TienluongThannhaso9_KH Von 2012 gui BKH 1" xfId="2417" xr:uid="{00000000-0005-0000-0000-000073090000}"/>
    <cellStyle name="T_Book1_09f_TienluongThannhaso9_KH Von 2012 gui BKH 1 2" xfId="2418" xr:uid="{00000000-0005-0000-0000-000074090000}"/>
    <cellStyle name="T_Book1_09f_TienluongThannhaso9_QD ke hoach dau thau" xfId="2419" xr:uid="{00000000-0005-0000-0000-000075090000}"/>
    <cellStyle name="T_Book1_09f_TienluongThannhaso9_QD ke hoach dau thau 2" xfId="2420" xr:uid="{00000000-0005-0000-0000-000076090000}"/>
    <cellStyle name="T_Book1_09f_TienluongThannhaso9_Ra soat KH von 2011 (Huy-11-11-11)" xfId="2421" xr:uid="{00000000-0005-0000-0000-000077090000}"/>
    <cellStyle name="T_Book1_09f_TienluongThannhaso9_Ra soat KH von 2011 (Huy-11-11-11) 2" xfId="2422" xr:uid="{00000000-0005-0000-0000-000078090000}"/>
    <cellStyle name="T_Book1_09f_TienluongThannhaso9_tinh toan hoang ha" xfId="2423" xr:uid="{00000000-0005-0000-0000-000079090000}"/>
    <cellStyle name="T_Book1_09f_TienluongThannhaso9_tinh toan hoang ha 2" xfId="2424" xr:uid="{00000000-0005-0000-0000-00007A090000}"/>
    <cellStyle name="T_Book1_09f_TienluongThannhaso9_Tong von ĐTPT" xfId="2425" xr:uid="{00000000-0005-0000-0000-00007B090000}"/>
    <cellStyle name="T_Book1_09f_TienluongThannhaso9_Tong von ĐTPT 2" xfId="2426" xr:uid="{00000000-0005-0000-0000-00007C090000}"/>
    <cellStyle name="T_Book1_1" xfId="2427" xr:uid="{00000000-0005-0000-0000-00007D090000}"/>
    <cellStyle name="T_Book1_1_Bao cao TPCP" xfId="2428" xr:uid="{00000000-0005-0000-0000-00007E090000}"/>
    <cellStyle name="T_Book1_1_Bao cao TPCP 2" xfId="2429" xr:uid="{00000000-0005-0000-0000-00007F090000}"/>
    <cellStyle name="T_Book1_1_bieu ke hoach dau thau" xfId="2430" xr:uid="{00000000-0005-0000-0000-000080090000}"/>
    <cellStyle name="T_Book1_1_bieu ke hoach dau thau 2" xfId="2431" xr:uid="{00000000-0005-0000-0000-000081090000}"/>
    <cellStyle name="T_Book1_1_bieu ke hoach dau thau truong mam non SKH" xfId="2432" xr:uid="{00000000-0005-0000-0000-000082090000}"/>
    <cellStyle name="T_Book1_1_bieu ke hoach dau thau truong mam non SKH 2" xfId="2433" xr:uid="{00000000-0005-0000-0000-000083090000}"/>
    <cellStyle name="T_Book1_1_bieu tong hop lai kh von 2011 gui phong TH-KTDN" xfId="2434" xr:uid="{00000000-0005-0000-0000-000084090000}"/>
    <cellStyle name="T_Book1_1_bieu tong hop lai kh von 2011 gui phong TH-KTDN 2" xfId="2435" xr:uid="{00000000-0005-0000-0000-000085090000}"/>
    <cellStyle name="T_Book1_1_BIỂU TỔNG HỢP LẦN CUỐI SỬA THEO NGHI QUYẾT SỐ 81" xfId="2436" xr:uid="{00000000-0005-0000-0000-000086090000}"/>
    <cellStyle name="T_Book1_1_BIỂU TỔNG HỢP LẦN CUỐI SỬA THEO NGHI QUYẾT SỐ 81 2" xfId="2437" xr:uid="{00000000-0005-0000-0000-000087090000}"/>
    <cellStyle name="T_Book1_1_Bieu tong hop nhu cau ung 2011 da chon loc -Mien nui" xfId="2438" xr:uid="{00000000-0005-0000-0000-000088090000}"/>
    <cellStyle name="T_Book1_1_Book1" xfId="2439" xr:uid="{00000000-0005-0000-0000-000089090000}"/>
    <cellStyle name="T_Book1_1_Book1_1" xfId="2440" xr:uid="{00000000-0005-0000-0000-00008A090000}"/>
    <cellStyle name="T_Book1_1_Book1_1 2" xfId="2441" xr:uid="{00000000-0005-0000-0000-00008B090000}"/>
    <cellStyle name="T_Book1_1_Book1_1_Bao cao TPCP" xfId="2442" xr:uid="{00000000-0005-0000-0000-00008C090000}"/>
    <cellStyle name="T_Book1_1_Book1_1_Ke hoach 2010 (theo doi 11-8-2010)" xfId="2443" xr:uid="{00000000-0005-0000-0000-00008D090000}"/>
    <cellStyle name="T_Book1_1_Book1_1_ke hoach dau thau 30-6-2010" xfId="2444" xr:uid="{00000000-0005-0000-0000-00008E090000}"/>
    <cellStyle name="T_Book1_1_Book1_1_ke hoach dau thau 30-6-2010 2" xfId="2445" xr:uid="{00000000-0005-0000-0000-00008F090000}"/>
    <cellStyle name="T_Book1_1_Book1_1_Ra soat KH von 2011 (Huy-11-11-11)" xfId="2446" xr:uid="{00000000-0005-0000-0000-000090090000}"/>
    <cellStyle name="T_Book1_1_Book1_1_Ra soat KH von 2011 (Huy-11-11-11) 2" xfId="2447" xr:uid="{00000000-0005-0000-0000-000091090000}"/>
    <cellStyle name="T_Book1_1_Book1_2" xfId="2448" xr:uid="{00000000-0005-0000-0000-000092090000}"/>
    <cellStyle name="T_Book1_1_Book1_2 2" xfId="2449" xr:uid="{00000000-0005-0000-0000-000093090000}"/>
    <cellStyle name="T_Book1_1_Book1_2_Ke hoach 2010 (theo doi 11-8-2010)" xfId="2450" xr:uid="{00000000-0005-0000-0000-000094090000}"/>
    <cellStyle name="T_Book1_1_Book1_2_Ke hoach 2010 (theo doi 11-8-2010) 2" xfId="2451" xr:uid="{00000000-0005-0000-0000-000095090000}"/>
    <cellStyle name="T_Book1_1_Book1_3" xfId="2452" xr:uid="{00000000-0005-0000-0000-000096090000}"/>
    <cellStyle name="T_Book1_1_Book1_3 2" xfId="2453" xr:uid="{00000000-0005-0000-0000-000097090000}"/>
    <cellStyle name="T_Book1_1_Book1_Bao cao TPCP" xfId="2454" xr:uid="{00000000-0005-0000-0000-000098090000}"/>
    <cellStyle name="T_Book1_1_Book1_Bao cao TPCP 2" xfId="2455" xr:uid="{00000000-0005-0000-0000-000099090000}"/>
    <cellStyle name="T_Book1_1_Book1_DTTD chieng chan Tham lai 29-9-2009" xfId="2456" xr:uid="{00000000-0005-0000-0000-00009A090000}"/>
    <cellStyle name="T_Book1_1_Book1_Ke hoach 2010 (theo doi 11-8-2010)" xfId="2457" xr:uid="{00000000-0005-0000-0000-00009B090000}"/>
    <cellStyle name="T_Book1_1_Book1_Ke hoach 2010 (theo doi 11-8-2010) 2" xfId="2458" xr:uid="{00000000-0005-0000-0000-00009C090000}"/>
    <cellStyle name="T_Book1_1_Book1_ke hoach dau thau 30-6-2010" xfId="2459" xr:uid="{00000000-0005-0000-0000-00009D090000}"/>
    <cellStyle name="T_Book1_1_Book1_ke hoach dau thau 30-6-2010 2" xfId="2460" xr:uid="{00000000-0005-0000-0000-00009E090000}"/>
    <cellStyle name="T_Book1_1_Book1_KH Von 2012 gui BKH 1" xfId="2461" xr:uid="{00000000-0005-0000-0000-00009F090000}"/>
    <cellStyle name="T_Book1_1_Book1_KH Von 2012 gui BKH 1 2" xfId="2462" xr:uid="{00000000-0005-0000-0000-0000A0090000}"/>
    <cellStyle name="T_Book1_1_Book1_KH Von 2012 gui BKH 2" xfId="2463" xr:uid="{00000000-0005-0000-0000-0000A1090000}"/>
    <cellStyle name="T_Book1_1_Book1_KH Von 2012 gui BKH 2 2" xfId="2464" xr:uid="{00000000-0005-0000-0000-0000A2090000}"/>
    <cellStyle name="T_Book1_1_Book1_Ra soat KH von 2011 (Huy-11-11-11)" xfId="2465" xr:uid="{00000000-0005-0000-0000-0000A3090000}"/>
    <cellStyle name="T_Book1_1_Book1_Ra soat KH von 2011 (Huy-11-11-11) 2" xfId="2466" xr:uid="{00000000-0005-0000-0000-0000A4090000}"/>
    <cellStyle name="T_Book1_1_Can ho 2p phai goc 0.5" xfId="2467" xr:uid="{00000000-0005-0000-0000-0000A5090000}"/>
    <cellStyle name="T_Book1_1_Chi tieu KH nam 2009" xfId="2468" xr:uid="{00000000-0005-0000-0000-0000A6090000}"/>
    <cellStyle name="T_Book1_1_Chi tieu KH nam 2009 2" xfId="2469" xr:uid="{00000000-0005-0000-0000-0000A7090000}"/>
    <cellStyle name="T_Book1_1_cong bo gia VLXD thang 4" xfId="2470" xr:uid="{00000000-0005-0000-0000-0000A8090000}"/>
    <cellStyle name="T_Book1_1_cong bo gia VLXD thang 4 2" xfId="2471" xr:uid="{00000000-0005-0000-0000-0000A9090000}"/>
    <cellStyle name="T_Book1_1_Copy of KH PHAN BO VON ĐỐI ỨNG NAM 2011 (30 TY phuong án gop WB)" xfId="2472" xr:uid="{00000000-0005-0000-0000-0000AA090000}"/>
    <cellStyle name="T_Book1_1_Copy of KH PHAN BO VON ĐỐI ỨNG NAM 2011 (30 TY phuong án gop WB) 2" xfId="2473" xr:uid="{00000000-0005-0000-0000-0000AB090000}"/>
    <cellStyle name="T_Book1_1_CPK" xfId="2474" xr:uid="{00000000-0005-0000-0000-0000AC090000}"/>
    <cellStyle name="T_Book1_1_CPK_bieu ke hoach dau thau" xfId="2475" xr:uid="{00000000-0005-0000-0000-0000AD090000}"/>
    <cellStyle name="T_Book1_1_CPK_bieu ke hoach dau thau 2" xfId="2476" xr:uid="{00000000-0005-0000-0000-0000AE090000}"/>
    <cellStyle name="T_Book1_1_CPK_bieu ke hoach dau thau truong mam non SKH" xfId="2477" xr:uid="{00000000-0005-0000-0000-0000AF090000}"/>
    <cellStyle name="T_Book1_1_CPK_bieu ke hoach dau thau truong mam non SKH 2" xfId="2478" xr:uid="{00000000-0005-0000-0000-0000B0090000}"/>
    <cellStyle name="T_Book1_1_CPK_bieu tong hop lai kh von 2011 gui phong TH-KTDN" xfId="2479" xr:uid="{00000000-0005-0000-0000-0000B1090000}"/>
    <cellStyle name="T_Book1_1_CPK_bieu tong hop lai kh von 2011 gui phong TH-KTDN 2" xfId="2480" xr:uid="{00000000-0005-0000-0000-0000B2090000}"/>
    <cellStyle name="T_Book1_1_CPK_Book1" xfId="2481" xr:uid="{00000000-0005-0000-0000-0000B3090000}"/>
    <cellStyle name="T_Book1_1_CPK_Book1 2" xfId="2482" xr:uid="{00000000-0005-0000-0000-0000B4090000}"/>
    <cellStyle name="T_Book1_1_CPK_Book1_Ke hoach 2010 (theo doi 11-8-2010)" xfId="2483" xr:uid="{00000000-0005-0000-0000-0000B5090000}"/>
    <cellStyle name="T_Book1_1_CPK_Book1_Ke hoach 2010 (theo doi 11-8-2010) 2" xfId="2484" xr:uid="{00000000-0005-0000-0000-0000B6090000}"/>
    <cellStyle name="T_Book1_1_CPK_Book1_ke hoach dau thau 30-6-2010" xfId="2485" xr:uid="{00000000-0005-0000-0000-0000B7090000}"/>
    <cellStyle name="T_Book1_1_CPK_Book1_ke hoach dau thau 30-6-2010 2" xfId="2486" xr:uid="{00000000-0005-0000-0000-0000B8090000}"/>
    <cellStyle name="T_Book1_1_CPK_Copy of KH PHAN BO VON ĐỐI ỨNG NAM 2011 (30 TY phuong án gop WB)" xfId="2487" xr:uid="{00000000-0005-0000-0000-0000B9090000}"/>
    <cellStyle name="T_Book1_1_CPK_Copy of KH PHAN BO VON ĐỐI ỨNG NAM 2011 (30 TY phuong án gop WB) 2" xfId="2488" xr:uid="{00000000-0005-0000-0000-0000BA090000}"/>
    <cellStyle name="T_Book1_1_CPK_DTTD chieng chan Tham lai 29-9-2009" xfId="2489" xr:uid="{00000000-0005-0000-0000-0000BB090000}"/>
    <cellStyle name="T_Book1_1_CPK_DTTD chieng chan Tham lai 29-9-2009 2" xfId="2490" xr:uid="{00000000-0005-0000-0000-0000BC090000}"/>
    <cellStyle name="T_Book1_1_CPK_Du toan nuoc San Thang (GD2)" xfId="2491" xr:uid="{00000000-0005-0000-0000-0000BD090000}"/>
    <cellStyle name="T_Book1_1_CPK_Du toan nuoc San Thang (GD2) 2" xfId="2492" xr:uid="{00000000-0005-0000-0000-0000BE090000}"/>
    <cellStyle name="T_Book1_1_CPK_Ke hoach 2010 (theo doi 11-8-2010)" xfId="2493" xr:uid="{00000000-0005-0000-0000-0000BF090000}"/>
    <cellStyle name="T_Book1_1_CPK_Ke hoach 2010 (theo doi 11-8-2010) 2" xfId="2494" xr:uid="{00000000-0005-0000-0000-0000C0090000}"/>
    <cellStyle name="T_Book1_1_CPK_ke hoach dau thau 30-6-2010" xfId="2495" xr:uid="{00000000-0005-0000-0000-0000C1090000}"/>
    <cellStyle name="T_Book1_1_CPK_ke hoach dau thau 30-6-2010 2" xfId="2496" xr:uid="{00000000-0005-0000-0000-0000C2090000}"/>
    <cellStyle name="T_Book1_1_CPK_KH Von 2012 gui BKH 1" xfId="2497" xr:uid="{00000000-0005-0000-0000-0000C3090000}"/>
    <cellStyle name="T_Book1_1_CPK_KH Von 2012 gui BKH 1 2" xfId="2498" xr:uid="{00000000-0005-0000-0000-0000C4090000}"/>
    <cellStyle name="T_Book1_1_CPK_QD ke hoach dau thau" xfId="2499" xr:uid="{00000000-0005-0000-0000-0000C5090000}"/>
    <cellStyle name="T_Book1_1_CPK_QD ke hoach dau thau 2" xfId="2500" xr:uid="{00000000-0005-0000-0000-0000C6090000}"/>
    <cellStyle name="T_Book1_1_CPK_Ra soat KH von 2011 (Huy-11-11-11)" xfId="2501" xr:uid="{00000000-0005-0000-0000-0000C7090000}"/>
    <cellStyle name="T_Book1_1_CPK_Ra soat KH von 2011 (Huy-11-11-11) 2" xfId="2502" xr:uid="{00000000-0005-0000-0000-0000C8090000}"/>
    <cellStyle name="T_Book1_1_CPK_tinh toan hoang ha" xfId="2503" xr:uid="{00000000-0005-0000-0000-0000C9090000}"/>
    <cellStyle name="T_Book1_1_CPK_tinh toan hoang ha 2" xfId="2504" xr:uid="{00000000-0005-0000-0000-0000CA090000}"/>
    <cellStyle name="T_Book1_1_CPK_Tong von ĐTPT" xfId="2505" xr:uid="{00000000-0005-0000-0000-0000CB090000}"/>
    <cellStyle name="T_Book1_1_CPK_Tong von ĐTPT 2" xfId="2506" xr:uid="{00000000-0005-0000-0000-0000CC090000}"/>
    <cellStyle name="T_Book1_1_DT 1751 Muong Khoa" xfId="2507" xr:uid="{00000000-0005-0000-0000-0000CD090000}"/>
    <cellStyle name="T_Book1_1_DT Nam vai" xfId="2508" xr:uid="{00000000-0005-0000-0000-0000CE090000}"/>
    <cellStyle name="T_Book1_1_DT Nam vai_bieu ke hoach dau thau" xfId="2509" xr:uid="{00000000-0005-0000-0000-0000CF090000}"/>
    <cellStyle name="T_Book1_1_DT Nam vai_bieu ke hoach dau thau truong mam non SKH" xfId="2510" xr:uid="{00000000-0005-0000-0000-0000D0090000}"/>
    <cellStyle name="T_Book1_1_DT Nam vai_Book1" xfId="2511" xr:uid="{00000000-0005-0000-0000-0000D1090000}"/>
    <cellStyle name="T_Book1_1_DT Nam vai_DTTD chieng chan Tham lai 29-9-2009" xfId="2512" xr:uid="{00000000-0005-0000-0000-0000D2090000}"/>
    <cellStyle name="T_Book1_1_DT Nam vai_Ke hoach 2010 (theo doi 11-8-2010)" xfId="2513" xr:uid="{00000000-0005-0000-0000-0000D3090000}"/>
    <cellStyle name="T_Book1_1_DT Nam vai_ke hoach dau thau 30-6-2010" xfId="2514" xr:uid="{00000000-0005-0000-0000-0000D4090000}"/>
    <cellStyle name="T_Book1_1_DT Nam vai_QD ke hoach dau thau" xfId="2515" xr:uid="{00000000-0005-0000-0000-0000D5090000}"/>
    <cellStyle name="T_Book1_1_DT Nam vai_tinh toan hoang ha" xfId="2516" xr:uid="{00000000-0005-0000-0000-0000D6090000}"/>
    <cellStyle name="T_Book1_1_DT NHA KHACH -12" xfId="2517" xr:uid="{00000000-0005-0000-0000-0000D7090000}"/>
    <cellStyle name="T_Book1_1_DT NHA KHACH -12 2" xfId="2518" xr:uid="{00000000-0005-0000-0000-0000D8090000}"/>
    <cellStyle name="T_Book1_1_DT tieu hoc diem TDC ban Cho 28-02-09" xfId="2519" xr:uid="{00000000-0005-0000-0000-0000D9090000}"/>
    <cellStyle name="T_Book1_1_DT tieu hoc diem TDC ban Cho 28-02-09 2" xfId="2520" xr:uid="{00000000-0005-0000-0000-0000DA090000}"/>
    <cellStyle name="T_Book1_1_DTTD chieng chan Tham lai 29-9-2009" xfId="2521" xr:uid="{00000000-0005-0000-0000-0000DB090000}"/>
    <cellStyle name="T_Book1_1_DTTD chieng chan Tham lai 29-9-2009 2" xfId="2522" xr:uid="{00000000-0005-0000-0000-0000DC090000}"/>
    <cellStyle name="T_Book1_1_Du toan nuoc San Thang (GD2)" xfId="2523" xr:uid="{00000000-0005-0000-0000-0000DD090000}"/>
    <cellStyle name="T_Book1_1_DuToan92009Luong650" xfId="2524" xr:uid="{00000000-0005-0000-0000-0000DE090000}"/>
    <cellStyle name="T_Book1_1_GVL" xfId="2525" xr:uid="{00000000-0005-0000-0000-0000DF090000}"/>
    <cellStyle name="T_Book1_1_GVL 2" xfId="2526" xr:uid="{00000000-0005-0000-0000-0000E0090000}"/>
    <cellStyle name="T_Book1_1_HD TT1" xfId="2527" xr:uid="{00000000-0005-0000-0000-0000E1090000}"/>
    <cellStyle name="T_Book1_1_HD TT1 2" xfId="2528" xr:uid="{00000000-0005-0000-0000-0000E2090000}"/>
    <cellStyle name="T_Book1_1_Ke hoach 2010 ngay 14.4.10" xfId="2529" xr:uid="{00000000-0005-0000-0000-0000E3090000}"/>
    <cellStyle name="T_Book1_1_Ke hoach 2010 ngay 14.4.10 2" xfId="2530" xr:uid="{00000000-0005-0000-0000-0000E4090000}"/>
    <cellStyle name="T_Book1_1_Ke hoach 2010 ngay 31-01" xfId="2531" xr:uid="{00000000-0005-0000-0000-0000E5090000}"/>
    <cellStyle name="T_Book1_1_ke hoach dau thau 30-6-2010" xfId="2532" xr:uid="{00000000-0005-0000-0000-0000E6090000}"/>
    <cellStyle name="T_Book1_1_ke hoach dau thau 30-6-2010 2" xfId="2533" xr:uid="{00000000-0005-0000-0000-0000E7090000}"/>
    <cellStyle name="T_Book1_1_Ket du ung NS" xfId="2534" xr:uid="{00000000-0005-0000-0000-0000E8090000}"/>
    <cellStyle name="T_Book1_1_KH Von 2012 gui BKH 1" xfId="2535" xr:uid="{00000000-0005-0000-0000-0000E9090000}"/>
    <cellStyle name="T_Book1_1_KH Von 2012 gui BKH 1 2" xfId="2536" xr:uid="{00000000-0005-0000-0000-0000EA090000}"/>
    <cellStyle name="T_Book1_1_Nha lop hoc 8 P" xfId="2537" xr:uid="{00000000-0005-0000-0000-0000EB090000}"/>
    <cellStyle name="T_Book1_1_Nha lop hoc 8 P 2" xfId="2538" xr:uid="{00000000-0005-0000-0000-0000EC090000}"/>
    <cellStyle name="T_Book1_1_QD ke hoach dau thau" xfId="2539" xr:uid="{00000000-0005-0000-0000-0000ED090000}"/>
    <cellStyle name="T_Book1_1_QD ke hoach dau thau 2" xfId="2540" xr:uid="{00000000-0005-0000-0000-0000EE090000}"/>
    <cellStyle name="T_Book1_1_Ra soat KH von 2011 (Huy-11-11-11)" xfId="2541" xr:uid="{00000000-0005-0000-0000-0000EF090000}"/>
    <cellStyle name="T_Book1_1_Ra soat KH von 2011 (Huy-11-11-11) 2" xfId="2542" xr:uid="{00000000-0005-0000-0000-0000F0090000}"/>
    <cellStyle name="T_Book1_1_Sheet2" xfId="2543" xr:uid="{00000000-0005-0000-0000-0000F1090000}"/>
    <cellStyle name="T_Book1_1_Thiet bi" xfId="2544" xr:uid="{00000000-0005-0000-0000-0000F2090000}"/>
    <cellStyle name="T_Book1_1_Thiet bi_bieu ke hoach dau thau" xfId="2545" xr:uid="{00000000-0005-0000-0000-0000F3090000}"/>
    <cellStyle name="T_Book1_1_Thiet bi_bieu ke hoach dau thau 2" xfId="2546" xr:uid="{00000000-0005-0000-0000-0000F4090000}"/>
    <cellStyle name="T_Book1_1_Thiet bi_bieu ke hoach dau thau truong mam non SKH" xfId="2547" xr:uid="{00000000-0005-0000-0000-0000F5090000}"/>
    <cellStyle name="T_Book1_1_Thiet bi_bieu ke hoach dau thau truong mam non SKH 2" xfId="2548" xr:uid="{00000000-0005-0000-0000-0000F6090000}"/>
    <cellStyle name="T_Book1_1_Thiet bi_bieu tong hop lai kh von 2011 gui phong TH-KTDN" xfId="2549" xr:uid="{00000000-0005-0000-0000-0000F7090000}"/>
    <cellStyle name="T_Book1_1_Thiet bi_bieu tong hop lai kh von 2011 gui phong TH-KTDN 2" xfId="2550" xr:uid="{00000000-0005-0000-0000-0000F8090000}"/>
    <cellStyle name="T_Book1_1_Thiet bi_Book1" xfId="2551" xr:uid="{00000000-0005-0000-0000-0000F9090000}"/>
    <cellStyle name="T_Book1_1_Thiet bi_Book1 2" xfId="2552" xr:uid="{00000000-0005-0000-0000-0000FA090000}"/>
    <cellStyle name="T_Book1_1_Thiet bi_Book1_Ke hoach 2010 (theo doi 11-8-2010)" xfId="2553" xr:uid="{00000000-0005-0000-0000-0000FB090000}"/>
    <cellStyle name="T_Book1_1_Thiet bi_Book1_Ke hoach 2010 (theo doi 11-8-2010) 2" xfId="2554" xr:uid="{00000000-0005-0000-0000-0000FC090000}"/>
    <cellStyle name="T_Book1_1_Thiet bi_Book1_ke hoach dau thau 30-6-2010" xfId="2555" xr:uid="{00000000-0005-0000-0000-0000FD090000}"/>
    <cellStyle name="T_Book1_1_Thiet bi_Book1_ke hoach dau thau 30-6-2010 2" xfId="2556" xr:uid="{00000000-0005-0000-0000-0000FE090000}"/>
    <cellStyle name="T_Book1_1_Thiet bi_Copy of KH PHAN BO VON ĐỐI ỨNG NAM 2011 (30 TY phuong án gop WB)" xfId="2557" xr:uid="{00000000-0005-0000-0000-0000FF090000}"/>
    <cellStyle name="T_Book1_1_Thiet bi_Copy of KH PHAN BO VON ĐỐI ỨNG NAM 2011 (30 TY phuong án gop WB) 2" xfId="2558" xr:uid="{00000000-0005-0000-0000-0000000A0000}"/>
    <cellStyle name="T_Book1_1_Thiet bi_DTTD chieng chan Tham lai 29-9-2009" xfId="2559" xr:uid="{00000000-0005-0000-0000-0000010A0000}"/>
    <cellStyle name="T_Book1_1_Thiet bi_DTTD chieng chan Tham lai 29-9-2009 2" xfId="2560" xr:uid="{00000000-0005-0000-0000-0000020A0000}"/>
    <cellStyle name="T_Book1_1_Thiet bi_Du toan nuoc San Thang (GD2)" xfId="2561" xr:uid="{00000000-0005-0000-0000-0000030A0000}"/>
    <cellStyle name="T_Book1_1_Thiet bi_Du toan nuoc San Thang (GD2) 2" xfId="2562" xr:uid="{00000000-0005-0000-0000-0000040A0000}"/>
    <cellStyle name="T_Book1_1_Thiet bi_Ke hoach 2010 (theo doi 11-8-2010)" xfId="2563" xr:uid="{00000000-0005-0000-0000-0000050A0000}"/>
    <cellStyle name="T_Book1_1_Thiet bi_Ke hoach 2010 (theo doi 11-8-2010) 2" xfId="2564" xr:uid="{00000000-0005-0000-0000-0000060A0000}"/>
    <cellStyle name="T_Book1_1_Thiet bi_ke hoach dau thau 30-6-2010" xfId="2565" xr:uid="{00000000-0005-0000-0000-0000070A0000}"/>
    <cellStyle name="T_Book1_1_Thiet bi_ke hoach dau thau 30-6-2010 2" xfId="2566" xr:uid="{00000000-0005-0000-0000-0000080A0000}"/>
    <cellStyle name="T_Book1_1_Thiet bi_KH Von 2012 gui BKH 1" xfId="2567" xr:uid="{00000000-0005-0000-0000-0000090A0000}"/>
    <cellStyle name="T_Book1_1_Thiet bi_KH Von 2012 gui BKH 1 2" xfId="2568" xr:uid="{00000000-0005-0000-0000-00000A0A0000}"/>
    <cellStyle name="T_Book1_1_Thiet bi_QD ke hoach dau thau" xfId="2569" xr:uid="{00000000-0005-0000-0000-00000B0A0000}"/>
    <cellStyle name="T_Book1_1_Thiet bi_QD ke hoach dau thau 2" xfId="2570" xr:uid="{00000000-0005-0000-0000-00000C0A0000}"/>
    <cellStyle name="T_Book1_1_Thiet bi_Ra soat KH von 2011 (Huy-11-11-11)" xfId="2571" xr:uid="{00000000-0005-0000-0000-00000D0A0000}"/>
    <cellStyle name="T_Book1_1_Thiet bi_Ra soat KH von 2011 (Huy-11-11-11) 2" xfId="2572" xr:uid="{00000000-0005-0000-0000-00000E0A0000}"/>
    <cellStyle name="T_Book1_1_Thiet bi_tinh toan hoang ha" xfId="2573" xr:uid="{00000000-0005-0000-0000-00000F0A0000}"/>
    <cellStyle name="T_Book1_1_Thiet bi_tinh toan hoang ha 2" xfId="2574" xr:uid="{00000000-0005-0000-0000-0000100A0000}"/>
    <cellStyle name="T_Book1_1_Thiet bi_Tong von ĐTPT" xfId="2575" xr:uid="{00000000-0005-0000-0000-0000110A0000}"/>
    <cellStyle name="T_Book1_1_Thiet bi_Tong von ĐTPT 2" xfId="2576" xr:uid="{00000000-0005-0000-0000-0000120A0000}"/>
    <cellStyle name="T_Book1_1_Tienluong" xfId="2577" xr:uid="{00000000-0005-0000-0000-0000130A0000}"/>
    <cellStyle name="T_Book1_1_Tienluong 2" xfId="2578" xr:uid="{00000000-0005-0000-0000-0000140A0000}"/>
    <cellStyle name="T_Book1_1_tinh toan hoang ha" xfId="2579" xr:uid="{00000000-0005-0000-0000-0000150A0000}"/>
    <cellStyle name="T_Book1_1_tinh toan hoang ha 2" xfId="2580" xr:uid="{00000000-0005-0000-0000-0000160A0000}"/>
    <cellStyle name="T_Book1_1_Tong von ĐTPT" xfId="2581" xr:uid="{00000000-0005-0000-0000-0000170A0000}"/>
    <cellStyle name="T_Book1_1_Tong von ĐTPT 2" xfId="2582" xr:uid="{00000000-0005-0000-0000-0000180A0000}"/>
    <cellStyle name="T_Book1_1_TU VAN THUY LOI THAM  PHE" xfId="2583" xr:uid="{00000000-0005-0000-0000-0000190A0000}"/>
    <cellStyle name="T_Book1_1_TU VAN THUY LOI THAM  PHE 2" xfId="2584" xr:uid="{00000000-0005-0000-0000-00001A0A0000}"/>
    <cellStyle name="T_Book1_10b_PhanThanNhaSo10" xfId="2585" xr:uid="{00000000-0005-0000-0000-00001B0A0000}"/>
    <cellStyle name="T_Book1_10b_PhanThanNhaSo10_bieu ke hoach dau thau" xfId="2586" xr:uid="{00000000-0005-0000-0000-00001C0A0000}"/>
    <cellStyle name="T_Book1_10b_PhanThanNhaSo10_bieu ke hoach dau thau 2" xfId="2587" xr:uid="{00000000-0005-0000-0000-00001D0A0000}"/>
    <cellStyle name="T_Book1_10b_PhanThanNhaSo10_bieu ke hoach dau thau truong mam non SKH" xfId="2588" xr:uid="{00000000-0005-0000-0000-00001E0A0000}"/>
    <cellStyle name="T_Book1_10b_PhanThanNhaSo10_bieu ke hoach dau thau truong mam non SKH 2" xfId="2589" xr:uid="{00000000-0005-0000-0000-00001F0A0000}"/>
    <cellStyle name="T_Book1_10b_PhanThanNhaSo10_bieu tong hop lai kh von 2011 gui phong TH-KTDN" xfId="2590" xr:uid="{00000000-0005-0000-0000-0000200A0000}"/>
    <cellStyle name="T_Book1_10b_PhanThanNhaSo10_bieu tong hop lai kh von 2011 gui phong TH-KTDN 2" xfId="2591" xr:uid="{00000000-0005-0000-0000-0000210A0000}"/>
    <cellStyle name="T_Book1_10b_PhanThanNhaSo10_Book1" xfId="2592" xr:uid="{00000000-0005-0000-0000-0000220A0000}"/>
    <cellStyle name="T_Book1_10b_PhanThanNhaSo10_Book1 2" xfId="2593" xr:uid="{00000000-0005-0000-0000-0000230A0000}"/>
    <cellStyle name="T_Book1_10b_PhanThanNhaSo10_Book1_Ke hoach 2010 (theo doi 11-8-2010)" xfId="2594" xr:uid="{00000000-0005-0000-0000-0000240A0000}"/>
    <cellStyle name="T_Book1_10b_PhanThanNhaSo10_Book1_Ke hoach 2010 (theo doi 11-8-2010) 2" xfId="2595" xr:uid="{00000000-0005-0000-0000-0000250A0000}"/>
    <cellStyle name="T_Book1_10b_PhanThanNhaSo10_Book1_ke hoach dau thau 30-6-2010" xfId="2596" xr:uid="{00000000-0005-0000-0000-0000260A0000}"/>
    <cellStyle name="T_Book1_10b_PhanThanNhaSo10_Book1_ke hoach dau thau 30-6-2010 2" xfId="2597" xr:uid="{00000000-0005-0000-0000-0000270A0000}"/>
    <cellStyle name="T_Book1_10b_PhanThanNhaSo10_Copy of KH PHAN BO VON ĐỐI ỨNG NAM 2011 (30 TY phuong án gop WB)" xfId="2598" xr:uid="{00000000-0005-0000-0000-0000280A0000}"/>
    <cellStyle name="T_Book1_10b_PhanThanNhaSo10_Copy of KH PHAN BO VON ĐỐI ỨNG NAM 2011 (30 TY phuong án gop WB) 2" xfId="2599" xr:uid="{00000000-0005-0000-0000-0000290A0000}"/>
    <cellStyle name="T_Book1_10b_PhanThanNhaSo10_DTTD chieng chan Tham lai 29-9-2009" xfId="2600" xr:uid="{00000000-0005-0000-0000-00002A0A0000}"/>
    <cellStyle name="T_Book1_10b_PhanThanNhaSo10_DTTD chieng chan Tham lai 29-9-2009 2" xfId="2601" xr:uid="{00000000-0005-0000-0000-00002B0A0000}"/>
    <cellStyle name="T_Book1_10b_PhanThanNhaSo10_Du toan nuoc San Thang (GD2)" xfId="2602" xr:uid="{00000000-0005-0000-0000-00002C0A0000}"/>
    <cellStyle name="T_Book1_10b_PhanThanNhaSo10_Du toan nuoc San Thang (GD2) 2" xfId="2603" xr:uid="{00000000-0005-0000-0000-00002D0A0000}"/>
    <cellStyle name="T_Book1_10b_PhanThanNhaSo10_Ke hoach 2010 (theo doi 11-8-2010)" xfId="2604" xr:uid="{00000000-0005-0000-0000-00002E0A0000}"/>
    <cellStyle name="T_Book1_10b_PhanThanNhaSo10_Ke hoach 2010 (theo doi 11-8-2010) 2" xfId="2605" xr:uid="{00000000-0005-0000-0000-00002F0A0000}"/>
    <cellStyle name="T_Book1_10b_PhanThanNhaSo10_ke hoach dau thau 30-6-2010" xfId="2606" xr:uid="{00000000-0005-0000-0000-0000300A0000}"/>
    <cellStyle name="T_Book1_10b_PhanThanNhaSo10_ke hoach dau thau 30-6-2010 2" xfId="2607" xr:uid="{00000000-0005-0000-0000-0000310A0000}"/>
    <cellStyle name="T_Book1_10b_PhanThanNhaSo10_KH Von 2012 gui BKH 1" xfId="2608" xr:uid="{00000000-0005-0000-0000-0000320A0000}"/>
    <cellStyle name="T_Book1_10b_PhanThanNhaSo10_KH Von 2012 gui BKH 1 2" xfId="2609" xr:uid="{00000000-0005-0000-0000-0000330A0000}"/>
    <cellStyle name="T_Book1_10b_PhanThanNhaSo10_QD ke hoach dau thau" xfId="2610" xr:uid="{00000000-0005-0000-0000-0000340A0000}"/>
    <cellStyle name="T_Book1_10b_PhanThanNhaSo10_QD ke hoach dau thau 2" xfId="2611" xr:uid="{00000000-0005-0000-0000-0000350A0000}"/>
    <cellStyle name="T_Book1_10b_PhanThanNhaSo10_Ra soat KH von 2011 (Huy-11-11-11)" xfId="2612" xr:uid="{00000000-0005-0000-0000-0000360A0000}"/>
    <cellStyle name="T_Book1_10b_PhanThanNhaSo10_Ra soat KH von 2011 (Huy-11-11-11) 2" xfId="2613" xr:uid="{00000000-0005-0000-0000-0000370A0000}"/>
    <cellStyle name="T_Book1_10b_PhanThanNhaSo10_tinh toan hoang ha" xfId="2614" xr:uid="{00000000-0005-0000-0000-0000380A0000}"/>
    <cellStyle name="T_Book1_10b_PhanThanNhaSo10_tinh toan hoang ha 2" xfId="2615" xr:uid="{00000000-0005-0000-0000-0000390A0000}"/>
    <cellStyle name="T_Book1_10b_PhanThanNhaSo10_Tong von ĐTPT" xfId="2616" xr:uid="{00000000-0005-0000-0000-00003A0A0000}"/>
    <cellStyle name="T_Book1_10b_PhanThanNhaSo10_Tong von ĐTPT 2" xfId="2617" xr:uid="{00000000-0005-0000-0000-00003B0A0000}"/>
    <cellStyle name="T_Book1_2" xfId="2618" xr:uid="{00000000-0005-0000-0000-00003C0A0000}"/>
    <cellStyle name="T_Book1_2_Bao cao TPCP" xfId="2619" xr:uid="{00000000-0005-0000-0000-00003D0A0000}"/>
    <cellStyle name="T_Book1_2_Bao cao TPCP 2" xfId="2620" xr:uid="{00000000-0005-0000-0000-00003E0A0000}"/>
    <cellStyle name="T_Book1_2_bieu ke hoach dau thau" xfId="2621" xr:uid="{00000000-0005-0000-0000-00003F0A0000}"/>
    <cellStyle name="T_Book1_2_bieu ke hoach dau thau 2" xfId="2622" xr:uid="{00000000-0005-0000-0000-0000400A0000}"/>
    <cellStyle name="T_Book1_2_bieu ke hoach dau thau truong mam non SKH" xfId="2623" xr:uid="{00000000-0005-0000-0000-0000410A0000}"/>
    <cellStyle name="T_Book1_2_bieu ke hoach dau thau truong mam non SKH 2" xfId="2624" xr:uid="{00000000-0005-0000-0000-0000420A0000}"/>
    <cellStyle name="T_Book1_2_bieu tong hop lai kh von 2011 gui phong TH-KTDN" xfId="2625" xr:uid="{00000000-0005-0000-0000-0000430A0000}"/>
    <cellStyle name="T_Book1_2_bieu tong hop lai kh von 2011 gui phong TH-KTDN 2" xfId="2626" xr:uid="{00000000-0005-0000-0000-0000440A0000}"/>
    <cellStyle name="T_Book1_2_BIỂU TỔNG HỢP LẦN CUỐI SỬA THEO NGHI QUYẾT SỐ 81" xfId="2627" xr:uid="{00000000-0005-0000-0000-0000450A0000}"/>
    <cellStyle name="T_Book1_2_BIỂU TỔNG HỢP LẦN CUỐI SỬA THEO NGHI QUYẾT SỐ 81 2" xfId="2628" xr:uid="{00000000-0005-0000-0000-0000460A0000}"/>
    <cellStyle name="T_Book1_2_Book1" xfId="2629" xr:uid="{00000000-0005-0000-0000-0000470A0000}"/>
    <cellStyle name="T_Book1_2_Book1_1" xfId="2630" xr:uid="{00000000-0005-0000-0000-0000480A0000}"/>
    <cellStyle name="T_Book1_2_Book1_1 2" xfId="2631" xr:uid="{00000000-0005-0000-0000-0000490A0000}"/>
    <cellStyle name="T_Book1_2_Book1_1_Book1" xfId="2632" xr:uid="{00000000-0005-0000-0000-00004A0A0000}"/>
    <cellStyle name="T_Book1_2_Book1_1_Book1 2" xfId="2633" xr:uid="{00000000-0005-0000-0000-00004B0A0000}"/>
    <cellStyle name="T_Book1_2_Book1_1_Book1_Ke hoach 2010 (theo doi 11-8-2010)" xfId="2634" xr:uid="{00000000-0005-0000-0000-00004C0A0000}"/>
    <cellStyle name="T_Book1_2_Book1_1_Book1_Ke hoach 2010 (theo doi 11-8-2010) 2" xfId="2635" xr:uid="{00000000-0005-0000-0000-00004D0A0000}"/>
    <cellStyle name="T_Book1_2_Book1_1_Ke hoach 2010 (theo doi 11-8-2010)" xfId="2636" xr:uid="{00000000-0005-0000-0000-00004E0A0000}"/>
    <cellStyle name="T_Book1_2_Book1_1_Ke hoach 2010 (theo doi 11-8-2010) 2" xfId="2637" xr:uid="{00000000-0005-0000-0000-00004F0A0000}"/>
    <cellStyle name="T_Book1_2_Book1_1_ke hoach dau thau 30-6-2010" xfId="2638" xr:uid="{00000000-0005-0000-0000-0000500A0000}"/>
    <cellStyle name="T_Book1_2_Book1_1_ke hoach dau thau 30-6-2010 2" xfId="2639" xr:uid="{00000000-0005-0000-0000-0000510A0000}"/>
    <cellStyle name="T_Book1_2_Book1_2" xfId="2640" xr:uid="{00000000-0005-0000-0000-0000520A0000}"/>
    <cellStyle name="T_Book1_2_Book1_2 2" xfId="2641" xr:uid="{00000000-0005-0000-0000-0000530A0000}"/>
    <cellStyle name="T_Book1_2_Book1_2_Ke hoach 2010 (theo doi 11-8-2010)" xfId="2642" xr:uid="{00000000-0005-0000-0000-0000540A0000}"/>
    <cellStyle name="T_Book1_2_Book1_2_Ke hoach 2010 (theo doi 11-8-2010) 2" xfId="2643" xr:uid="{00000000-0005-0000-0000-0000550A0000}"/>
    <cellStyle name="T_Book1_2_Book1_Book1" xfId="2644" xr:uid="{00000000-0005-0000-0000-0000560A0000}"/>
    <cellStyle name="T_Book1_2_Book1_Book1 2" xfId="2645" xr:uid="{00000000-0005-0000-0000-0000570A0000}"/>
    <cellStyle name="T_Book1_2_Book1_Book1_Ke hoach 2010 (theo doi 11-8-2010)" xfId="2646" xr:uid="{00000000-0005-0000-0000-0000580A0000}"/>
    <cellStyle name="T_Book1_2_Book1_Book1_Ke hoach 2010 (theo doi 11-8-2010) 2" xfId="2647" xr:uid="{00000000-0005-0000-0000-0000590A0000}"/>
    <cellStyle name="T_Book1_2_Book1_Ke hoach 2010 (theo doi 11-8-2010)" xfId="2648" xr:uid="{00000000-0005-0000-0000-00005A0A0000}"/>
    <cellStyle name="T_Book1_2_Book1_Ke hoach 2010 (theo doi 11-8-2010) 2" xfId="2649" xr:uid="{00000000-0005-0000-0000-00005B0A0000}"/>
    <cellStyle name="T_Book1_2_Book1_ke hoach dau thau 30-6-2010" xfId="2650" xr:uid="{00000000-0005-0000-0000-00005C0A0000}"/>
    <cellStyle name="T_Book1_2_Book1_ke hoach dau thau 30-6-2010 2" xfId="2651" xr:uid="{00000000-0005-0000-0000-00005D0A0000}"/>
    <cellStyle name="T_Book1_2_Book1_KH Von 2012 gui BKH 1" xfId="2652" xr:uid="{00000000-0005-0000-0000-00005E0A0000}"/>
    <cellStyle name="T_Book1_2_Book1_KH Von 2012 gui BKH 1 2" xfId="2653" xr:uid="{00000000-0005-0000-0000-00005F0A0000}"/>
    <cellStyle name="T_Book1_2_Book1_KH Von 2012 gui BKH 2" xfId="2654" xr:uid="{00000000-0005-0000-0000-0000600A0000}"/>
    <cellStyle name="T_Book1_2_Book1_KH Von 2012 gui BKH 2 2" xfId="2655" xr:uid="{00000000-0005-0000-0000-0000610A0000}"/>
    <cellStyle name="T_Book1_2_Book1_Ra soat KH von 2011 (Huy-11-11-11)" xfId="2656" xr:uid="{00000000-0005-0000-0000-0000620A0000}"/>
    <cellStyle name="T_Book1_2_Chi tieu KH nam 2009" xfId="2657" xr:uid="{00000000-0005-0000-0000-0000630A0000}"/>
    <cellStyle name="T_Book1_2_Chi tieu KH nam 2009 2" xfId="2658" xr:uid="{00000000-0005-0000-0000-0000640A0000}"/>
    <cellStyle name="T_Book1_2_cong bo gia VLXD thang 4" xfId="2659" xr:uid="{00000000-0005-0000-0000-0000650A0000}"/>
    <cellStyle name="T_Book1_2_cong bo gia VLXD thang 4 2" xfId="2660" xr:uid="{00000000-0005-0000-0000-0000660A0000}"/>
    <cellStyle name="T_Book1_2_Copy of KH PHAN BO VON ĐỐI ỨNG NAM 2011 (30 TY phuong án gop WB)" xfId="2661" xr:uid="{00000000-0005-0000-0000-0000670A0000}"/>
    <cellStyle name="T_Book1_2_Copy of KH PHAN BO VON ĐỐI ỨNG NAM 2011 (30 TY phuong án gop WB) 2" xfId="2662" xr:uid="{00000000-0005-0000-0000-0000680A0000}"/>
    <cellStyle name="T_Book1_2_DT 1751 Muong Khoa" xfId="2663" xr:uid="{00000000-0005-0000-0000-0000690A0000}"/>
    <cellStyle name="T_Book1_2_DT 1751 Muong Khoa 2" xfId="2664" xr:uid="{00000000-0005-0000-0000-00006A0A0000}"/>
    <cellStyle name="T_Book1_2_DT Nam vai" xfId="2665" xr:uid="{00000000-0005-0000-0000-00006B0A0000}"/>
    <cellStyle name="T_Book1_2_DT Nam vai 2" xfId="2666" xr:uid="{00000000-0005-0000-0000-00006C0A0000}"/>
    <cellStyle name="T_Book1_2_DT Nam vai_bieu ke hoach dau thau" xfId="2667" xr:uid="{00000000-0005-0000-0000-00006D0A0000}"/>
    <cellStyle name="T_Book1_2_DT Nam vai_bieu ke hoach dau thau 2" xfId="2668" xr:uid="{00000000-0005-0000-0000-00006E0A0000}"/>
    <cellStyle name="T_Book1_2_DT Nam vai_bieu ke hoach dau thau truong mam non SKH" xfId="2669" xr:uid="{00000000-0005-0000-0000-00006F0A0000}"/>
    <cellStyle name="T_Book1_2_DT Nam vai_bieu ke hoach dau thau truong mam non SKH 2" xfId="2670" xr:uid="{00000000-0005-0000-0000-0000700A0000}"/>
    <cellStyle name="T_Book1_2_DT Nam vai_Book1" xfId="2671" xr:uid="{00000000-0005-0000-0000-0000710A0000}"/>
    <cellStyle name="T_Book1_2_DT Nam vai_Book1 2" xfId="2672" xr:uid="{00000000-0005-0000-0000-0000720A0000}"/>
    <cellStyle name="T_Book1_2_DT Nam vai_DTTD chieng chan Tham lai 29-9-2009" xfId="2673" xr:uid="{00000000-0005-0000-0000-0000730A0000}"/>
    <cellStyle name="T_Book1_2_DT Nam vai_DTTD chieng chan Tham lai 29-9-2009 2" xfId="2674" xr:uid="{00000000-0005-0000-0000-0000740A0000}"/>
    <cellStyle name="T_Book1_2_DT Nam vai_Ke hoach 2010 (theo doi 11-8-2010)" xfId="2675" xr:uid="{00000000-0005-0000-0000-0000750A0000}"/>
    <cellStyle name="T_Book1_2_DT Nam vai_Ke hoach 2010 (theo doi 11-8-2010) 2" xfId="2676" xr:uid="{00000000-0005-0000-0000-0000760A0000}"/>
    <cellStyle name="T_Book1_2_DT Nam vai_ke hoach dau thau 30-6-2010" xfId="2677" xr:uid="{00000000-0005-0000-0000-0000770A0000}"/>
    <cellStyle name="T_Book1_2_DT Nam vai_ke hoach dau thau 30-6-2010 2" xfId="2678" xr:uid="{00000000-0005-0000-0000-0000780A0000}"/>
    <cellStyle name="T_Book1_2_DT Nam vai_QD ke hoach dau thau" xfId="2679" xr:uid="{00000000-0005-0000-0000-0000790A0000}"/>
    <cellStyle name="T_Book1_2_DT Nam vai_QD ke hoach dau thau 2" xfId="2680" xr:uid="{00000000-0005-0000-0000-00007A0A0000}"/>
    <cellStyle name="T_Book1_2_DT Nam vai_tinh toan hoang ha" xfId="2681" xr:uid="{00000000-0005-0000-0000-00007B0A0000}"/>
    <cellStyle name="T_Book1_2_DT Nam vai_tinh toan hoang ha 2" xfId="2682" xr:uid="{00000000-0005-0000-0000-00007C0A0000}"/>
    <cellStyle name="T_Book1_2_DT NHA KHACH -12" xfId="2683" xr:uid="{00000000-0005-0000-0000-00007D0A0000}"/>
    <cellStyle name="T_Book1_2_DT NHA KHACH -12 2" xfId="2684" xr:uid="{00000000-0005-0000-0000-00007E0A0000}"/>
    <cellStyle name="T_Book1_2_DT tieu hoc diem TDC ban Cho 28-02-09" xfId="2685" xr:uid="{00000000-0005-0000-0000-00007F0A0000}"/>
    <cellStyle name="T_Book1_2_DT tieu hoc diem TDC ban Cho 28-02-09 2" xfId="2686" xr:uid="{00000000-0005-0000-0000-0000800A0000}"/>
    <cellStyle name="T_Book1_2_DTTD chieng chan Tham lai 29-9-2009" xfId="2687" xr:uid="{00000000-0005-0000-0000-0000810A0000}"/>
    <cellStyle name="T_Book1_2_DTTD chieng chan Tham lai 29-9-2009 2" xfId="2688" xr:uid="{00000000-0005-0000-0000-0000820A0000}"/>
    <cellStyle name="T_Book1_2_Du toan nuoc San Thang (GD2)" xfId="2689" xr:uid="{00000000-0005-0000-0000-0000830A0000}"/>
    <cellStyle name="T_Book1_2_Du toan nuoc San Thang (GD2) 2" xfId="2690" xr:uid="{00000000-0005-0000-0000-0000840A0000}"/>
    <cellStyle name="T_Book1_2_DuToan92009Luong650" xfId="2691" xr:uid="{00000000-0005-0000-0000-0000850A0000}"/>
    <cellStyle name="T_Book1_2_GVL" xfId="2692" xr:uid="{00000000-0005-0000-0000-0000860A0000}"/>
    <cellStyle name="T_Book1_2_GVL 2" xfId="2693" xr:uid="{00000000-0005-0000-0000-0000870A0000}"/>
    <cellStyle name="T_Book1_2_HD TT1" xfId="2694" xr:uid="{00000000-0005-0000-0000-0000880A0000}"/>
    <cellStyle name="T_Book1_2_HD TT1 2" xfId="2695" xr:uid="{00000000-0005-0000-0000-0000890A0000}"/>
    <cellStyle name="T_Book1_2_Ke hoach 2010 ngay 14.4.10" xfId="2696" xr:uid="{00000000-0005-0000-0000-00008A0A0000}"/>
    <cellStyle name="T_Book1_2_Ke hoach 2010 ngay 14.4.10 2" xfId="2697" xr:uid="{00000000-0005-0000-0000-00008B0A0000}"/>
    <cellStyle name="T_Book1_2_ke hoach dau thau 30-6-2010" xfId="2698" xr:uid="{00000000-0005-0000-0000-00008C0A0000}"/>
    <cellStyle name="T_Book1_2_ke hoach dau thau 30-6-2010 2" xfId="2699" xr:uid="{00000000-0005-0000-0000-00008D0A0000}"/>
    <cellStyle name="T_Book1_2_KH Von 2012 gui BKH 1" xfId="2700" xr:uid="{00000000-0005-0000-0000-00008E0A0000}"/>
    <cellStyle name="T_Book1_2_KH Von 2012 gui BKH 1 2" xfId="2701" xr:uid="{00000000-0005-0000-0000-00008F0A0000}"/>
    <cellStyle name="T_Book1_2_Nha lop hoc 8 P" xfId="2702" xr:uid="{00000000-0005-0000-0000-0000900A0000}"/>
    <cellStyle name="T_Book1_2_Nha lop hoc 8 P 2" xfId="2703" xr:uid="{00000000-0005-0000-0000-0000910A0000}"/>
    <cellStyle name="T_Book1_2_QD ke hoach dau thau" xfId="2704" xr:uid="{00000000-0005-0000-0000-0000920A0000}"/>
    <cellStyle name="T_Book1_2_QD ke hoach dau thau 2" xfId="2705" xr:uid="{00000000-0005-0000-0000-0000930A0000}"/>
    <cellStyle name="T_Book1_2_Ra soat KH von 2011 (Huy-11-11-11)" xfId="2706" xr:uid="{00000000-0005-0000-0000-0000940A0000}"/>
    <cellStyle name="T_Book1_2_Ra soat KH von 2011 (Huy-11-11-11) 2" xfId="2707" xr:uid="{00000000-0005-0000-0000-0000950A0000}"/>
    <cellStyle name="T_Book1_2_Sheet2" xfId="2708" xr:uid="{00000000-0005-0000-0000-0000960A0000}"/>
    <cellStyle name="T_Book1_2_Sheet2 2" xfId="2709" xr:uid="{00000000-0005-0000-0000-0000970A0000}"/>
    <cellStyle name="T_Book1_2_Tienluong" xfId="2710" xr:uid="{00000000-0005-0000-0000-0000980A0000}"/>
    <cellStyle name="T_Book1_2_Tienluong 2" xfId="2711" xr:uid="{00000000-0005-0000-0000-0000990A0000}"/>
    <cellStyle name="T_Book1_2_tinh toan hoang ha" xfId="2712" xr:uid="{00000000-0005-0000-0000-00009A0A0000}"/>
    <cellStyle name="T_Book1_2_tinh toan hoang ha 2" xfId="2713" xr:uid="{00000000-0005-0000-0000-00009B0A0000}"/>
    <cellStyle name="T_Book1_2_Tong von ĐTPT" xfId="2714" xr:uid="{00000000-0005-0000-0000-00009C0A0000}"/>
    <cellStyle name="T_Book1_2_Tong von ĐTPT 2" xfId="2715" xr:uid="{00000000-0005-0000-0000-00009D0A0000}"/>
    <cellStyle name="T_Book1_2_TU VAN THUY LOI THAM  PHE" xfId="2716" xr:uid="{00000000-0005-0000-0000-00009E0A0000}"/>
    <cellStyle name="T_Book1_2_TU VAN THUY LOI THAM  PHE 2" xfId="2717" xr:uid="{00000000-0005-0000-0000-00009F0A0000}"/>
    <cellStyle name="T_Book1_3" xfId="2718" xr:uid="{00000000-0005-0000-0000-0000A00A0000}"/>
    <cellStyle name="T_Book1_3 2" xfId="2719" xr:uid="{00000000-0005-0000-0000-0000A10A0000}"/>
    <cellStyle name="T_Book1_3_Book1" xfId="2720" xr:uid="{00000000-0005-0000-0000-0000A20A0000}"/>
    <cellStyle name="T_Book1_3_Book1 2" xfId="2721" xr:uid="{00000000-0005-0000-0000-0000A30A0000}"/>
    <cellStyle name="T_Book1_3_Book1_Ke hoach 2010 (theo doi 11-8-2010)" xfId="2722" xr:uid="{00000000-0005-0000-0000-0000A40A0000}"/>
    <cellStyle name="T_Book1_3_DTTD chieng chan Tham lai 29-9-2009" xfId="2723" xr:uid="{00000000-0005-0000-0000-0000A50A0000}"/>
    <cellStyle name="T_Book1_3_DTTD chieng chan Tham lai 29-9-2009 2" xfId="2724" xr:uid="{00000000-0005-0000-0000-0000A60A0000}"/>
    <cellStyle name="T_Book1_3_GVL" xfId="2725" xr:uid="{00000000-0005-0000-0000-0000A70A0000}"/>
    <cellStyle name="T_Book1_3_GVL 2" xfId="2726" xr:uid="{00000000-0005-0000-0000-0000A80A0000}"/>
    <cellStyle name="T_Book1_3_Ke hoach 2010 (theo doi 11-8-2010)" xfId="2727" xr:uid="{00000000-0005-0000-0000-0000A90A0000}"/>
    <cellStyle name="T_Book1_3_Ke hoach 2010 (theo doi 11-8-2010) 2" xfId="2728" xr:uid="{00000000-0005-0000-0000-0000AA0A0000}"/>
    <cellStyle name="T_Book1_3_KH Von 2012 gui BKH 1" xfId="2729" xr:uid="{00000000-0005-0000-0000-0000AB0A0000}"/>
    <cellStyle name="T_Book1_3_KH Von 2012 gui BKH 1 2" xfId="2730" xr:uid="{00000000-0005-0000-0000-0000AC0A0000}"/>
    <cellStyle name="T_Book1_3_KH Von 2012 gui BKH 2" xfId="2731" xr:uid="{00000000-0005-0000-0000-0000AD0A0000}"/>
    <cellStyle name="T_Book1_3_KH Von 2012 gui BKH 2 2" xfId="2732" xr:uid="{00000000-0005-0000-0000-0000AE0A0000}"/>
    <cellStyle name="T_Book1_3_Ra soat KH von 2011 (Huy-11-11-11)" xfId="2733" xr:uid="{00000000-0005-0000-0000-0000AF0A0000}"/>
    <cellStyle name="T_Book1_3_Ra soat KH von 2011 (Huy-11-11-11) 2" xfId="2734" xr:uid="{00000000-0005-0000-0000-0000B00A0000}"/>
    <cellStyle name="T_Book1_4" xfId="2735" xr:uid="{00000000-0005-0000-0000-0000B10A0000}"/>
    <cellStyle name="T_Book1_4 2" xfId="2736" xr:uid="{00000000-0005-0000-0000-0000B20A0000}"/>
    <cellStyle name="T_Book1_4_Book1" xfId="2737" xr:uid="{00000000-0005-0000-0000-0000B30A0000}"/>
    <cellStyle name="T_Book1_4_Book1 2" xfId="2738" xr:uid="{00000000-0005-0000-0000-0000B40A0000}"/>
    <cellStyle name="T_Book1_4_Ke hoach 2010 (theo doi 11-8-2010)" xfId="2739" xr:uid="{00000000-0005-0000-0000-0000B50A0000}"/>
    <cellStyle name="T_Book1_5" xfId="2740" xr:uid="{00000000-0005-0000-0000-0000B60A0000}"/>
    <cellStyle name="T_Book1_5 2" xfId="2741" xr:uid="{00000000-0005-0000-0000-0000B70A0000}"/>
    <cellStyle name="T_Book1_5_Ke hoach 2010 (theo doi 11-8-2010)" xfId="2742" xr:uid="{00000000-0005-0000-0000-0000B80A0000}"/>
    <cellStyle name="T_Book1_5_Ke hoach 2010 (theo doi 11-8-2010) 2" xfId="2743" xr:uid="{00000000-0005-0000-0000-0000B90A0000}"/>
    <cellStyle name="T_Book1_Báo cáo 2005 theo Văn phòng của A. Quang" xfId="2744" xr:uid="{00000000-0005-0000-0000-0000BA0A0000}"/>
    <cellStyle name="T_Book1_Bao cao tinh hinh xay dung" xfId="2745" xr:uid="{00000000-0005-0000-0000-0000BB0A0000}"/>
    <cellStyle name="T_Book1_Bao cao tinh hinh xay dung 2" xfId="2746" xr:uid="{00000000-0005-0000-0000-0000BC0A0000}"/>
    <cellStyle name="T_Book1_Bao cao TPCP" xfId="2747" xr:uid="{00000000-0005-0000-0000-0000BD0A0000}"/>
    <cellStyle name="T_Book1_Bao cao TPCP 2" xfId="2748" xr:uid="{00000000-0005-0000-0000-0000BE0A0000}"/>
    <cellStyle name="T_Book1_bieu ke hoach dau thau" xfId="2749" xr:uid="{00000000-0005-0000-0000-0000BF0A0000}"/>
    <cellStyle name="T_Book1_bieu ke hoach dau thau 2" xfId="2750" xr:uid="{00000000-0005-0000-0000-0000C00A0000}"/>
    <cellStyle name="T_Book1_bieu ke hoach dau thau truong mam non SKH" xfId="2751" xr:uid="{00000000-0005-0000-0000-0000C10A0000}"/>
    <cellStyle name="T_Book1_bieu ke hoach dau thau truong mam non SKH 2" xfId="2752" xr:uid="{00000000-0005-0000-0000-0000C20A0000}"/>
    <cellStyle name="T_Book1_Bieu mau danh muc du an thuoc CTMTQG nam 2008" xfId="2753" xr:uid="{00000000-0005-0000-0000-0000C30A0000}"/>
    <cellStyle name="T_Book1_BIỂU TỔNG HỢP LẦN CUỐI SỬA THEO NGHI QUYẾT SỐ 81" xfId="2754" xr:uid="{00000000-0005-0000-0000-0000C40A0000}"/>
    <cellStyle name="T_Book1_BIỂU TỔNG HỢP LẦN CUỐI SỬA THEO NGHI QUYẾT SỐ 81 2" xfId="2755" xr:uid="{00000000-0005-0000-0000-0000C50A0000}"/>
    <cellStyle name="T_Book1_Bieu tong hop nhu cau ung 2011 da chon loc -Mien nui" xfId="2756" xr:uid="{00000000-0005-0000-0000-0000C60A0000}"/>
    <cellStyle name="T_Book1_bieu1" xfId="2757" xr:uid="{00000000-0005-0000-0000-0000C70A0000}"/>
    <cellStyle name="T_Book1_bieu1 2" xfId="2758" xr:uid="{00000000-0005-0000-0000-0000C80A0000}"/>
    <cellStyle name="T_Book1_Book1" xfId="2759" xr:uid="{00000000-0005-0000-0000-0000C90A0000}"/>
    <cellStyle name="T_Book1_Book1_1" xfId="2760" xr:uid="{00000000-0005-0000-0000-0000CA0A0000}"/>
    <cellStyle name="T_Book1_Book1_1_Bao cao TPCP" xfId="2761" xr:uid="{00000000-0005-0000-0000-0000CB0A0000}"/>
    <cellStyle name="T_Book1_Book1_1_Bao cao TPCP 2" xfId="2762" xr:uid="{00000000-0005-0000-0000-0000CC0A0000}"/>
    <cellStyle name="T_Book1_Book1_1_Book1" xfId="2763" xr:uid="{00000000-0005-0000-0000-0000CD0A0000}"/>
    <cellStyle name="T_Book1_Book1_1_Book1 2" xfId="2764" xr:uid="{00000000-0005-0000-0000-0000CE0A0000}"/>
    <cellStyle name="T_Book1_Book1_1_Book1_1" xfId="2765" xr:uid="{00000000-0005-0000-0000-0000CF0A0000}"/>
    <cellStyle name="T_Book1_Book1_1_Book1_1 2" xfId="2766" xr:uid="{00000000-0005-0000-0000-0000D00A0000}"/>
    <cellStyle name="T_Book1_Book1_1_Ra soat KH von 2011 (Huy-11-11-11)" xfId="2767" xr:uid="{00000000-0005-0000-0000-0000D10A0000}"/>
    <cellStyle name="T_Book1_Book1_1_Ra soat KH von 2011 (Huy-11-11-11) 2" xfId="2768" xr:uid="{00000000-0005-0000-0000-0000D20A0000}"/>
    <cellStyle name="T_Book1_Book1_2" xfId="2769" xr:uid="{00000000-0005-0000-0000-0000D30A0000}"/>
    <cellStyle name="T_Book1_Book1_2 2" xfId="2770" xr:uid="{00000000-0005-0000-0000-0000D40A0000}"/>
    <cellStyle name="T_Book1_Book1_2_Ra soat KH von 2011 (Huy-11-11-11)" xfId="2771" xr:uid="{00000000-0005-0000-0000-0000D50A0000}"/>
    <cellStyle name="T_Book1_Book1_2_Ra soat KH von 2011 (Huy-11-11-11) 2" xfId="2772" xr:uid="{00000000-0005-0000-0000-0000D60A0000}"/>
    <cellStyle name="T_Book1_Book1_bieu ke hoach dau thau" xfId="2773" xr:uid="{00000000-0005-0000-0000-0000D70A0000}"/>
    <cellStyle name="T_Book1_Book1_bieu ke hoach dau thau 2" xfId="2774" xr:uid="{00000000-0005-0000-0000-0000D80A0000}"/>
    <cellStyle name="T_Book1_Book1_bieu ke hoach dau thau truong mam non SKH" xfId="2775" xr:uid="{00000000-0005-0000-0000-0000D90A0000}"/>
    <cellStyle name="T_Book1_Book1_bieu ke hoach dau thau truong mam non SKH 2" xfId="2776" xr:uid="{00000000-0005-0000-0000-0000DA0A0000}"/>
    <cellStyle name="T_Book1_Book1_bieu tong hop lai kh von 2011 gui phong TH-KTDN" xfId="2777" xr:uid="{00000000-0005-0000-0000-0000DB0A0000}"/>
    <cellStyle name="T_Book1_Book1_bieu tong hop lai kh von 2011 gui phong TH-KTDN 2" xfId="2778" xr:uid="{00000000-0005-0000-0000-0000DC0A0000}"/>
    <cellStyle name="T_Book1_Book1_Book1" xfId="2779" xr:uid="{00000000-0005-0000-0000-0000DD0A0000}"/>
    <cellStyle name="T_Book1_Book1_Book1_1" xfId="2780" xr:uid="{00000000-0005-0000-0000-0000DE0A0000}"/>
    <cellStyle name="T_Book1_Book1_Book1_1 2" xfId="2781" xr:uid="{00000000-0005-0000-0000-0000DF0A0000}"/>
    <cellStyle name="T_Book1_Book1_Book1_Book1" xfId="2782" xr:uid="{00000000-0005-0000-0000-0000E00A0000}"/>
    <cellStyle name="T_Book1_Book1_Book1_Book1 2" xfId="2783" xr:uid="{00000000-0005-0000-0000-0000E10A0000}"/>
    <cellStyle name="T_Book1_Book1_Book1_Ke hoach 2010 (theo doi 11-8-2010)" xfId="2784" xr:uid="{00000000-0005-0000-0000-0000E20A0000}"/>
    <cellStyle name="T_Book1_Book1_Book1_Ke hoach 2010 (theo doi 11-8-2010) 2" xfId="2785" xr:uid="{00000000-0005-0000-0000-0000E30A0000}"/>
    <cellStyle name="T_Book1_Book1_Book1_ke hoach dau thau 30-6-2010" xfId="2786" xr:uid="{00000000-0005-0000-0000-0000E40A0000}"/>
    <cellStyle name="T_Book1_Book1_Book1_ke hoach dau thau 30-6-2010 2" xfId="2787" xr:uid="{00000000-0005-0000-0000-0000E50A0000}"/>
    <cellStyle name="T_Book1_Book1_Book1_Ra soat KH von 2011 (Huy-11-11-11)" xfId="2788" xr:uid="{00000000-0005-0000-0000-0000E60A0000}"/>
    <cellStyle name="T_Book1_Book1_Book1_Ra soat KH von 2011 (Huy-11-11-11) 2" xfId="2789" xr:uid="{00000000-0005-0000-0000-0000E70A0000}"/>
    <cellStyle name="T_Book1_Book1_cong bo gia VLXD thang 4" xfId="2790" xr:uid="{00000000-0005-0000-0000-0000E80A0000}"/>
    <cellStyle name="T_Book1_Book1_cong bo gia VLXD thang 4 2" xfId="2791" xr:uid="{00000000-0005-0000-0000-0000E90A0000}"/>
    <cellStyle name="T_Book1_Book1_Copy of KH PHAN BO VON ĐỐI ỨNG NAM 2011 (30 TY phuong án gop WB)" xfId="2792" xr:uid="{00000000-0005-0000-0000-0000EA0A0000}"/>
    <cellStyle name="T_Book1_Book1_Copy of KH PHAN BO VON ĐỐI ỨNG NAM 2011 (30 TY phuong án gop WB) 2" xfId="2793" xr:uid="{00000000-0005-0000-0000-0000EB0A0000}"/>
    <cellStyle name="T_Book1_Book1_DTTD chieng chan Tham lai 29-9-2009" xfId="2794" xr:uid="{00000000-0005-0000-0000-0000EC0A0000}"/>
    <cellStyle name="T_Book1_Book1_DTTD chieng chan Tham lai 29-9-2009 2" xfId="2795" xr:uid="{00000000-0005-0000-0000-0000ED0A0000}"/>
    <cellStyle name="T_Book1_Book1_Du toan nuoc San Thang (GD2)" xfId="2796" xr:uid="{00000000-0005-0000-0000-0000EE0A0000}"/>
    <cellStyle name="T_Book1_Book1_Du toan nuoc San Thang (GD2) 2" xfId="2797" xr:uid="{00000000-0005-0000-0000-0000EF0A0000}"/>
    <cellStyle name="T_Book1_Book1_DuToan92009Luong650" xfId="2798" xr:uid="{00000000-0005-0000-0000-0000F00A0000}"/>
    <cellStyle name="T_Book1_Book1_DuToan92009Luong650 2" xfId="2799" xr:uid="{00000000-0005-0000-0000-0000F10A0000}"/>
    <cellStyle name="T_Book1_Book1_HD TT1" xfId="2800" xr:uid="{00000000-0005-0000-0000-0000F20A0000}"/>
    <cellStyle name="T_Book1_Book1_HD TT1 2" xfId="2801" xr:uid="{00000000-0005-0000-0000-0000F30A0000}"/>
    <cellStyle name="T_Book1_Book1_Ke hoach 2010 ngay 14.4.10" xfId="2802" xr:uid="{00000000-0005-0000-0000-0000F40A0000}"/>
    <cellStyle name="T_Book1_Book1_Ke hoach 2010 ngay 14.4.10 2" xfId="2803" xr:uid="{00000000-0005-0000-0000-0000F50A0000}"/>
    <cellStyle name="T_Book1_Book1_ke hoach dau thau 30-6-2010" xfId="2804" xr:uid="{00000000-0005-0000-0000-0000F60A0000}"/>
    <cellStyle name="T_Book1_Book1_ke hoach dau thau 30-6-2010 2" xfId="2805" xr:uid="{00000000-0005-0000-0000-0000F70A0000}"/>
    <cellStyle name="T_Book1_Book1_KH Von 2012 gui BKH 1" xfId="2806" xr:uid="{00000000-0005-0000-0000-0000F80A0000}"/>
    <cellStyle name="T_Book1_Book1_KH Von 2012 gui BKH 1 2" xfId="2807" xr:uid="{00000000-0005-0000-0000-0000F90A0000}"/>
    <cellStyle name="T_Book1_Book1_Nha lop hoc 8 P" xfId="2808" xr:uid="{00000000-0005-0000-0000-0000FA0A0000}"/>
    <cellStyle name="T_Book1_Book1_Nha lop hoc 8 P 2" xfId="2809" xr:uid="{00000000-0005-0000-0000-0000FB0A0000}"/>
    <cellStyle name="T_Book1_Book1_QD ke hoach dau thau" xfId="2810" xr:uid="{00000000-0005-0000-0000-0000FC0A0000}"/>
    <cellStyle name="T_Book1_Book1_QD ke hoach dau thau 2" xfId="2811" xr:uid="{00000000-0005-0000-0000-0000FD0A0000}"/>
    <cellStyle name="T_Book1_Book1_Ra soat KH von 2011 (Huy-11-11-11)" xfId="2812" xr:uid="{00000000-0005-0000-0000-0000FE0A0000}"/>
    <cellStyle name="T_Book1_Book1_Ra soat KH von 2011 (Huy-11-11-11) 2" xfId="2813" xr:uid="{00000000-0005-0000-0000-0000FF0A0000}"/>
    <cellStyle name="T_Book1_Book1_Sheet2" xfId="2814" xr:uid="{00000000-0005-0000-0000-0000000B0000}"/>
    <cellStyle name="T_Book1_Book1_Sheet2 2" xfId="2815" xr:uid="{00000000-0005-0000-0000-0000010B0000}"/>
    <cellStyle name="T_Book1_Book1_tinh toan hoang ha" xfId="2816" xr:uid="{00000000-0005-0000-0000-0000020B0000}"/>
    <cellStyle name="T_Book1_Book1_tinh toan hoang ha 2" xfId="2817" xr:uid="{00000000-0005-0000-0000-0000030B0000}"/>
    <cellStyle name="T_Book1_Book1_Tong von ĐTPT" xfId="2818" xr:uid="{00000000-0005-0000-0000-0000040B0000}"/>
    <cellStyle name="T_Book1_Book1_Tong von ĐTPT 2" xfId="2819" xr:uid="{00000000-0005-0000-0000-0000050B0000}"/>
    <cellStyle name="T_Book1_Book2" xfId="2820" xr:uid="{00000000-0005-0000-0000-0000060B0000}"/>
    <cellStyle name="T_Book1_Book2 2" xfId="2821" xr:uid="{00000000-0005-0000-0000-0000070B0000}"/>
    <cellStyle name="T_Book1_Can ho 2p phai goc 0.5" xfId="2822" xr:uid="{00000000-0005-0000-0000-0000080B0000}"/>
    <cellStyle name="T_Book1_Can ho 2p phai goc 0.5 2" xfId="2823" xr:uid="{00000000-0005-0000-0000-0000090B0000}"/>
    <cellStyle name="T_Book1_Chi tieu KH nam 2009" xfId="2824" xr:uid="{00000000-0005-0000-0000-00000A0B0000}"/>
    <cellStyle name="T_Book1_Chi tieu KH nam 2009 2" xfId="2825" xr:uid="{00000000-0005-0000-0000-00000B0B0000}"/>
    <cellStyle name="T_Book1_cong bo gia VLXD thang 4" xfId="2826" xr:uid="{00000000-0005-0000-0000-00000C0B0000}"/>
    <cellStyle name="T_Book1_cong bo gia VLXD thang 4 2" xfId="2827" xr:uid="{00000000-0005-0000-0000-00000D0B0000}"/>
    <cellStyle name="T_Book1_CPK" xfId="2828" xr:uid="{00000000-0005-0000-0000-00000E0B0000}"/>
    <cellStyle name="T_Book1_CPK_bieu ke hoach dau thau" xfId="2829" xr:uid="{00000000-0005-0000-0000-00000F0B0000}"/>
    <cellStyle name="T_Book1_CPK_bieu ke hoach dau thau truong mam non SKH" xfId="2830" xr:uid="{00000000-0005-0000-0000-0000100B0000}"/>
    <cellStyle name="T_Book1_CPK_bieu tong hop lai kh von 2011 gui phong TH-KTDN" xfId="2831" xr:uid="{00000000-0005-0000-0000-0000110B0000}"/>
    <cellStyle name="T_Book1_CPK_Book1" xfId="2832" xr:uid="{00000000-0005-0000-0000-0000120B0000}"/>
    <cellStyle name="T_Book1_CPK_Book1_Ke hoach 2010 (theo doi 11-8-2010)" xfId="2833" xr:uid="{00000000-0005-0000-0000-0000130B0000}"/>
    <cellStyle name="T_Book1_CPK_Book1_ke hoach dau thau 30-6-2010" xfId="2834" xr:uid="{00000000-0005-0000-0000-0000140B0000}"/>
    <cellStyle name="T_Book1_CPK_Copy of KH PHAN BO VON ĐỐI ỨNG NAM 2011 (30 TY phuong án gop WB)" xfId="2835" xr:uid="{00000000-0005-0000-0000-0000150B0000}"/>
    <cellStyle name="T_Book1_CPK_DTTD chieng chan Tham lai 29-9-2009" xfId="2836" xr:uid="{00000000-0005-0000-0000-0000160B0000}"/>
    <cellStyle name="T_Book1_CPK_Du toan nuoc San Thang (GD2)" xfId="2837" xr:uid="{00000000-0005-0000-0000-0000170B0000}"/>
    <cellStyle name="T_Book1_CPK_Ke hoach 2010 (theo doi 11-8-2010)" xfId="2838" xr:uid="{00000000-0005-0000-0000-0000180B0000}"/>
    <cellStyle name="T_Book1_CPK_ke hoach dau thau 30-6-2010" xfId="2839" xr:uid="{00000000-0005-0000-0000-0000190B0000}"/>
    <cellStyle name="T_Book1_CPK_KH Von 2012 gui BKH 1" xfId="2840" xr:uid="{00000000-0005-0000-0000-00001A0B0000}"/>
    <cellStyle name="T_Book1_CPK_QD ke hoach dau thau" xfId="2841" xr:uid="{00000000-0005-0000-0000-00001B0B0000}"/>
    <cellStyle name="T_Book1_CPK_Ra soat KH von 2011 (Huy-11-11-11)" xfId="2842" xr:uid="{00000000-0005-0000-0000-00001C0B0000}"/>
    <cellStyle name="T_Book1_CPK_tinh toan hoang ha" xfId="2843" xr:uid="{00000000-0005-0000-0000-00001D0B0000}"/>
    <cellStyle name="T_Book1_CPK_Tong von ĐTPT" xfId="2844" xr:uid="{00000000-0005-0000-0000-00001E0B0000}"/>
    <cellStyle name="T_Book1_Danh Sach ho ngheo" xfId="2845" xr:uid="{00000000-0005-0000-0000-00001F0B0000}"/>
    <cellStyle name="T_Book1_DT 1751 Muong Khoa" xfId="2846" xr:uid="{00000000-0005-0000-0000-0000200B0000}"/>
    <cellStyle name="T_Book1_DT 1751 Muong Khoa 2" xfId="2847" xr:uid="{00000000-0005-0000-0000-0000210B0000}"/>
    <cellStyle name="T_Book1_DT Nam vai" xfId="2848" xr:uid="{00000000-0005-0000-0000-0000220B0000}"/>
    <cellStyle name="T_Book1_DT Nam vai 2" xfId="2849" xr:uid="{00000000-0005-0000-0000-0000230B0000}"/>
    <cellStyle name="T_Book1_DT Nam vai_bieu ke hoach dau thau" xfId="2850" xr:uid="{00000000-0005-0000-0000-0000240B0000}"/>
    <cellStyle name="T_Book1_DT Nam vai_bieu ke hoach dau thau 2" xfId="2851" xr:uid="{00000000-0005-0000-0000-0000250B0000}"/>
    <cellStyle name="T_Book1_DT Nam vai_bieu ke hoach dau thau truong mam non SKH" xfId="2852" xr:uid="{00000000-0005-0000-0000-0000260B0000}"/>
    <cellStyle name="T_Book1_DT Nam vai_bieu ke hoach dau thau truong mam non SKH 2" xfId="2853" xr:uid="{00000000-0005-0000-0000-0000270B0000}"/>
    <cellStyle name="T_Book1_DT Nam vai_Book1" xfId="2854" xr:uid="{00000000-0005-0000-0000-0000280B0000}"/>
    <cellStyle name="T_Book1_DT Nam vai_Book1 2" xfId="2855" xr:uid="{00000000-0005-0000-0000-0000290B0000}"/>
    <cellStyle name="T_Book1_DT Nam vai_DTTD chieng chan Tham lai 29-9-2009" xfId="2856" xr:uid="{00000000-0005-0000-0000-00002A0B0000}"/>
    <cellStyle name="T_Book1_DT Nam vai_DTTD chieng chan Tham lai 29-9-2009 2" xfId="2857" xr:uid="{00000000-0005-0000-0000-00002B0B0000}"/>
    <cellStyle name="T_Book1_DT Nam vai_Ke hoach 2010 (theo doi 11-8-2010)" xfId="2858" xr:uid="{00000000-0005-0000-0000-00002C0B0000}"/>
    <cellStyle name="T_Book1_DT Nam vai_Ke hoach 2010 (theo doi 11-8-2010) 2" xfId="2859" xr:uid="{00000000-0005-0000-0000-00002D0B0000}"/>
    <cellStyle name="T_Book1_DT Nam vai_ke hoach dau thau 30-6-2010" xfId="2860" xr:uid="{00000000-0005-0000-0000-00002E0B0000}"/>
    <cellStyle name="T_Book1_DT Nam vai_ke hoach dau thau 30-6-2010 2" xfId="2861" xr:uid="{00000000-0005-0000-0000-00002F0B0000}"/>
    <cellStyle name="T_Book1_DT Nam vai_QD ke hoach dau thau" xfId="2862" xr:uid="{00000000-0005-0000-0000-0000300B0000}"/>
    <cellStyle name="T_Book1_DT Nam vai_QD ke hoach dau thau 2" xfId="2863" xr:uid="{00000000-0005-0000-0000-0000310B0000}"/>
    <cellStyle name="T_Book1_DT Nam vai_tinh toan hoang ha" xfId="2864" xr:uid="{00000000-0005-0000-0000-0000320B0000}"/>
    <cellStyle name="T_Book1_DT Nam vai_tinh toan hoang ha 2" xfId="2865" xr:uid="{00000000-0005-0000-0000-0000330B0000}"/>
    <cellStyle name="T_Book1_DT Nha Da nang" xfId="2866" xr:uid="{00000000-0005-0000-0000-0000340B0000}"/>
    <cellStyle name="T_Book1_DT Nha Da nang 2" xfId="2867" xr:uid="{00000000-0005-0000-0000-0000350B0000}"/>
    <cellStyle name="T_Book1_DT NHA KHACH -12" xfId="2868" xr:uid="{00000000-0005-0000-0000-0000360B0000}"/>
    <cellStyle name="T_Book1_DT NHA KHACH -12 2" xfId="2869" xr:uid="{00000000-0005-0000-0000-0000370B0000}"/>
    <cellStyle name="T_Book1_DT tieu hoc diem TDC ban Cho 28-02-09" xfId="2870" xr:uid="{00000000-0005-0000-0000-0000380B0000}"/>
    <cellStyle name="T_Book1_DT tieu hoc diem TDC ban Cho 28-02-09 2" xfId="2871" xr:uid="{00000000-0005-0000-0000-0000390B0000}"/>
    <cellStyle name="T_Book1_DTTD chieng chan Tham lai 29-9-2009" xfId="2872" xr:uid="{00000000-0005-0000-0000-00003A0B0000}"/>
    <cellStyle name="T_Book1_DTTD chieng chan Tham lai 29-9-2009 2" xfId="2873" xr:uid="{00000000-0005-0000-0000-00003B0B0000}"/>
    <cellStyle name="T_Book1_Du an khoi cong moi nam 2010" xfId="2874" xr:uid="{00000000-0005-0000-0000-00003C0B0000}"/>
    <cellStyle name="T_Book1_DU THAO BCKT LChâu" xfId="2875" xr:uid="{00000000-0005-0000-0000-00003D0B0000}"/>
    <cellStyle name="T_Book1_Du toan" xfId="2876" xr:uid="{00000000-0005-0000-0000-00003E0B0000}"/>
    <cellStyle name="T_Book1_Du toan 2" xfId="2877" xr:uid="{00000000-0005-0000-0000-00003F0B0000}"/>
    <cellStyle name="T_Book1_DU TOAN ban mui" xfId="2878" xr:uid="{00000000-0005-0000-0000-0000400B0000}"/>
    <cellStyle name="T_Book1_DU TOAN ban mui 2" xfId="2879" xr:uid="{00000000-0005-0000-0000-0000410B0000}"/>
    <cellStyle name="T_Book1_Du toan nuoc San Thang (GD2)" xfId="2880" xr:uid="{00000000-0005-0000-0000-0000420B0000}"/>
    <cellStyle name="T_Book1_Du toan nuoc San Thang (GD2) 2" xfId="2881" xr:uid="{00000000-0005-0000-0000-0000430B0000}"/>
    <cellStyle name="T_Book1_DuToan92009Luong650" xfId="2882" xr:uid="{00000000-0005-0000-0000-0000440B0000}"/>
    <cellStyle name="T_Book1_dutoanthuyloinamha" xfId="2883" xr:uid="{00000000-0005-0000-0000-0000450B0000}"/>
    <cellStyle name="T_Book1_dutoanthuyloinamha 2" xfId="2884" xr:uid="{00000000-0005-0000-0000-0000460B0000}"/>
    <cellStyle name="T_Book1_GVL" xfId="2885" xr:uid="{00000000-0005-0000-0000-0000470B0000}"/>
    <cellStyle name="T_Book1_GVL 2" xfId="2886" xr:uid="{00000000-0005-0000-0000-0000480B0000}"/>
    <cellStyle name="T_Book1_Hang Tom goi9 9-07(Cau 12 sua)" xfId="2887" xr:uid="{00000000-0005-0000-0000-0000490B0000}"/>
    <cellStyle name="T_Book1_HD TT1" xfId="2888" xr:uid="{00000000-0005-0000-0000-00004A0B0000}"/>
    <cellStyle name="T_Book1_HD TT1 2" xfId="2889" xr:uid="{00000000-0005-0000-0000-00004B0B0000}"/>
    <cellStyle name="T_Book1_Ke hoach 2010 ngay 14.4.10" xfId="2890" xr:uid="{00000000-0005-0000-0000-00004C0B0000}"/>
    <cellStyle name="T_Book1_Ke hoach 2010 ngay 14.4.10 2" xfId="2891" xr:uid="{00000000-0005-0000-0000-00004D0B0000}"/>
    <cellStyle name="T_Book1_ke hoach dau thau 30-6-2010" xfId="2892" xr:uid="{00000000-0005-0000-0000-00004E0B0000}"/>
    <cellStyle name="T_Book1_ke hoach dau thau 30-6-2010 2" xfId="2893" xr:uid="{00000000-0005-0000-0000-00004F0B0000}"/>
    <cellStyle name="T_Book1_Ke khai di Thanh Hoa" xfId="2894" xr:uid="{00000000-0005-0000-0000-0000500B0000}"/>
    <cellStyle name="T_Book1_Ke khai di Thanh Hoa 2" xfId="2895" xr:uid="{00000000-0005-0000-0000-0000510B0000}"/>
    <cellStyle name="T_Book1_Ket du ung NS" xfId="2896" xr:uid="{00000000-0005-0000-0000-0000520B0000}"/>
    <cellStyle name="T_Book1_Ket du ung NS 2" xfId="2897" xr:uid="{00000000-0005-0000-0000-0000530B0000}"/>
    <cellStyle name="T_Book1_Ket qua phan bo von nam 2008" xfId="2898" xr:uid="{00000000-0005-0000-0000-0000540B0000}"/>
    <cellStyle name="T_Book1_KH XDCB_2008 lan 2 sua ngay 10-11" xfId="2899" xr:uid="{00000000-0005-0000-0000-0000550B0000}"/>
    <cellStyle name="T_Book1_Khoi luong chinh Hang Tom" xfId="2900" xr:uid="{00000000-0005-0000-0000-0000560B0000}"/>
    <cellStyle name="T_Book1_Nha lop hoc 8 P" xfId="2901" xr:uid="{00000000-0005-0000-0000-0000570B0000}"/>
    <cellStyle name="T_Book1_Nha lop hoc 8 P 2" xfId="2902" xr:uid="{00000000-0005-0000-0000-0000580B0000}"/>
    <cellStyle name="T_Book1_nha van hoa25-4" xfId="2903" xr:uid="{00000000-0005-0000-0000-0000590B0000}"/>
    <cellStyle name="T_Book1_nha van hoa25-4 2" xfId="2904" xr:uid="{00000000-0005-0000-0000-00005A0B0000}"/>
    <cellStyle name="T_Book1_Nhu cau von ung truoc 2011 Tha h Hoa + Nge An gui TW" xfId="2905" xr:uid="{00000000-0005-0000-0000-00005B0B0000}"/>
    <cellStyle name="T_Book1_Nhu cau von ung truoc 2011 Tha h Hoa + Nge An gui TW 2" xfId="2906" xr:uid="{00000000-0005-0000-0000-00005C0B0000}"/>
    <cellStyle name="T_Book1_QD ke hoach dau thau" xfId="2907" xr:uid="{00000000-0005-0000-0000-00005D0B0000}"/>
    <cellStyle name="T_Book1_QD ke hoach dau thau 2" xfId="2908" xr:uid="{00000000-0005-0000-0000-00005E0B0000}"/>
    <cellStyle name="T_Book1_Ra soat KH von 2011 (Huy-11-11-11)" xfId="2909" xr:uid="{00000000-0005-0000-0000-00005F0B0000}"/>
    <cellStyle name="T_Book1_Ra soat KH von 2011 (Huy-11-11-11) 2" xfId="2910" xr:uid="{00000000-0005-0000-0000-0000600B0000}"/>
    <cellStyle name="T_Book1_Sheet2" xfId="2911" xr:uid="{00000000-0005-0000-0000-0000610B0000}"/>
    <cellStyle name="T_Book1_Sheet2 2" xfId="2912" xr:uid="{00000000-0005-0000-0000-0000620B0000}"/>
    <cellStyle name="T_Book1_TH ung tren 70%-Ra soat phap ly-8-6 (dung de chuyen vao vu TH)" xfId="2913" xr:uid="{00000000-0005-0000-0000-0000630B0000}"/>
    <cellStyle name="T_Book1_TH ung tren 70%-Ra soat phap ly-8-6 (dung de chuyen vao vu TH) 2" xfId="2914" xr:uid="{00000000-0005-0000-0000-0000640B0000}"/>
    <cellStyle name="T_Book1_THAU CAT" xfId="2915" xr:uid="{00000000-0005-0000-0000-0000650B0000}"/>
    <cellStyle name="T_Book1_THAU CAT 2" xfId="2916" xr:uid="{00000000-0005-0000-0000-0000660B0000}"/>
    <cellStyle name="T_Book1_Thiet bi" xfId="2917" xr:uid="{00000000-0005-0000-0000-0000670B0000}"/>
    <cellStyle name="T_Book1_Thiet bi_bieu ke hoach dau thau" xfId="2918" xr:uid="{00000000-0005-0000-0000-0000680B0000}"/>
    <cellStyle name="T_Book1_Thiet bi_bieu ke hoach dau thau truong mam non SKH" xfId="2919" xr:uid="{00000000-0005-0000-0000-0000690B0000}"/>
    <cellStyle name="T_Book1_Thiet bi_bieu tong hop lai kh von 2011 gui phong TH-KTDN" xfId="2920" xr:uid="{00000000-0005-0000-0000-00006A0B0000}"/>
    <cellStyle name="T_Book1_Thiet bi_Book1" xfId="2921" xr:uid="{00000000-0005-0000-0000-00006B0B0000}"/>
    <cellStyle name="T_Book1_Thiet bi_Book1_Ke hoach 2010 (theo doi 11-8-2010)" xfId="2922" xr:uid="{00000000-0005-0000-0000-00006C0B0000}"/>
    <cellStyle name="T_Book1_Thiet bi_Book1_ke hoach dau thau 30-6-2010" xfId="2923" xr:uid="{00000000-0005-0000-0000-00006D0B0000}"/>
    <cellStyle name="T_Book1_Thiet bi_Copy of KH PHAN BO VON ĐỐI ỨNG NAM 2011 (30 TY phuong án gop WB)" xfId="2924" xr:uid="{00000000-0005-0000-0000-00006E0B0000}"/>
    <cellStyle name="T_Book1_Thiet bi_DTTD chieng chan Tham lai 29-9-2009" xfId="2925" xr:uid="{00000000-0005-0000-0000-00006F0B0000}"/>
    <cellStyle name="T_Book1_Thiet bi_Du toan nuoc San Thang (GD2)" xfId="2926" xr:uid="{00000000-0005-0000-0000-0000700B0000}"/>
    <cellStyle name="T_Book1_Thiet bi_Ke hoach 2010 (theo doi 11-8-2010)" xfId="2927" xr:uid="{00000000-0005-0000-0000-0000710B0000}"/>
    <cellStyle name="T_Book1_Thiet bi_ke hoach dau thau 30-6-2010" xfId="2928" xr:uid="{00000000-0005-0000-0000-0000720B0000}"/>
    <cellStyle name="T_Book1_Thiet bi_KH Von 2012 gui BKH 1" xfId="2929" xr:uid="{00000000-0005-0000-0000-0000730B0000}"/>
    <cellStyle name="T_Book1_Thiet bi_QD ke hoach dau thau" xfId="2930" xr:uid="{00000000-0005-0000-0000-0000740B0000}"/>
    <cellStyle name="T_Book1_Thiet bi_Ra soat KH von 2011 (Huy-11-11-11)" xfId="2931" xr:uid="{00000000-0005-0000-0000-0000750B0000}"/>
    <cellStyle name="T_Book1_Thiet bi_tinh toan hoang ha" xfId="2932" xr:uid="{00000000-0005-0000-0000-0000760B0000}"/>
    <cellStyle name="T_Book1_Thiet bi_Tong von ĐTPT" xfId="2933" xr:uid="{00000000-0005-0000-0000-0000770B0000}"/>
    <cellStyle name="T_Book1_Thuc hien du an 06-10 ngay 18_9" xfId="2934" xr:uid="{00000000-0005-0000-0000-0000780B0000}"/>
    <cellStyle name="T_Book1_Thuc hien du an 06-10 ngay 18_9 2" xfId="2935" xr:uid="{00000000-0005-0000-0000-0000790B0000}"/>
    <cellStyle name="T_Book1_Tienluong" xfId="2936" xr:uid="{00000000-0005-0000-0000-00007A0B0000}"/>
    <cellStyle name="T_Book1_Tienluong 2" xfId="2937" xr:uid="{00000000-0005-0000-0000-00007B0B0000}"/>
    <cellStyle name="T_Book1_tinh toan hoang ha" xfId="2938" xr:uid="{00000000-0005-0000-0000-00007C0B0000}"/>
    <cellStyle name="T_Book1_tinh toan hoang ha 2" xfId="2939" xr:uid="{00000000-0005-0000-0000-00007D0B0000}"/>
    <cellStyle name="T_Book1_Tong hop gia tri" xfId="2940" xr:uid="{00000000-0005-0000-0000-00007E0B0000}"/>
    <cellStyle name="T_Book1_Tong hop gia tri 2" xfId="2941" xr:uid="{00000000-0005-0000-0000-00007F0B0000}"/>
    <cellStyle name="T_Book1_TT nhu cau dung nuoc" xfId="2942" xr:uid="{00000000-0005-0000-0000-0000800B0000}"/>
    <cellStyle name="T_Book1_TT nhu cau dung nuoc 2" xfId="2943" xr:uid="{00000000-0005-0000-0000-0000810B0000}"/>
    <cellStyle name="T_Book1_TT nhu cau dung nuoc_GVL" xfId="2944" xr:uid="{00000000-0005-0000-0000-0000820B0000}"/>
    <cellStyle name="T_Book1_TT nhu cau dung nuoc_GVL 2" xfId="2945" xr:uid="{00000000-0005-0000-0000-0000830B0000}"/>
    <cellStyle name="T_Book1_TU VAN THUY LOI THAM  PHE" xfId="2946" xr:uid="{00000000-0005-0000-0000-0000840B0000}"/>
    <cellStyle name="T_Book1_TU VAN THUY LOI THAM  PHE 2" xfId="2947" xr:uid="{00000000-0005-0000-0000-0000850B0000}"/>
    <cellStyle name="T_Book1_ung truoc 2011 NSTW Thanh Hoa + Nge An gui Thu 12-5" xfId="2948" xr:uid="{00000000-0005-0000-0000-0000860B0000}"/>
    <cellStyle name="T_Book1_ung truoc 2011 NSTW Thanh Hoa + Nge An gui Thu 12-5 2" xfId="2949" xr:uid="{00000000-0005-0000-0000-0000870B0000}"/>
    <cellStyle name="T_Book1_VC1" xfId="2950" xr:uid="{00000000-0005-0000-0000-0000880B0000}"/>
    <cellStyle name="T_Book1_VC1 2" xfId="2951" xr:uid="{00000000-0005-0000-0000-0000890B0000}"/>
    <cellStyle name="T_Book1_VC1_GVL" xfId="2952" xr:uid="{00000000-0005-0000-0000-00008A0B0000}"/>
    <cellStyle name="T_Book1_VC1_GVL 2" xfId="2953" xr:uid="{00000000-0005-0000-0000-00008B0B0000}"/>
    <cellStyle name="T_Book2" xfId="2954" xr:uid="{00000000-0005-0000-0000-00008C0B0000}"/>
    <cellStyle name="T_Book2 2" xfId="2955" xr:uid="{00000000-0005-0000-0000-00008D0B0000}"/>
    <cellStyle name="T_Cac bao cao TB  Milk-Yomilk-co Ke- CK 1-Vinh Thang" xfId="2956" xr:uid="{00000000-0005-0000-0000-00008E0B0000}"/>
    <cellStyle name="T_CDKT" xfId="2957" xr:uid="{00000000-0005-0000-0000-00008F0B0000}"/>
    <cellStyle name="T_CDKT 2" xfId="2958" xr:uid="{00000000-0005-0000-0000-0000900B0000}"/>
    <cellStyle name="T_CDKT_bieu ke hoach dau thau" xfId="2959" xr:uid="{00000000-0005-0000-0000-0000910B0000}"/>
    <cellStyle name="T_CDKT_bieu ke hoach dau thau 2" xfId="2960" xr:uid="{00000000-0005-0000-0000-0000920B0000}"/>
    <cellStyle name="T_CDKT_bieu ke hoach dau thau truong mam non SKH" xfId="2961" xr:uid="{00000000-0005-0000-0000-0000930B0000}"/>
    <cellStyle name="T_CDKT_bieu ke hoach dau thau truong mam non SKH 2" xfId="2962" xr:uid="{00000000-0005-0000-0000-0000940B0000}"/>
    <cellStyle name="T_CDKT_bieu tong hop lai kh von 2011 gui phong TH-KTDN" xfId="2963" xr:uid="{00000000-0005-0000-0000-0000950B0000}"/>
    <cellStyle name="T_CDKT_bieu tong hop lai kh von 2011 gui phong TH-KTDN 2" xfId="2964" xr:uid="{00000000-0005-0000-0000-0000960B0000}"/>
    <cellStyle name="T_CDKT_Book1" xfId="2965" xr:uid="{00000000-0005-0000-0000-0000970B0000}"/>
    <cellStyle name="T_CDKT_Book1 2" xfId="2966" xr:uid="{00000000-0005-0000-0000-0000980B0000}"/>
    <cellStyle name="T_CDKT_Book1_Ke hoach 2010 (theo doi 11-8-2010)" xfId="2967" xr:uid="{00000000-0005-0000-0000-0000990B0000}"/>
    <cellStyle name="T_CDKT_Book1_Ke hoach 2010 (theo doi 11-8-2010) 2" xfId="2968" xr:uid="{00000000-0005-0000-0000-00009A0B0000}"/>
    <cellStyle name="T_CDKT_Copy of KH PHAN BO VON ĐỐI ỨNG NAM 2011 (30 TY phuong án gop WB)" xfId="2969" xr:uid="{00000000-0005-0000-0000-00009B0B0000}"/>
    <cellStyle name="T_CDKT_Copy of KH PHAN BO VON ĐỐI ỨNG NAM 2011 (30 TY phuong án gop WB) 2" xfId="2970" xr:uid="{00000000-0005-0000-0000-00009C0B0000}"/>
    <cellStyle name="T_CDKT_DT tieu hoc diem TDC ban Cho 28-02-09" xfId="2971" xr:uid="{00000000-0005-0000-0000-00009D0B0000}"/>
    <cellStyle name="T_CDKT_DT tieu hoc diem TDC ban Cho 28-02-09 2" xfId="2972" xr:uid="{00000000-0005-0000-0000-00009E0B0000}"/>
    <cellStyle name="T_CDKT_DTTD chieng chan Tham lai 29-9-2009" xfId="2973" xr:uid="{00000000-0005-0000-0000-00009F0B0000}"/>
    <cellStyle name="T_CDKT_DTTD chieng chan Tham lai 29-9-2009 2" xfId="2974" xr:uid="{00000000-0005-0000-0000-0000A00B0000}"/>
    <cellStyle name="T_CDKT_GVL" xfId="2975" xr:uid="{00000000-0005-0000-0000-0000A10B0000}"/>
    <cellStyle name="T_CDKT_GVL 2" xfId="2976" xr:uid="{00000000-0005-0000-0000-0000A20B0000}"/>
    <cellStyle name="T_CDKT_Ke hoach 2010 (theo doi 11-8-2010)" xfId="2977" xr:uid="{00000000-0005-0000-0000-0000A30B0000}"/>
    <cellStyle name="T_CDKT_Ke hoach 2010 (theo doi 11-8-2010) 2" xfId="2978" xr:uid="{00000000-0005-0000-0000-0000A40B0000}"/>
    <cellStyle name="T_CDKT_ke hoach dau thau 30-6-2010" xfId="2979" xr:uid="{00000000-0005-0000-0000-0000A50B0000}"/>
    <cellStyle name="T_CDKT_ke hoach dau thau 30-6-2010 2" xfId="2980" xr:uid="{00000000-0005-0000-0000-0000A60B0000}"/>
    <cellStyle name="T_CDKT_KH Von 2012 gui BKH 1" xfId="2981" xr:uid="{00000000-0005-0000-0000-0000A70B0000}"/>
    <cellStyle name="T_CDKT_KH Von 2012 gui BKH 1 2" xfId="2982" xr:uid="{00000000-0005-0000-0000-0000A80B0000}"/>
    <cellStyle name="T_CDKT_QD ke hoach dau thau" xfId="2983" xr:uid="{00000000-0005-0000-0000-0000A90B0000}"/>
    <cellStyle name="T_CDKT_QD ke hoach dau thau 2" xfId="2984" xr:uid="{00000000-0005-0000-0000-0000AA0B0000}"/>
    <cellStyle name="T_CDKT_Tienluong" xfId="2985" xr:uid="{00000000-0005-0000-0000-0000AB0B0000}"/>
    <cellStyle name="T_CDKT_Tienluong 2" xfId="2986" xr:uid="{00000000-0005-0000-0000-0000AC0B0000}"/>
    <cellStyle name="T_CDKT_Tong von ĐTPT" xfId="2987" xr:uid="{00000000-0005-0000-0000-0000AD0B0000}"/>
    <cellStyle name="T_CDKT_Tong von ĐTPT 2" xfId="2988" xr:uid="{00000000-0005-0000-0000-0000AE0B0000}"/>
    <cellStyle name="T_cham diem Milk chu ky2-ANH MINH" xfId="2989" xr:uid="{00000000-0005-0000-0000-0000AF0B0000}"/>
    <cellStyle name="T_cham trung bay ck 1 m.Bac milk co ke 2" xfId="2990" xr:uid="{00000000-0005-0000-0000-0000B00B0000}"/>
    <cellStyle name="T_cham trung bay yao smart milk ck 2 mien Bac" xfId="2991" xr:uid="{00000000-0005-0000-0000-0000B10B0000}"/>
    <cellStyle name="T_Chuan bi dau tu nam 2008" xfId="2992" xr:uid="{00000000-0005-0000-0000-0000B20B0000}"/>
    <cellStyle name="T_cong bo ĐGCM ĐB nam 2008" xfId="2993" xr:uid="{00000000-0005-0000-0000-0000B30B0000}"/>
    <cellStyle name="T_cong bo ĐGCM ĐB nam 2008 2" xfId="2994" xr:uid="{00000000-0005-0000-0000-0000B40B0000}"/>
    <cellStyle name="T_cong bo ĐGCM ĐB nam 2008_GVL" xfId="2995" xr:uid="{00000000-0005-0000-0000-0000B50B0000}"/>
    <cellStyle name="T_cong bo ĐGCM ĐB nam 2008_GVL 2" xfId="2996" xr:uid="{00000000-0005-0000-0000-0000B60B0000}"/>
    <cellStyle name="T_Copy of Bao cao  XDCB 7 thang nam 2008_So KH&amp;DT SUA" xfId="2997" xr:uid="{00000000-0005-0000-0000-0000B70B0000}"/>
    <cellStyle name="T_Copy of KH PHAN BO VON ĐỐI ỨNG NAM 2011 (30 TY phuong án gop WB)" xfId="2998" xr:uid="{00000000-0005-0000-0000-0000B80B0000}"/>
    <cellStyle name="T_Copy of KH PHAN BO VON ĐỐI ỨNG NAM 2011 (30 TY phuong án gop WB) 2" xfId="2999" xr:uid="{00000000-0005-0000-0000-0000B90B0000}"/>
    <cellStyle name="T_Copy of SO THEO DOI SAN LUONG NAM 2007" xfId="3000" xr:uid="{00000000-0005-0000-0000-0000BA0B0000}"/>
    <cellStyle name="T_Copy of SO THEO DOI SAN LUONG NAM 2007 2" xfId="3001" xr:uid="{00000000-0005-0000-0000-0000BB0B0000}"/>
    <cellStyle name="T_CPK" xfId="3002" xr:uid="{00000000-0005-0000-0000-0000BC0B0000}"/>
    <cellStyle name="T_CPK_bieu ke hoach dau thau" xfId="3003" xr:uid="{00000000-0005-0000-0000-0000BD0B0000}"/>
    <cellStyle name="T_CPK_bieu ke hoach dau thau 2" xfId="3004" xr:uid="{00000000-0005-0000-0000-0000BE0B0000}"/>
    <cellStyle name="T_CPK_bieu ke hoach dau thau truong mam non SKH" xfId="3005" xr:uid="{00000000-0005-0000-0000-0000BF0B0000}"/>
    <cellStyle name="T_CPK_bieu ke hoach dau thau truong mam non SKH 2" xfId="3006" xr:uid="{00000000-0005-0000-0000-0000C00B0000}"/>
    <cellStyle name="T_CPK_bieu tong hop lai kh von 2011 gui phong TH-KTDN" xfId="3007" xr:uid="{00000000-0005-0000-0000-0000C10B0000}"/>
    <cellStyle name="T_CPK_bieu tong hop lai kh von 2011 gui phong TH-KTDN 2" xfId="3008" xr:uid="{00000000-0005-0000-0000-0000C20B0000}"/>
    <cellStyle name="T_CPK_Book1" xfId="3009" xr:uid="{00000000-0005-0000-0000-0000C30B0000}"/>
    <cellStyle name="T_CPK_Book1 2" xfId="3010" xr:uid="{00000000-0005-0000-0000-0000C40B0000}"/>
    <cellStyle name="T_CPK_Book1_1" xfId="3011" xr:uid="{00000000-0005-0000-0000-0000C50B0000}"/>
    <cellStyle name="T_CPK_Book1_1 2" xfId="3012" xr:uid="{00000000-0005-0000-0000-0000C60B0000}"/>
    <cellStyle name="T_CPK_Book1_DTTD chieng chan Tham lai 29-9-2009" xfId="3013" xr:uid="{00000000-0005-0000-0000-0000C70B0000}"/>
    <cellStyle name="T_CPK_Book1_DTTD chieng chan Tham lai 29-9-2009 2" xfId="3014" xr:uid="{00000000-0005-0000-0000-0000C80B0000}"/>
    <cellStyle name="T_CPK_Book1_Ke hoach 2010 (theo doi 11-8-2010)" xfId="3015" xr:uid="{00000000-0005-0000-0000-0000C90B0000}"/>
    <cellStyle name="T_CPK_Book1_Ke hoach 2010 (theo doi 11-8-2010) 2" xfId="3016" xr:uid="{00000000-0005-0000-0000-0000CA0B0000}"/>
    <cellStyle name="T_CPK_Book1_ke hoach dau thau 30-6-2010" xfId="3017" xr:uid="{00000000-0005-0000-0000-0000CB0B0000}"/>
    <cellStyle name="T_CPK_Book1_ke hoach dau thau 30-6-2010 2" xfId="3018" xr:uid="{00000000-0005-0000-0000-0000CC0B0000}"/>
    <cellStyle name="T_CPK_Copy of KH PHAN BO VON ĐỐI ỨNG NAM 2011 (30 TY phuong án gop WB)" xfId="3019" xr:uid="{00000000-0005-0000-0000-0000CD0B0000}"/>
    <cellStyle name="T_CPK_Copy of KH PHAN BO VON ĐỐI ỨNG NAM 2011 (30 TY phuong án gop WB) 2" xfId="3020" xr:uid="{00000000-0005-0000-0000-0000CE0B0000}"/>
    <cellStyle name="T_CPK_DTTD chieng chan Tham lai 29-9-2009" xfId="3021" xr:uid="{00000000-0005-0000-0000-0000CF0B0000}"/>
    <cellStyle name="T_CPK_DTTD chieng chan Tham lai 29-9-2009 2" xfId="3022" xr:uid="{00000000-0005-0000-0000-0000D00B0000}"/>
    <cellStyle name="T_CPK_Du toan nuoc San Thang (GD2)" xfId="3023" xr:uid="{00000000-0005-0000-0000-0000D10B0000}"/>
    <cellStyle name="T_CPK_Du toan nuoc San Thang (GD2) 2" xfId="3024" xr:uid="{00000000-0005-0000-0000-0000D20B0000}"/>
    <cellStyle name="T_CPK_Ke hoach 2010 (theo doi 11-8-2010)" xfId="3025" xr:uid="{00000000-0005-0000-0000-0000D30B0000}"/>
    <cellStyle name="T_CPK_Ke hoach 2010 (theo doi 11-8-2010) 2" xfId="3026" xr:uid="{00000000-0005-0000-0000-0000D40B0000}"/>
    <cellStyle name="T_CPK_ke hoach dau thau 30-6-2010" xfId="3027" xr:uid="{00000000-0005-0000-0000-0000D50B0000}"/>
    <cellStyle name="T_CPK_ke hoach dau thau 30-6-2010 2" xfId="3028" xr:uid="{00000000-0005-0000-0000-0000D60B0000}"/>
    <cellStyle name="T_CPK_KH Von 2012 gui BKH 1" xfId="3029" xr:uid="{00000000-0005-0000-0000-0000D70B0000}"/>
    <cellStyle name="T_CPK_KH Von 2012 gui BKH 1 2" xfId="3030" xr:uid="{00000000-0005-0000-0000-0000D80B0000}"/>
    <cellStyle name="T_CPK_QD ke hoach dau thau" xfId="3031" xr:uid="{00000000-0005-0000-0000-0000D90B0000}"/>
    <cellStyle name="T_CPK_QD ke hoach dau thau 2" xfId="3032" xr:uid="{00000000-0005-0000-0000-0000DA0B0000}"/>
    <cellStyle name="T_CPK_Ra soat KH von 2011 (Huy-11-11-11)" xfId="3033" xr:uid="{00000000-0005-0000-0000-0000DB0B0000}"/>
    <cellStyle name="T_CPK_Ra soat KH von 2011 (Huy-11-11-11) 2" xfId="3034" xr:uid="{00000000-0005-0000-0000-0000DC0B0000}"/>
    <cellStyle name="T_CPK_tinh toan hoang ha" xfId="3035" xr:uid="{00000000-0005-0000-0000-0000DD0B0000}"/>
    <cellStyle name="T_CPK_tinh toan hoang ha 2" xfId="3036" xr:uid="{00000000-0005-0000-0000-0000DE0B0000}"/>
    <cellStyle name="T_CPK_Tong von ĐTPT" xfId="3037" xr:uid="{00000000-0005-0000-0000-0000DF0B0000}"/>
    <cellStyle name="T_CPK_Tong von ĐTPT 2" xfId="3038" xr:uid="{00000000-0005-0000-0000-0000E00B0000}"/>
    <cellStyle name="T_CTMTQG 2008" xfId="3039" xr:uid="{00000000-0005-0000-0000-0000E10B0000}"/>
    <cellStyle name="T_CTMTQG 2008_Bieu mau danh muc du an thuoc CTMTQG nam 2008" xfId="3040" xr:uid="{00000000-0005-0000-0000-0000E20B0000}"/>
    <cellStyle name="T_CTMTQG 2008_Hi-Tong hop KQ phan bo KH nam 08- LD fong giao 15-11-08" xfId="3041" xr:uid="{00000000-0005-0000-0000-0000E30B0000}"/>
    <cellStyle name="T_CTMTQG 2008_Ket qua thuc hien nam 2008" xfId="3042" xr:uid="{00000000-0005-0000-0000-0000E40B0000}"/>
    <cellStyle name="T_CTMTQG 2008_KH XDCB_2008 lan 1" xfId="3043" xr:uid="{00000000-0005-0000-0000-0000E50B0000}"/>
    <cellStyle name="T_CTMTQG 2008_KH XDCB_2008 lan 1 sua ngay 27-10" xfId="3044" xr:uid="{00000000-0005-0000-0000-0000E60B0000}"/>
    <cellStyle name="T_CTMTQG 2008_KH XDCB_2008 lan 2 sua ngay 10-11" xfId="3045" xr:uid="{00000000-0005-0000-0000-0000E70B0000}"/>
    <cellStyle name="T_danh sach chua nop bcao trung bay sua chua  tinh den 1-3-06" xfId="3046" xr:uid="{00000000-0005-0000-0000-0000E80B0000}"/>
    <cellStyle name="T_Danh Sach ho ngheo" xfId="3047" xr:uid="{00000000-0005-0000-0000-0000E90B0000}"/>
    <cellStyle name="T_Danh Sach ho ngheo 2" xfId="3048" xr:uid="{00000000-0005-0000-0000-0000EA0B0000}"/>
    <cellStyle name="T_Danh sach KH TB MilkYomilk Yao  Smart chu ky 2-Vinh Thang" xfId="3049" xr:uid="{00000000-0005-0000-0000-0000EB0B0000}"/>
    <cellStyle name="T_Danh sach KH trung bay MilkYomilk co ke chu ky 2-Vinh Thang" xfId="3050" xr:uid="{00000000-0005-0000-0000-0000EC0B0000}"/>
    <cellStyle name="T_DON GIA" xfId="3051" xr:uid="{00000000-0005-0000-0000-0000ED0B0000}"/>
    <cellStyle name="T_DON GIA 2" xfId="3052" xr:uid="{00000000-0005-0000-0000-0000EE0B0000}"/>
    <cellStyle name="T_Don gia chi tiet" xfId="3053" xr:uid="{00000000-0005-0000-0000-0000EF0B0000}"/>
    <cellStyle name="T_Don gia chi tiet 2" xfId="3054" xr:uid="{00000000-0005-0000-0000-0000F00B0000}"/>
    <cellStyle name="T_DONGIA" xfId="3055" xr:uid="{00000000-0005-0000-0000-0000F10B0000}"/>
    <cellStyle name="T_DONGIA 2" xfId="3056" xr:uid="{00000000-0005-0000-0000-0000F20B0000}"/>
    <cellStyle name="T_DSACH MILK YO MILK CK 2 M.BAC" xfId="3057" xr:uid="{00000000-0005-0000-0000-0000F30B0000}"/>
    <cellStyle name="T_DSKH Tbay Milk , Yomilk CK 2 Vu Thi Hanh" xfId="3058" xr:uid="{00000000-0005-0000-0000-0000F40B0000}"/>
    <cellStyle name="T_DT Nha Da nang" xfId="3059" xr:uid="{00000000-0005-0000-0000-0000F50B0000}"/>
    <cellStyle name="T_DT Nha Da nang 2" xfId="3060" xr:uid="{00000000-0005-0000-0000-0000F60B0000}"/>
    <cellStyle name="T_DT NHA KHACH -12" xfId="3061" xr:uid="{00000000-0005-0000-0000-0000F70B0000}"/>
    <cellStyle name="T_DT NHA KHACH -12 2" xfId="3062" xr:uid="{00000000-0005-0000-0000-0000F80B0000}"/>
    <cellStyle name="T_DT Thanh 2008.xls" xfId="3063" xr:uid="{00000000-0005-0000-0000-0000F90B0000}"/>
    <cellStyle name="T_DT Thanh 2008.xls_GVL" xfId="3064" xr:uid="{00000000-0005-0000-0000-0000FA0B0000}"/>
    <cellStyle name="T_DT Thanh 2008.xls_GVL 2" xfId="3065" xr:uid="{00000000-0005-0000-0000-0000FB0B0000}"/>
    <cellStyle name="T_DT tieu hoc diem TDC ban Cho 28-02-09" xfId="3066" xr:uid="{00000000-0005-0000-0000-0000FC0B0000}"/>
    <cellStyle name="T_DT tieu hoc diem TDC ban Cho 28-02-09 2" xfId="3067" xr:uid="{00000000-0005-0000-0000-0000FD0B0000}"/>
    <cellStyle name="T_DT van ho" xfId="3068" xr:uid="{00000000-0005-0000-0000-0000FE0B0000}"/>
    <cellStyle name="T_DT van ho_GVL" xfId="3069" xr:uid="{00000000-0005-0000-0000-0000FF0B0000}"/>
    <cellStyle name="T_DT van ho_GVL 2" xfId="3070" xr:uid="{00000000-0005-0000-0000-0000000C0000}"/>
    <cellStyle name="T_dtTL598G1." xfId="3071" xr:uid="{00000000-0005-0000-0000-0000010C0000}"/>
    <cellStyle name="T_dtTL598G1. 2" xfId="3072" xr:uid="{00000000-0005-0000-0000-0000020C0000}"/>
    <cellStyle name="T_dtTL598G1._bieu ke hoach dau thau" xfId="3073" xr:uid="{00000000-0005-0000-0000-0000030C0000}"/>
    <cellStyle name="T_dtTL598G1._bieu ke hoach dau thau 2" xfId="3074" xr:uid="{00000000-0005-0000-0000-0000040C0000}"/>
    <cellStyle name="T_dtTL598G1._bieu ke hoach dau thau truong mam non SKH" xfId="3075" xr:uid="{00000000-0005-0000-0000-0000050C0000}"/>
    <cellStyle name="T_dtTL598G1._bieu ke hoach dau thau truong mam non SKH 2" xfId="3076" xr:uid="{00000000-0005-0000-0000-0000060C0000}"/>
    <cellStyle name="T_dtTL598G1._bieu tong hop lai kh von 2011 gui phong TH-KTDN" xfId="3077" xr:uid="{00000000-0005-0000-0000-0000070C0000}"/>
    <cellStyle name="T_dtTL598G1._bieu tong hop lai kh von 2011 gui phong TH-KTDN 2" xfId="3078" xr:uid="{00000000-0005-0000-0000-0000080C0000}"/>
    <cellStyle name="T_dtTL598G1._Book1" xfId="3079" xr:uid="{00000000-0005-0000-0000-0000090C0000}"/>
    <cellStyle name="T_dtTL598G1._Book1 2" xfId="3080" xr:uid="{00000000-0005-0000-0000-00000A0C0000}"/>
    <cellStyle name="T_dtTL598G1._Book1_Ke hoach 2010 (theo doi 11-8-2010)" xfId="3081" xr:uid="{00000000-0005-0000-0000-00000B0C0000}"/>
    <cellStyle name="T_dtTL598G1._Copy of KH PHAN BO VON ĐỐI ỨNG NAM 2011 (30 TY phuong án gop WB)" xfId="3082" xr:uid="{00000000-0005-0000-0000-00000C0C0000}"/>
    <cellStyle name="T_dtTL598G1._Copy of KH PHAN BO VON ĐỐI ỨNG NAM 2011 (30 TY phuong án gop WB) 2" xfId="3083" xr:uid="{00000000-0005-0000-0000-00000D0C0000}"/>
    <cellStyle name="T_dtTL598G1._DT tieu hoc diem TDC ban Cho 28-02-09" xfId="3084" xr:uid="{00000000-0005-0000-0000-00000E0C0000}"/>
    <cellStyle name="T_dtTL598G1._DT tieu hoc diem TDC ban Cho 28-02-09 2" xfId="3085" xr:uid="{00000000-0005-0000-0000-00000F0C0000}"/>
    <cellStyle name="T_dtTL598G1._DTTD chieng chan Tham lai 29-9-2009" xfId="3086" xr:uid="{00000000-0005-0000-0000-0000100C0000}"/>
    <cellStyle name="T_dtTL598G1._DTTD chieng chan Tham lai 29-9-2009 2" xfId="3087" xr:uid="{00000000-0005-0000-0000-0000110C0000}"/>
    <cellStyle name="T_dtTL598G1._GVL" xfId="3088" xr:uid="{00000000-0005-0000-0000-0000120C0000}"/>
    <cellStyle name="T_dtTL598G1._GVL 2" xfId="3089" xr:uid="{00000000-0005-0000-0000-0000130C0000}"/>
    <cellStyle name="T_dtTL598G1._Ke hoach 2010 (theo doi 11-8-2010)" xfId="3090" xr:uid="{00000000-0005-0000-0000-0000140C0000}"/>
    <cellStyle name="T_dtTL598G1._Ke hoach 2010 (theo doi 11-8-2010) 2" xfId="3091" xr:uid="{00000000-0005-0000-0000-0000150C0000}"/>
    <cellStyle name="T_dtTL598G1._ke hoach dau thau 30-6-2010" xfId="3092" xr:uid="{00000000-0005-0000-0000-0000160C0000}"/>
    <cellStyle name="T_dtTL598G1._ke hoach dau thau 30-6-2010 2" xfId="3093" xr:uid="{00000000-0005-0000-0000-0000170C0000}"/>
    <cellStyle name="T_dtTL598G1._KH Von 2012 gui BKH 1" xfId="3094" xr:uid="{00000000-0005-0000-0000-0000180C0000}"/>
    <cellStyle name="T_dtTL598G1._KH Von 2012 gui BKH 1 2" xfId="3095" xr:uid="{00000000-0005-0000-0000-0000190C0000}"/>
    <cellStyle name="T_dtTL598G1._QD ke hoach dau thau" xfId="3096" xr:uid="{00000000-0005-0000-0000-00001A0C0000}"/>
    <cellStyle name="T_dtTL598G1._QD ke hoach dau thau 2" xfId="3097" xr:uid="{00000000-0005-0000-0000-00001B0C0000}"/>
    <cellStyle name="T_dtTL598G1._Tienluong" xfId="3098" xr:uid="{00000000-0005-0000-0000-00001C0C0000}"/>
    <cellStyle name="T_dtTL598G1._Tienluong 2" xfId="3099" xr:uid="{00000000-0005-0000-0000-00001D0C0000}"/>
    <cellStyle name="T_dtTL598G1._tinh toan hoang ha" xfId="3100" xr:uid="{00000000-0005-0000-0000-00001E0C0000}"/>
    <cellStyle name="T_dtTL598G1._tinh toan hoang ha 2" xfId="3101" xr:uid="{00000000-0005-0000-0000-00001F0C0000}"/>
    <cellStyle name="T_dtTL598G1._Tong von ĐTPT" xfId="3102" xr:uid="{00000000-0005-0000-0000-0000200C0000}"/>
    <cellStyle name="T_dtTL598G1._Tong von ĐTPT 2" xfId="3103" xr:uid="{00000000-0005-0000-0000-0000210C0000}"/>
    <cellStyle name="T_Du an khoi cong moi nam 2010" xfId="3104" xr:uid="{00000000-0005-0000-0000-0000220C0000}"/>
    <cellStyle name="T_DU AN TKQH VA CHUAN BI DAU TU NAM 2007 sua ngay 9-11" xfId="3105" xr:uid="{00000000-0005-0000-0000-0000230C0000}"/>
    <cellStyle name="T_DU AN TKQH VA CHUAN BI DAU TU NAM 2007 sua ngay 9-11_Bieu mau danh muc du an thuoc CTMTQG nam 2008" xfId="3106" xr:uid="{00000000-0005-0000-0000-0000240C0000}"/>
    <cellStyle name="T_DU AN TKQH VA CHUAN BI DAU TU NAM 2007 sua ngay 9-11_Du an khoi cong moi nam 2010" xfId="3107" xr:uid="{00000000-0005-0000-0000-0000250C0000}"/>
    <cellStyle name="T_DU AN TKQH VA CHUAN BI DAU TU NAM 2007 sua ngay 9-11_Ket qua phan bo von nam 2008" xfId="3108" xr:uid="{00000000-0005-0000-0000-0000260C0000}"/>
    <cellStyle name="T_DU AN TKQH VA CHUAN BI DAU TU NAM 2007 sua ngay 9-11_KH XDCB_2008 lan 2 sua ngay 10-11" xfId="3109" xr:uid="{00000000-0005-0000-0000-0000270C0000}"/>
    <cellStyle name="T_DU THAO BCKT LChâu" xfId="3110" xr:uid="{00000000-0005-0000-0000-0000280C0000}"/>
    <cellStyle name="T_Du toan" xfId="3111" xr:uid="{00000000-0005-0000-0000-0000290C0000}"/>
    <cellStyle name="T_Du toan 2" xfId="3112" xr:uid="{00000000-0005-0000-0000-00002A0C0000}"/>
    <cellStyle name="T_du toan dieu chinh  20-8-2006" xfId="3113" xr:uid="{00000000-0005-0000-0000-00002B0C0000}"/>
    <cellStyle name="T_du toan dieu chinh  20-8-2006 2" xfId="3114" xr:uid="{00000000-0005-0000-0000-00002C0C0000}"/>
    <cellStyle name="T_du toan kho bac - Than Uyen" xfId="3115" xr:uid="{00000000-0005-0000-0000-00002D0C0000}"/>
    <cellStyle name="T_du toan kho bac - Than Uyen_bieu ke hoach dau thau" xfId="3116" xr:uid="{00000000-0005-0000-0000-00002E0C0000}"/>
    <cellStyle name="T_du toan kho bac - Than Uyen_bieu ke hoach dau thau 2" xfId="3117" xr:uid="{00000000-0005-0000-0000-00002F0C0000}"/>
    <cellStyle name="T_du toan kho bac - Than Uyen_bieu ke hoach dau thau truong mam non SKH" xfId="3118" xr:uid="{00000000-0005-0000-0000-0000300C0000}"/>
    <cellStyle name="T_du toan kho bac - Than Uyen_bieu ke hoach dau thau truong mam non SKH 2" xfId="3119" xr:uid="{00000000-0005-0000-0000-0000310C0000}"/>
    <cellStyle name="T_du toan kho bac - Than Uyen_bieu tong hop lai kh von 2011 gui phong TH-KTDN" xfId="3120" xr:uid="{00000000-0005-0000-0000-0000320C0000}"/>
    <cellStyle name="T_du toan kho bac - Than Uyen_bieu tong hop lai kh von 2011 gui phong TH-KTDN 2" xfId="3121" xr:uid="{00000000-0005-0000-0000-0000330C0000}"/>
    <cellStyle name="T_du toan kho bac - Than Uyen_Book1" xfId="3122" xr:uid="{00000000-0005-0000-0000-0000340C0000}"/>
    <cellStyle name="T_du toan kho bac - Than Uyen_Book1 2" xfId="3123" xr:uid="{00000000-0005-0000-0000-0000350C0000}"/>
    <cellStyle name="T_du toan kho bac - Than Uyen_Book1_Ke hoach 2010 (theo doi 11-8-2010)" xfId="3124" xr:uid="{00000000-0005-0000-0000-0000360C0000}"/>
    <cellStyle name="T_du toan kho bac - Than Uyen_Book1_Ke hoach 2010 (theo doi 11-8-2010) 2" xfId="3125" xr:uid="{00000000-0005-0000-0000-0000370C0000}"/>
    <cellStyle name="T_du toan kho bac - Than Uyen_Book1_ke hoach dau thau 30-6-2010" xfId="3126" xr:uid="{00000000-0005-0000-0000-0000380C0000}"/>
    <cellStyle name="T_du toan kho bac - Than Uyen_Book1_ke hoach dau thau 30-6-2010 2" xfId="3127" xr:uid="{00000000-0005-0000-0000-0000390C0000}"/>
    <cellStyle name="T_du toan kho bac - Than Uyen_Copy of KH PHAN BO VON ĐỐI ỨNG NAM 2011 (30 TY phuong án gop WB)" xfId="3128" xr:uid="{00000000-0005-0000-0000-00003A0C0000}"/>
    <cellStyle name="T_du toan kho bac - Than Uyen_Copy of KH PHAN BO VON ĐỐI ỨNG NAM 2011 (30 TY phuong án gop WB) 2" xfId="3129" xr:uid="{00000000-0005-0000-0000-00003B0C0000}"/>
    <cellStyle name="T_du toan kho bac - Than Uyen_DTTD chieng chan Tham lai 29-9-2009" xfId="3130" xr:uid="{00000000-0005-0000-0000-00003C0C0000}"/>
    <cellStyle name="T_du toan kho bac - Than Uyen_DTTD chieng chan Tham lai 29-9-2009 2" xfId="3131" xr:uid="{00000000-0005-0000-0000-00003D0C0000}"/>
    <cellStyle name="T_du toan kho bac - Than Uyen_Du toan nuoc San Thang (GD2)" xfId="3132" xr:uid="{00000000-0005-0000-0000-00003E0C0000}"/>
    <cellStyle name="T_du toan kho bac - Than Uyen_Du toan nuoc San Thang (GD2) 2" xfId="3133" xr:uid="{00000000-0005-0000-0000-00003F0C0000}"/>
    <cellStyle name="T_du toan kho bac - Than Uyen_Ke hoach 2010 (theo doi 11-8-2010)" xfId="3134" xr:uid="{00000000-0005-0000-0000-0000400C0000}"/>
    <cellStyle name="T_du toan kho bac - Than Uyen_Ke hoach 2010 (theo doi 11-8-2010) 2" xfId="3135" xr:uid="{00000000-0005-0000-0000-0000410C0000}"/>
    <cellStyle name="T_du toan kho bac - Than Uyen_ke hoach dau thau 30-6-2010" xfId="3136" xr:uid="{00000000-0005-0000-0000-0000420C0000}"/>
    <cellStyle name="T_du toan kho bac - Than Uyen_ke hoach dau thau 30-6-2010 2" xfId="3137" xr:uid="{00000000-0005-0000-0000-0000430C0000}"/>
    <cellStyle name="T_du toan kho bac - Than Uyen_KH Von 2012 gui BKH 1" xfId="3138" xr:uid="{00000000-0005-0000-0000-0000440C0000}"/>
    <cellStyle name="T_du toan kho bac - Than Uyen_KH Von 2012 gui BKH 1 2" xfId="3139" xr:uid="{00000000-0005-0000-0000-0000450C0000}"/>
    <cellStyle name="T_du toan kho bac - Than Uyen_QD ke hoach dau thau" xfId="3140" xr:uid="{00000000-0005-0000-0000-0000460C0000}"/>
    <cellStyle name="T_du toan kho bac - Than Uyen_QD ke hoach dau thau 2" xfId="3141" xr:uid="{00000000-0005-0000-0000-0000470C0000}"/>
    <cellStyle name="T_du toan kho bac - Than Uyen_Ra soat KH von 2011 (Huy-11-11-11)" xfId="3142" xr:uid="{00000000-0005-0000-0000-0000480C0000}"/>
    <cellStyle name="T_du toan kho bac - Than Uyen_Ra soat KH von 2011 (Huy-11-11-11) 2" xfId="3143" xr:uid="{00000000-0005-0000-0000-0000490C0000}"/>
    <cellStyle name="T_du toan kho bac - Than Uyen_tinh toan hoang ha" xfId="3144" xr:uid="{00000000-0005-0000-0000-00004A0C0000}"/>
    <cellStyle name="T_du toan kho bac - Than Uyen_tinh toan hoang ha 2" xfId="3145" xr:uid="{00000000-0005-0000-0000-00004B0C0000}"/>
    <cellStyle name="T_du toan kho bac - Than Uyen_Tong von ĐTPT" xfId="3146" xr:uid="{00000000-0005-0000-0000-00004C0C0000}"/>
    <cellStyle name="T_du toan kho bac - Than Uyen_Tong von ĐTPT 2" xfId="3147" xr:uid="{00000000-0005-0000-0000-00004D0C0000}"/>
    <cellStyle name="T_Du toan nuoc San Thang (GD2)" xfId="3148" xr:uid="{00000000-0005-0000-0000-00004E0C0000}"/>
    <cellStyle name="T_Du toan nuoc San Thang (GD2) 2" xfId="3149" xr:uid="{00000000-0005-0000-0000-00004F0C0000}"/>
    <cellStyle name="T_Du toan tham dinh (NSH Ban Moi)" xfId="3150" xr:uid="{00000000-0005-0000-0000-0000500C0000}"/>
    <cellStyle name="T_Du toan tham dinh (NSH Ban Moi)_GVL" xfId="3151" xr:uid="{00000000-0005-0000-0000-0000510C0000}"/>
    <cellStyle name="T_Du toan tham dinh (NSH Ban Moi)_GVL 2" xfId="3152" xr:uid="{00000000-0005-0000-0000-0000520C0000}"/>
    <cellStyle name="T_DuToan92009Luong650" xfId="3153" xr:uid="{00000000-0005-0000-0000-0000530C0000}"/>
    <cellStyle name="T_dutoanthuyloinamha" xfId="3154" xr:uid="{00000000-0005-0000-0000-0000540C0000}"/>
    <cellStyle name="T_dutoanthuyloinamha 2" xfId="3155" xr:uid="{00000000-0005-0000-0000-0000550C0000}"/>
    <cellStyle name="T_form ton kho CK 2 tuan 8" xfId="3156" xr:uid="{00000000-0005-0000-0000-0000560C0000}"/>
    <cellStyle name="T_GVL" xfId="3157" xr:uid="{00000000-0005-0000-0000-0000570C0000}"/>
    <cellStyle name="T_GVL 2" xfId="3158" xr:uid="{00000000-0005-0000-0000-0000580C0000}"/>
    <cellStyle name="T_HD TT1" xfId="3159" xr:uid="{00000000-0005-0000-0000-0000590C0000}"/>
    <cellStyle name="T_HD TT1 2" xfId="3160" xr:uid="{00000000-0005-0000-0000-00005A0C0000}"/>
    <cellStyle name="T_Ho van xa khi" xfId="3161" xr:uid="{00000000-0005-0000-0000-00005B0C0000}"/>
    <cellStyle name="T_Ho van xa khi 2" xfId="3162" xr:uid="{00000000-0005-0000-0000-00005C0C0000}"/>
    <cellStyle name="T_Ho van xa khi_bieu ke hoach dau thau" xfId="3163" xr:uid="{00000000-0005-0000-0000-00005D0C0000}"/>
    <cellStyle name="T_Ho van xa khi_bieu ke hoach dau thau 2" xfId="3164" xr:uid="{00000000-0005-0000-0000-00005E0C0000}"/>
    <cellStyle name="T_Ho van xa khi_bieu ke hoach dau thau truong mam non SKH" xfId="3165" xr:uid="{00000000-0005-0000-0000-00005F0C0000}"/>
    <cellStyle name="T_Ho van xa khi_bieu ke hoach dau thau truong mam non SKH 2" xfId="3166" xr:uid="{00000000-0005-0000-0000-0000600C0000}"/>
    <cellStyle name="T_Ho van xa khi_Book1" xfId="3167" xr:uid="{00000000-0005-0000-0000-0000610C0000}"/>
    <cellStyle name="T_Ho van xa khi_Book1 2" xfId="3168" xr:uid="{00000000-0005-0000-0000-0000620C0000}"/>
    <cellStyle name="T_Ho van xa khi_DTTD chieng chan Tham lai 29-9-2009" xfId="3169" xr:uid="{00000000-0005-0000-0000-0000630C0000}"/>
    <cellStyle name="T_Ho van xa khi_DTTD chieng chan Tham lai 29-9-2009 2" xfId="3170" xr:uid="{00000000-0005-0000-0000-0000640C0000}"/>
    <cellStyle name="T_Ho van xa khi_Ke hoach 2010 (theo doi 11-8-2010)" xfId="3171" xr:uid="{00000000-0005-0000-0000-0000650C0000}"/>
    <cellStyle name="T_Ho van xa khi_Ke hoach 2010 (theo doi 11-8-2010) 2" xfId="3172" xr:uid="{00000000-0005-0000-0000-0000660C0000}"/>
    <cellStyle name="T_Ho van xa khi_ke hoach dau thau 30-6-2010" xfId="3173" xr:uid="{00000000-0005-0000-0000-0000670C0000}"/>
    <cellStyle name="T_Ho van xa khi_ke hoach dau thau 30-6-2010 2" xfId="3174" xr:uid="{00000000-0005-0000-0000-0000680C0000}"/>
    <cellStyle name="T_Ho van xa khi_QD ke hoach dau thau" xfId="3175" xr:uid="{00000000-0005-0000-0000-0000690C0000}"/>
    <cellStyle name="T_Ho van xa khi_QD ke hoach dau thau 2" xfId="3176" xr:uid="{00000000-0005-0000-0000-00006A0C0000}"/>
    <cellStyle name="T_Ho van xa khi_tinh toan hoang ha" xfId="3177" xr:uid="{00000000-0005-0000-0000-00006B0C0000}"/>
    <cellStyle name="T_Ho van xa khi_tinh toan hoang ha 2" xfId="3178" xr:uid="{00000000-0005-0000-0000-00006C0C0000}"/>
    <cellStyle name="T_HoSo_THCS_T91.xlsDTNT" xfId="3179" xr:uid="{00000000-0005-0000-0000-00006D0C0000}"/>
    <cellStyle name="T_HoSo_THCS_T91.xlsDTNT 2" xfId="3180" xr:uid="{00000000-0005-0000-0000-00006E0C0000}"/>
    <cellStyle name="T_Ke hoach KTXH  nam 2009_PKT thang 11 nam 2008" xfId="3181" xr:uid="{00000000-0005-0000-0000-00006F0C0000}"/>
    <cellStyle name="T_Ke khai di Thanh Hoa" xfId="3182" xr:uid="{00000000-0005-0000-0000-0000700C0000}"/>
    <cellStyle name="T_Ke khai di Thanh Hoa 2" xfId="3183" xr:uid="{00000000-0005-0000-0000-0000710C0000}"/>
    <cellStyle name="T_Ket qua dau thau" xfId="3184" xr:uid="{00000000-0005-0000-0000-0000720C0000}"/>
    <cellStyle name="T_Ket qua phan bo von nam 2008" xfId="3185" xr:uid="{00000000-0005-0000-0000-0000730C0000}"/>
    <cellStyle name="T_KH Von 2012 gui BKH 2" xfId="3186" xr:uid="{00000000-0005-0000-0000-0000740C0000}"/>
    <cellStyle name="T_KH Von 2012 gui BKH 2 2" xfId="3187" xr:uid="{00000000-0005-0000-0000-0000750C0000}"/>
    <cellStyle name="T_KH XDCB_2008 lan 2 sua ngay 10-11" xfId="3188" xr:uid="{00000000-0005-0000-0000-0000760C0000}"/>
    <cellStyle name="T_Khao satD1" xfId="3189" xr:uid="{00000000-0005-0000-0000-0000770C0000}"/>
    <cellStyle name="T_Khao satD1 2" xfId="3190" xr:uid="{00000000-0005-0000-0000-0000780C0000}"/>
    <cellStyle name="T_Khao satD1_bieu ke hoach dau thau" xfId="3191" xr:uid="{00000000-0005-0000-0000-0000790C0000}"/>
    <cellStyle name="T_Khao satD1_bieu ke hoach dau thau 2" xfId="3192" xr:uid="{00000000-0005-0000-0000-00007A0C0000}"/>
    <cellStyle name="T_Khao satD1_bieu ke hoach dau thau truong mam non SKH" xfId="3193" xr:uid="{00000000-0005-0000-0000-00007B0C0000}"/>
    <cellStyle name="T_Khao satD1_bieu ke hoach dau thau truong mam non SKH 2" xfId="3194" xr:uid="{00000000-0005-0000-0000-00007C0C0000}"/>
    <cellStyle name="T_Khao satD1_bieu tong hop lai kh von 2011 gui phong TH-KTDN" xfId="3195" xr:uid="{00000000-0005-0000-0000-00007D0C0000}"/>
    <cellStyle name="T_Khao satD1_bieu tong hop lai kh von 2011 gui phong TH-KTDN 2" xfId="3196" xr:uid="{00000000-0005-0000-0000-00007E0C0000}"/>
    <cellStyle name="T_Khao satD1_Book1" xfId="3197" xr:uid="{00000000-0005-0000-0000-00007F0C0000}"/>
    <cellStyle name="T_Khao satD1_Book1 2" xfId="3198" xr:uid="{00000000-0005-0000-0000-0000800C0000}"/>
    <cellStyle name="T_Khao satD1_Book1_Ke hoach 2010 (theo doi 11-8-2010)" xfId="3199" xr:uid="{00000000-0005-0000-0000-0000810C0000}"/>
    <cellStyle name="T_Khao satD1_Copy of KH PHAN BO VON ĐỐI ỨNG NAM 2011 (30 TY phuong án gop WB)" xfId="3200" xr:uid="{00000000-0005-0000-0000-0000820C0000}"/>
    <cellStyle name="T_Khao satD1_Copy of KH PHAN BO VON ĐỐI ỨNG NAM 2011 (30 TY phuong án gop WB) 2" xfId="3201" xr:uid="{00000000-0005-0000-0000-0000830C0000}"/>
    <cellStyle name="T_Khao satD1_DT tieu hoc diem TDC ban Cho 28-02-09" xfId="3202" xr:uid="{00000000-0005-0000-0000-0000840C0000}"/>
    <cellStyle name="T_Khao satD1_DT tieu hoc diem TDC ban Cho 28-02-09 2" xfId="3203" xr:uid="{00000000-0005-0000-0000-0000850C0000}"/>
    <cellStyle name="T_Khao satD1_DTTD chieng chan Tham lai 29-9-2009" xfId="3204" xr:uid="{00000000-0005-0000-0000-0000860C0000}"/>
    <cellStyle name="T_Khao satD1_DTTD chieng chan Tham lai 29-9-2009 2" xfId="3205" xr:uid="{00000000-0005-0000-0000-0000870C0000}"/>
    <cellStyle name="T_Khao satD1_GVL" xfId="3206" xr:uid="{00000000-0005-0000-0000-0000880C0000}"/>
    <cellStyle name="T_Khao satD1_GVL 2" xfId="3207" xr:uid="{00000000-0005-0000-0000-0000890C0000}"/>
    <cellStyle name="T_Khao satD1_Ke hoach 2010 (theo doi 11-8-2010)" xfId="3208" xr:uid="{00000000-0005-0000-0000-00008A0C0000}"/>
    <cellStyle name="T_Khao satD1_Ke hoach 2010 (theo doi 11-8-2010) 2" xfId="3209" xr:uid="{00000000-0005-0000-0000-00008B0C0000}"/>
    <cellStyle name="T_Khao satD1_ke hoach dau thau 30-6-2010" xfId="3210" xr:uid="{00000000-0005-0000-0000-00008C0C0000}"/>
    <cellStyle name="T_Khao satD1_ke hoach dau thau 30-6-2010 2" xfId="3211" xr:uid="{00000000-0005-0000-0000-00008D0C0000}"/>
    <cellStyle name="T_Khao satD1_KH Von 2012 gui BKH 1" xfId="3212" xr:uid="{00000000-0005-0000-0000-00008E0C0000}"/>
    <cellStyle name="T_Khao satD1_KH Von 2012 gui BKH 1 2" xfId="3213" xr:uid="{00000000-0005-0000-0000-00008F0C0000}"/>
    <cellStyle name="T_Khao satD1_QD ke hoach dau thau" xfId="3214" xr:uid="{00000000-0005-0000-0000-0000900C0000}"/>
    <cellStyle name="T_Khao satD1_QD ke hoach dau thau 2" xfId="3215" xr:uid="{00000000-0005-0000-0000-0000910C0000}"/>
    <cellStyle name="T_Khao satD1_Tienluong" xfId="3216" xr:uid="{00000000-0005-0000-0000-0000920C0000}"/>
    <cellStyle name="T_Khao satD1_Tienluong 2" xfId="3217" xr:uid="{00000000-0005-0000-0000-0000930C0000}"/>
    <cellStyle name="T_Khao satD1_tinh toan hoang ha" xfId="3218" xr:uid="{00000000-0005-0000-0000-0000940C0000}"/>
    <cellStyle name="T_Khao satD1_tinh toan hoang ha 2" xfId="3219" xr:uid="{00000000-0005-0000-0000-0000950C0000}"/>
    <cellStyle name="T_Khao satD1_Tong von ĐTPT" xfId="3220" xr:uid="{00000000-0005-0000-0000-0000960C0000}"/>
    <cellStyle name="T_Khao satD1_Tong von ĐTPT 2" xfId="3221" xr:uid="{00000000-0005-0000-0000-0000970C0000}"/>
    <cellStyle name="T_Khoi luong §­êng èng" xfId="3222" xr:uid="{00000000-0005-0000-0000-0000980C0000}"/>
    <cellStyle name="T_Khoi luong §­êng èng 2" xfId="3223" xr:uid="{00000000-0005-0000-0000-0000990C0000}"/>
    <cellStyle name="T_Khoi luong §­êng èng_bieu ke hoach dau thau" xfId="3224" xr:uid="{00000000-0005-0000-0000-00009A0C0000}"/>
    <cellStyle name="T_Khoi luong §­êng èng_bieu ke hoach dau thau 2" xfId="3225" xr:uid="{00000000-0005-0000-0000-00009B0C0000}"/>
    <cellStyle name="T_Khoi luong §­êng èng_bieu ke hoach dau thau truong mam non SKH" xfId="3226" xr:uid="{00000000-0005-0000-0000-00009C0C0000}"/>
    <cellStyle name="T_Khoi luong §­êng èng_bieu ke hoach dau thau truong mam non SKH 2" xfId="3227" xr:uid="{00000000-0005-0000-0000-00009D0C0000}"/>
    <cellStyle name="T_Khoi luong §­êng èng_Book1" xfId="3228" xr:uid="{00000000-0005-0000-0000-00009E0C0000}"/>
    <cellStyle name="T_Khoi luong §­êng èng_Book1 2" xfId="3229" xr:uid="{00000000-0005-0000-0000-00009F0C0000}"/>
    <cellStyle name="T_Khoi luong §­êng èng_DTTD chieng chan Tham lai 29-9-2009" xfId="3230" xr:uid="{00000000-0005-0000-0000-0000A00C0000}"/>
    <cellStyle name="T_Khoi luong §­êng èng_DTTD chieng chan Tham lai 29-9-2009 2" xfId="3231" xr:uid="{00000000-0005-0000-0000-0000A10C0000}"/>
    <cellStyle name="T_Khoi luong §­êng èng_Ke hoach 2010 (theo doi 11-8-2010)" xfId="3232" xr:uid="{00000000-0005-0000-0000-0000A20C0000}"/>
    <cellStyle name="T_Khoi luong §­êng èng_Ke hoach 2010 (theo doi 11-8-2010) 2" xfId="3233" xr:uid="{00000000-0005-0000-0000-0000A30C0000}"/>
    <cellStyle name="T_Khoi luong §­êng èng_ke hoach dau thau 30-6-2010" xfId="3234" xr:uid="{00000000-0005-0000-0000-0000A40C0000}"/>
    <cellStyle name="T_Khoi luong §­êng èng_ke hoach dau thau 30-6-2010 2" xfId="3235" xr:uid="{00000000-0005-0000-0000-0000A50C0000}"/>
    <cellStyle name="T_Khoi luong §­êng èng_QD ke hoach dau thau" xfId="3236" xr:uid="{00000000-0005-0000-0000-0000A60C0000}"/>
    <cellStyle name="T_Khoi luong §­êng èng_QD ke hoach dau thau 2" xfId="3237" xr:uid="{00000000-0005-0000-0000-0000A70C0000}"/>
    <cellStyle name="T_Khoi luong §­êng èng_tinh toan hoang ha" xfId="3238" xr:uid="{00000000-0005-0000-0000-0000A80C0000}"/>
    <cellStyle name="T_Khoi luong §­êng èng_tinh toan hoang ha 2" xfId="3239" xr:uid="{00000000-0005-0000-0000-0000A90C0000}"/>
    <cellStyle name="T_KL san nen Phieng Ot" xfId="3240" xr:uid="{00000000-0005-0000-0000-0000AA0C0000}"/>
    <cellStyle name="T_KL san nen Phieng Ot 2" xfId="3241" xr:uid="{00000000-0005-0000-0000-0000AB0C0000}"/>
    <cellStyle name="T_Kldao dap" xfId="3242" xr:uid="{00000000-0005-0000-0000-0000AC0C0000}"/>
    <cellStyle name="T_Kldao dap 2" xfId="3243" xr:uid="{00000000-0005-0000-0000-0000AD0C0000}"/>
    <cellStyle name="T_Kldao dap_Bao cao TPCP" xfId="3244" xr:uid="{00000000-0005-0000-0000-0000AE0C0000}"/>
    <cellStyle name="T_Kldao dap_Bao cao TPCP 2" xfId="3245" xr:uid="{00000000-0005-0000-0000-0000AF0C0000}"/>
    <cellStyle name="T_Kldao dap_Book1" xfId="3246" xr:uid="{00000000-0005-0000-0000-0000B00C0000}"/>
    <cellStyle name="T_Kldao dap_Book1 2" xfId="3247" xr:uid="{00000000-0005-0000-0000-0000B10C0000}"/>
    <cellStyle name="T_Kldao dap_Book1_Bao cao TPCP" xfId="3248" xr:uid="{00000000-0005-0000-0000-0000B20C0000}"/>
    <cellStyle name="T_Kldao dap_GVL" xfId="3249" xr:uid="{00000000-0005-0000-0000-0000B30C0000}"/>
    <cellStyle name="T_Kldao dap_GVL 2" xfId="3250" xr:uid="{00000000-0005-0000-0000-0000B40C0000}"/>
    <cellStyle name="T_Kldao dap_Ke hoach 2010 (theo doi 11-8-2010)" xfId="3251" xr:uid="{00000000-0005-0000-0000-0000B50C0000}"/>
    <cellStyle name="T_KTOANKSAT" xfId="3252" xr:uid="{00000000-0005-0000-0000-0000B60C0000}"/>
    <cellStyle name="T_KTOANKSAT 2" xfId="3253" xr:uid="{00000000-0005-0000-0000-0000B70C0000}"/>
    <cellStyle name="T_MACRO DIR-PTVT-07" xfId="3254" xr:uid="{00000000-0005-0000-0000-0000B80C0000}"/>
    <cellStyle name="T_MACRO DIR-PTVT-07 2" xfId="3255" xr:uid="{00000000-0005-0000-0000-0000B90C0000}"/>
    <cellStyle name="T_MACRO DIR-PTVT-07_GVL" xfId="3256" xr:uid="{00000000-0005-0000-0000-0000BA0C0000}"/>
    <cellStyle name="T_MACRO DIR-PTVT-07_GVL 2" xfId="3257" xr:uid="{00000000-0005-0000-0000-0000BB0C0000}"/>
    <cellStyle name="T_MACRO DIR-PTVT-07_Ke hoach 2010 (theo doi 11-8-2010)" xfId="3258" xr:uid="{00000000-0005-0000-0000-0000BC0C0000}"/>
    <cellStyle name="T_Me_Tri_6_07" xfId="3259" xr:uid="{00000000-0005-0000-0000-0000BD0C0000}"/>
    <cellStyle name="T_Me_Tri_6_07 2" xfId="3260" xr:uid="{00000000-0005-0000-0000-0000BE0C0000}"/>
    <cellStyle name="T_N2 thay dat (N1-1)" xfId="3261" xr:uid="{00000000-0005-0000-0000-0000BF0C0000}"/>
    <cellStyle name="T_N2 thay dat (N1-1) 2" xfId="3262" xr:uid="{00000000-0005-0000-0000-0000C00C0000}"/>
    <cellStyle name="T_Nha lop hoc 8 P" xfId="3263" xr:uid="{00000000-0005-0000-0000-0000C10C0000}"/>
    <cellStyle name="T_Nha lop hoc 8 P 2" xfId="3264" xr:uid="{00000000-0005-0000-0000-0000C20C0000}"/>
    <cellStyle name="T_NPP Khanh Vinh Thai Nguyen - BC KTTB_CTrinh_TB__20_loc__Milk_Yomilk_CK1" xfId="3265" xr:uid="{00000000-0005-0000-0000-0000C30C0000}"/>
    <cellStyle name="T_Phan tich vat tu" xfId="3266" xr:uid="{00000000-0005-0000-0000-0000C40C0000}"/>
    <cellStyle name="T_Phan tich vat tu 2" xfId="3267" xr:uid="{00000000-0005-0000-0000-0000C50C0000}"/>
    <cellStyle name="T_Phuong an can doi nam 2008" xfId="3268" xr:uid="{00000000-0005-0000-0000-0000C60C0000}"/>
    <cellStyle name="T_QT di chuyen ca phe" xfId="3269" xr:uid="{00000000-0005-0000-0000-0000C70C0000}"/>
    <cellStyle name="T_QT di chuyen ca phe_Ra soat KH von 2011 (Huy-11-11-11)" xfId="3270" xr:uid="{00000000-0005-0000-0000-0000C80C0000}"/>
    <cellStyle name="T_QT di chuyen ca phe_Ra soat KH von 2011 (Huy-11-11-11) 2" xfId="3271" xr:uid="{00000000-0005-0000-0000-0000C90C0000}"/>
    <cellStyle name="T_Ra soat KH von 2011 (Huy-11-11-11)" xfId="3272" xr:uid="{00000000-0005-0000-0000-0000CA0C0000}"/>
    <cellStyle name="T_Ra soat KH von 2011 (Huy-11-11-11) 2" xfId="3273" xr:uid="{00000000-0005-0000-0000-0000CB0C0000}"/>
    <cellStyle name="T_San Nen TDC P.Ot.suaxls" xfId="3274" xr:uid="{00000000-0005-0000-0000-0000CC0C0000}"/>
    <cellStyle name="T_San Nen TDC P.Ot.suaxls 2" xfId="3275" xr:uid="{00000000-0005-0000-0000-0000CD0C0000}"/>
    <cellStyle name="T_Seagame(BTL)" xfId="3276" xr:uid="{00000000-0005-0000-0000-0000CE0C0000}"/>
    <cellStyle name="T_Sheet1" xfId="3277" xr:uid="{00000000-0005-0000-0000-0000CF0C0000}"/>
    <cellStyle name="T_Sheet2" xfId="3278" xr:uid="{00000000-0005-0000-0000-0000D00C0000}"/>
    <cellStyle name="T_Sheet2 2" xfId="3279" xr:uid="{00000000-0005-0000-0000-0000D10C0000}"/>
    <cellStyle name="T_Sheet2_bieu tong hop lai kh von 2011 gui phong TH-KTDN" xfId="3280" xr:uid="{00000000-0005-0000-0000-0000D20C0000}"/>
    <cellStyle name="T_Sheet2_Copy of KH PHAN BO VON ĐỐI ỨNG NAM 2011 (30 TY phuong án gop WB)" xfId="3281" xr:uid="{00000000-0005-0000-0000-0000D30C0000}"/>
    <cellStyle name="T_Sheet2_GVL" xfId="3282" xr:uid="{00000000-0005-0000-0000-0000D40C0000}"/>
    <cellStyle name="T_Sheet2_GVL 2" xfId="3283" xr:uid="{00000000-0005-0000-0000-0000D50C0000}"/>
    <cellStyle name="T_Sheet2_KH Von 2012 gui BKH 1" xfId="3284" xr:uid="{00000000-0005-0000-0000-0000D60C0000}"/>
    <cellStyle name="T_Sheet2_Tong von ĐTPT" xfId="3285" xr:uid="{00000000-0005-0000-0000-0000D70C0000}"/>
    <cellStyle name="T_Sheet2_Tong von ĐTPT 2" xfId="3286" xr:uid="{00000000-0005-0000-0000-0000D80C0000}"/>
    <cellStyle name="T_Sin Chai" xfId="3287" xr:uid="{00000000-0005-0000-0000-0000D90C0000}"/>
    <cellStyle name="T_Sin Chai 2" xfId="3288" xr:uid="{00000000-0005-0000-0000-0000DA0C0000}"/>
    <cellStyle name="T_Sin Chai_GVL" xfId="3289" xr:uid="{00000000-0005-0000-0000-0000DB0C0000}"/>
    <cellStyle name="T_Sin Chai_GVL 2" xfId="3290" xr:uid="{00000000-0005-0000-0000-0000DC0C0000}"/>
    <cellStyle name="T_Sin Chai_Ke hoach 2010 (theo doi 11-8-2010)" xfId="3291" xr:uid="{00000000-0005-0000-0000-0000DD0C0000}"/>
    <cellStyle name="T_So GTVT" xfId="3292" xr:uid="{00000000-0005-0000-0000-0000DE0C0000}"/>
    <cellStyle name="T_sua chua cham trung bay  mien Bac" xfId="3293" xr:uid="{00000000-0005-0000-0000-0000DF0C0000}"/>
    <cellStyle name="T_TDT + duong(8-5-07)" xfId="3294" xr:uid="{00000000-0005-0000-0000-0000E00C0000}"/>
    <cellStyle name="T_TDT + duong(8-5-07) 2" xfId="3295" xr:uid="{00000000-0005-0000-0000-0000E10C0000}"/>
    <cellStyle name="T_tham_tra_du_toan" xfId="3296" xr:uid="{00000000-0005-0000-0000-0000E20C0000}"/>
    <cellStyle name="T_tham_tra_du_toan 2" xfId="3297" xr:uid="{00000000-0005-0000-0000-0000E30C0000}"/>
    <cellStyle name="T_Thang 11" xfId="3298" xr:uid="{00000000-0005-0000-0000-0000E40C0000}"/>
    <cellStyle name="T_THAU CAT" xfId="3299" xr:uid="{00000000-0005-0000-0000-0000E50C0000}"/>
    <cellStyle name="T_THAU CAT 2" xfId="3300" xr:uid="{00000000-0005-0000-0000-0000E60C0000}"/>
    <cellStyle name="T_Theo doi CT 135 giai doan 2" xfId="3301" xr:uid="{00000000-0005-0000-0000-0000E70C0000}"/>
    <cellStyle name="T_Theo doi CT 135 giai doan 2 2" xfId="3302" xr:uid="{00000000-0005-0000-0000-0000E80C0000}"/>
    <cellStyle name="T_Thiet bi" xfId="3303" xr:uid="{00000000-0005-0000-0000-0000E90C0000}"/>
    <cellStyle name="T_Thiet bi_bieu ke hoach dau thau" xfId="3304" xr:uid="{00000000-0005-0000-0000-0000EA0C0000}"/>
    <cellStyle name="T_Thiet bi_bieu ke hoach dau thau 2" xfId="3305" xr:uid="{00000000-0005-0000-0000-0000EB0C0000}"/>
    <cellStyle name="T_Thiet bi_bieu ke hoach dau thau truong mam non SKH" xfId="3306" xr:uid="{00000000-0005-0000-0000-0000EC0C0000}"/>
    <cellStyle name="T_Thiet bi_bieu ke hoach dau thau truong mam non SKH 2" xfId="3307" xr:uid="{00000000-0005-0000-0000-0000ED0C0000}"/>
    <cellStyle name="T_Thiet bi_bieu tong hop lai kh von 2011 gui phong TH-KTDN" xfId="3308" xr:uid="{00000000-0005-0000-0000-0000EE0C0000}"/>
    <cellStyle name="T_Thiet bi_bieu tong hop lai kh von 2011 gui phong TH-KTDN 2" xfId="3309" xr:uid="{00000000-0005-0000-0000-0000EF0C0000}"/>
    <cellStyle name="T_Thiet bi_Book1" xfId="3310" xr:uid="{00000000-0005-0000-0000-0000F00C0000}"/>
    <cellStyle name="T_Thiet bi_Book1 2" xfId="3311" xr:uid="{00000000-0005-0000-0000-0000F10C0000}"/>
    <cellStyle name="T_Thiet bi_Book1_1" xfId="3312" xr:uid="{00000000-0005-0000-0000-0000F20C0000}"/>
    <cellStyle name="T_Thiet bi_Book1_1 2" xfId="3313" xr:uid="{00000000-0005-0000-0000-0000F30C0000}"/>
    <cellStyle name="T_Thiet bi_Book1_DTTD chieng chan Tham lai 29-9-2009" xfId="3314" xr:uid="{00000000-0005-0000-0000-0000F40C0000}"/>
    <cellStyle name="T_Thiet bi_Book1_DTTD chieng chan Tham lai 29-9-2009 2" xfId="3315" xr:uid="{00000000-0005-0000-0000-0000F50C0000}"/>
    <cellStyle name="T_Thiet bi_Book1_Ke hoach 2010 (theo doi 11-8-2010)" xfId="3316" xr:uid="{00000000-0005-0000-0000-0000F60C0000}"/>
    <cellStyle name="T_Thiet bi_Book1_Ke hoach 2010 (theo doi 11-8-2010) 2" xfId="3317" xr:uid="{00000000-0005-0000-0000-0000F70C0000}"/>
    <cellStyle name="T_Thiet bi_Book1_ke hoach dau thau 30-6-2010" xfId="3318" xr:uid="{00000000-0005-0000-0000-0000F80C0000}"/>
    <cellStyle name="T_Thiet bi_Book1_ke hoach dau thau 30-6-2010 2" xfId="3319" xr:uid="{00000000-0005-0000-0000-0000F90C0000}"/>
    <cellStyle name="T_Thiet bi_Copy of KH PHAN BO VON ĐỐI ỨNG NAM 2011 (30 TY phuong án gop WB)" xfId="3320" xr:uid="{00000000-0005-0000-0000-0000FA0C0000}"/>
    <cellStyle name="T_Thiet bi_Copy of KH PHAN BO VON ĐỐI ỨNG NAM 2011 (30 TY phuong án gop WB) 2" xfId="3321" xr:uid="{00000000-0005-0000-0000-0000FB0C0000}"/>
    <cellStyle name="T_Thiet bi_DTTD chieng chan Tham lai 29-9-2009" xfId="3322" xr:uid="{00000000-0005-0000-0000-0000FC0C0000}"/>
    <cellStyle name="T_Thiet bi_DTTD chieng chan Tham lai 29-9-2009 2" xfId="3323" xr:uid="{00000000-0005-0000-0000-0000FD0C0000}"/>
    <cellStyle name="T_Thiet bi_Du toan nuoc San Thang (GD2)" xfId="3324" xr:uid="{00000000-0005-0000-0000-0000FE0C0000}"/>
    <cellStyle name="T_Thiet bi_Du toan nuoc San Thang (GD2) 2" xfId="3325" xr:uid="{00000000-0005-0000-0000-0000FF0C0000}"/>
    <cellStyle name="T_Thiet bi_Ke hoach 2010 (theo doi 11-8-2010)" xfId="3326" xr:uid="{00000000-0005-0000-0000-0000000D0000}"/>
    <cellStyle name="T_Thiet bi_Ke hoach 2010 (theo doi 11-8-2010) 2" xfId="3327" xr:uid="{00000000-0005-0000-0000-0000010D0000}"/>
    <cellStyle name="T_Thiet bi_ke hoach dau thau 30-6-2010" xfId="3328" xr:uid="{00000000-0005-0000-0000-0000020D0000}"/>
    <cellStyle name="T_Thiet bi_ke hoach dau thau 30-6-2010 2" xfId="3329" xr:uid="{00000000-0005-0000-0000-0000030D0000}"/>
    <cellStyle name="T_Thiet bi_KH Von 2012 gui BKH 1" xfId="3330" xr:uid="{00000000-0005-0000-0000-0000040D0000}"/>
    <cellStyle name="T_Thiet bi_KH Von 2012 gui BKH 1 2" xfId="3331" xr:uid="{00000000-0005-0000-0000-0000050D0000}"/>
    <cellStyle name="T_Thiet bi_QD ke hoach dau thau" xfId="3332" xr:uid="{00000000-0005-0000-0000-0000060D0000}"/>
    <cellStyle name="T_Thiet bi_QD ke hoach dau thau 2" xfId="3333" xr:uid="{00000000-0005-0000-0000-0000070D0000}"/>
    <cellStyle name="T_Thiet bi_Ra soat KH von 2011 (Huy-11-11-11)" xfId="3334" xr:uid="{00000000-0005-0000-0000-0000080D0000}"/>
    <cellStyle name="T_Thiet bi_Ra soat KH von 2011 (Huy-11-11-11) 2" xfId="3335" xr:uid="{00000000-0005-0000-0000-0000090D0000}"/>
    <cellStyle name="T_Thiet bi_tinh toan hoang ha" xfId="3336" xr:uid="{00000000-0005-0000-0000-00000A0D0000}"/>
    <cellStyle name="T_Thiet bi_tinh toan hoang ha 2" xfId="3337" xr:uid="{00000000-0005-0000-0000-00000B0D0000}"/>
    <cellStyle name="T_Thiet bi_Tong von ĐTPT" xfId="3338" xr:uid="{00000000-0005-0000-0000-00000C0D0000}"/>
    <cellStyle name="T_Thiet bi_Tong von ĐTPT 2" xfId="3339" xr:uid="{00000000-0005-0000-0000-00000D0D0000}"/>
    <cellStyle name="T_tien2004" xfId="3340" xr:uid="{00000000-0005-0000-0000-00000E0D0000}"/>
    <cellStyle name="T_tien2004 2" xfId="3341" xr:uid="{00000000-0005-0000-0000-00000F0D0000}"/>
    <cellStyle name="T_tien2004_bieu ke hoach dau thau" xfId="3342" xr:uid="{00000000-0005-0000-0000-0000100D0000}"/>
    <cellStyle name="T_tien2004_bieu ke hoach dau thau 2" xfId="3343" xr:uid="{00000000-0005-0000-0000-0000110D0000}"/>
    <cellStyle name="T_tien2004_bieu ke hoach dau thau truong mam non SKH" xfId="3344" xr:uid="{00000000-0005-0000-0000-0000120D0000}"/>
    <cellStyle name="T_tien2004_bieu ke hoach dau thau truong mam non SKH 2" xfId="3345" xr:uid="{00000000-0005-0000-0000-0000130D0000}"/>
    <cellStyle name="T_tien2004_bieu tong hop lai kh von 2011 gui phong TH-KTDN" xfId="3346" xr:uid="{00000000-0005-0000-0000-0000140D0000}"/>
    <cellStyle name="T_tien2004_bieu tong hop lai kh von 2011 gui phong TH-KTDN 2" xfId="3347" xr:uid="{00000000-0005-0000-0000-0000150D0000}"/>
    <cellStyle name="T_tien2004_Book1" xfId="3348" xr:uid="{00000000-0005-0000-0000-0000160D0000}"/>
    <cellStyle name="T_tien2004_Book1 2" xfId="3349" xr:uid="{00000000-0005-0000-0000-0000170D0000}"/>
    <cellStyle name="T_tien2004_Book1_Ke hoach 2010 (theo doi 11-8-2010)" xfId="3350" xr:uid="{00000000-0005-0000-0000-0000180D0000}"/>
    <cellStyle name="T_tien2004_Copy of KH PHAN BO VON ĐỐI ỨNG NAM 2011 (30 TY phuong án gop WB)" xfId="3351" xr:uid="{00000000-0005-0000-0000-0000190D0000}"/>
    <cellStyle name="T_tien2004_Copy of KH PHAN BO VON ĐỐI ỨNG NAM 2011 (30 TY phuong án gop WB) 2" xfId="3352" xr:uid="{00000000-0005-0000-0000-00001A0D0000}"/>
    <cellStyle name="T_tien2004_DT tieu hoc diem TDC ban Cho 28-02-09" xfId="3353" xr:uid="{00000000-0005-0000-0000-00001B0D0000}"/>
    <cellStyle name="T_tien2004_DT tieu hoc diem TDC ban Cho 28-02-09 2" xfId="3354" xr:uid="{00000000-0005-0000-0000-00001C0D0000}"/>
    <cellStyle name="T_tien2004_DTTD chieng chan Tham lai 29-9-2009" xfId="3355" xr:uid="{00000000-0005-0000-0000-00001D0D0000}"/>
    <cellStyle name="T_tien2004_DTTD chieng chan Tham lai 29-9-2009 2" xfId="3356" xr:uid="{00000000-0005-0000-0000-00001E0D0000}"/>
    <cellStyle name="T_tien2004_GVL" xfId="3357" xr:uid="{00000000-0005-0000-0000-00001F0D0000}"/>
    <cellStyle name="T_tien2004_GVL 2" xfId="3358" xr:uid="{00000000-0005-0000-0000-0000200D0000}"/>
    <cellStyle name="T_tien2004_Ke hoach 2010 (theo doi 11-8-2010)" xfId="3359" xr:uid="{00000000-0005-0000-0000-0000210D0000}"/>
    <cellStyle name="T_tien2004_Ke hoach 2010 (theo doi 11-8-2010) 2" xfId="3360" xr:uid="{00000000-0005-0000-0000-0000220D0000}"/>
    <cellStyle name="T_tien2004_ke hoach dau thau 30-6-2010" xfId="3361" xr:uid="{00000000-0005-0000-0000-0000230D0000}"/>
    <cellStyle name="T_tien2004_ke hoach dau thau 30-6-2010 2" xfId="3362" xr:uid="{00000000-0005-0000-0000-0000240D0000}"/>
    <cellStyle name="T_tien2004_KH Von 2012 gui BKH 1" xfId="3363" xr:uid="{00000000-0005-0000-0000-0000250D0000}"/>
    <cellStyle name="T_tien2004_KH Von 2012 gui BKH 1 2" xfId="3364" xr:uid="{00000000-0005-0000-0000-0000260D0000}"/>
    <cellStyle name="T_tien2004_QD ke hoach dau thau" xfId="3365" xr:uid="{00000000-0005-0000-0000-0000270D0000}"/>
    <cellStyle name="T_tien2004_QD ke hoach dau thau 2" xfId="3366" xr:uid="{00000000-0005-0000-0000-0000280D0000}"/>
    <cellStyle name="T_tien2004_Tienluong" xfId="3367" xr:uid="{00000000-0005-0000-0000-0000290D0000}"/>
    <cellStyle name="T_tien2004_Tienluong 2" xfId="3368" xr:uid="{00000000-0005-0000-0000-00002A0D0000}"/>
    <cellStyle name="T_tien2004_tinh toan hoang ha" xfId="3369" xr:uid="{00000000-0005-0000-0000-00002B0D0000}"/>
    <cellStyle name="T_tien2004_tinh toan hoang ha 2" xfId="3370" xr:uid="{00000000-0005-0000-0000-00002C0D0000}"/>
    <cellStyle name="T_tien2004_Tong von ĐTPT" xfId="3371" xr:uid="{00000000-0005-0000-0000-00002D0D0000}"/>
    <cellStyle name="T_tien2004_Tong von ĐTPT 2" xfId="3372" xr:uid="{00000000-0005-0000-0000-00002E0D0000}"/>
    <cellStyle name="T_Tienluong" xfId="3373" xr:uid="{00000000-0005-0000-0000-00002F0D0000}"/>
    <cellStyle name="T_Tienluong 2" xfId="3374" xr:uid="{00000000-0005-0000-0000-0000300D0000}"/>
    <cellStyle name="T_tinh toan hoang ha" xfId="3375" xr:uid="{00000000-0005-0000-0000-0000310D0000}"/>
    <cellStyle name="T_tinh toan hoang ha 2" xfId="3376" xr:uid="{00000000-0005-0000-0000-0000320D0000}"/>
    <cellStyle name="T_TINH TOAN THUY LUC" xfId="3377" xr:uid="{00000000-0005-0000-0000-0000330D0000}"/>
    <cellStyle name="T_TINH TOAN THUY LUC 2" xfId="3378" xr:uid="{00000000-0005-0000-0000-0000340D0000}"/>
    <cellStyle name="T_TINH TOAN THUY LUC_GVL" xfId="3379" xr:uid="{00000000-0005-0000-0000-0000350D0000}"/>
    <cellStyle name="T_TINH TOAN THUY LUC_GVL 2" xfId="3380" xr:uid="{00000000-0005-0000-0000-0000360D0000}"/>
    <cellStyle name="T_TINH TOAN THUY LUC_Ke hoach 2010 (theo doi 11-8-2010)" xfId="3381" xr:uid="{00000000-0005-0000-0000-0000370D0000}"/>
    <cellStyle name="T_Tong DT_Then Thau26-09" xfId="3382" xr:uid="{00000000-0005-0000-0000-0000380D0000}"/>
    <cellStyle name="T_Tong DT_Then Thau26-09 2" xfId="3383" xr:uid="{00000000-0005-0000-0000-0000390D0000}"/>
    <cellStyle name="T_Tong hop gia tri" xfId="3384" xr:uid="{00000000-0005-0000-0000-00003A0D0000}"/>
    <cellStyle name="T_Tong hop gia tri 2" xfId="3385" xr:uid="{00000000-0005-0000-0000-00003B0D0000}"/>
    <cellStyle name="T_Tong von ĐTPT" xfId="3386" xr:uid="{00000000-0005-0000-0000-00003C0D0000}"/>
    <cellStyle name="T_Tong von ĐTPT 2" xfId="3387" xr:uid="{00000000-0005-0000-0000-00003D0D0000}"/>
    <cellStyle name="T_TT THUY LUC HUOI DAO DANG" xfId="3388" xr:uid="{00000000-0005-0000-0000-00003E0D0000}"/>
    <cellStyle name="T_TT THUY LUC HUOI DAO DANG 2" xfId="3389" xr:uid="{00000000-0005-0000-0000-00003F0D0000}"/>
    <cellStyle name="T_TT THUY LUC HUOI DAO DANG_GVL" xfId="3390" xr:uid="{00000000-0005-0000-0000-0000400D0000}"/>
    <cellStyle name="T_TT THUY LUC HUOI DAO DANG_GVL 2" xfId="3391" xr:uid="{00000000-0005-0000-0000-0000410D0000}"/>
    <cellStyle name="T_TT THUY LUC HUOI DAO DANG_Ke hoach 2010 (theo doi 11-8-2010)" xfId="3392" xr:uid="{00000000-0005-0000-0000-0000420D0000}"/>
    <cellStyle name="T_TT.Nam Tam" xfId="3393" xr:uid="{00000000-0005-0000-0000-0000430D0000}"/>
    <cellStyle name="T_TT.Nam Tam 2" xfId="3394" xr:uid="{00000000-0005-0000-0000-0000440D0000}"/>
    <cellStyle name="T_ÿÿÿÿÿ" xfId="3395" xr:uid="{00000000-0005-0000-0000-0000450D0000}"/>
    <cellStyle name="T_ÿÿÿÿÿ 2" xfId="3396" xr:uid="{00000000-0005-0000-0000-0000460D0000}"/>
    <cellStyle name="TD1" xfId="3397" xr:uid="{00000000-0005-0000-0000-0000470D0000}"/>
    <cellStyle name="tde" xfId="3398" xr:uid="{00000000-0005-0000-0000-0000480D0000}"/>
    <cellStyle name="Text Indent A" xfId="3399" xr:uid="{00000000-0005-0000-0000-0000490D0000}"/>
    <cellStyle name="Text Indent B" xfId="3400" xr:uid="{00000000-0005-0000-0000-00004A0D0000}"/>
    <cellStyle name="Text Indent B 2" xfId="3401" xr:uid="{00000000-0005-0000-0000-00004B0D0000}"/>
    <cellStyle name="Text Indent C" xfId="3402" xr:uid="{00000000-0005-0000-0000-00004C0D0000}"/>
    <cellStyle name="Text Indent C 2" xfId="3403" xr:uid="{00000000-0005-0000-0000-00004D0D0000}"/>
    <cellStyle name="th" xfId="3404" xr:uid="{00000000-0005-0000-0000-00004E0D0000}"/>
    <cellStyle name="þ_x001d_" xfId="3405" xr:uid="{00000000-0005-0000-0000-00004F0D0000}"/>
    <cellStyle name="th 2" xfId="3406" xr:uid="{00000000-0005-0000-0000-0000500D0000}"/>
    <cellStyle name="þ_x001d_ 2" xfId="3407" xr:uid="{00000000-0005-0000-0000-0000510D0000}"/>
    <cellStyle name="th_BIỂU TỔNG HỢP LẦN CUỐI SỬA THEO NGHI QUYẾT SỐ 81" xfId="3408" xr:uid="{00000000-0005-0000-0000-0000520D0000}"/>
    <cellStyle name="þ_DU THAO BCKT LChâu" xfId="3409" xr:uid="{00000000-0005-0000-0000-0000530D0000}"/>
    <cellStyle name="þ_DU THAO BCKT LChâu 2" xfId="3410" xr:uid="{00000000-0005-0000-0000-0000540D0000}"/>
    <cellStyle name="than" xfId="3411" xr:uid="{00000000-0005-0000-0000-0000550D0000}"/>
    <cellStyle name="Thanh" xfId="3412" xr:uid="{00000000-0005-0000-0000-0000560D0000}"/>
    <cellStyle name="Thanh 2" xfId="3413" xr:uid="{00000000-0005-0000-0000-0000570D0000}"/>
    <cellStyle name="þ_x001d_ð" xfId="3414" xr:uid="{00000000-0005-0000-0000-0000580D0000}"/>
    <cellStyle name="þ_x001d_ð 2" xfId="3415" xr:uid="{00000000-0005-0000-0000-0000590D0000}"/>
    <cellStyle name="þ_x001d_ð¤_x000c_¯" xfId="3416" xr:uid="{00000000-0005-0000-0000-00005A0D0000}"/>
    <cellStyle name="þ_x001d_ð¤_x000c_¯þ_x0014__x000d_" xfId="3417" xr:uid="{00000000-0005-0000-0000-00005B0D0000}"/>
    <cellStyle name="þ_x001d_ð¤_x000c_¯þ_x0014__x000d_¨þU" xfId="3418" xr:uid="{00000000-0005-0000-0000-00005C0D0000}"/>
    <cellStyle name="þ_x001d_ð¤_x000c_¯þ_x0014__x000d_¨þU_x0001_" xfId="3419" xr:uid="{00000000-0005-0000-0000-00005D0D0000}"/>
    <cellStyle name="þ_x001d_ð¤_x000c_¯þ_x0014__x000d_¨þU_x0001_À_x0004_" xfId="3420" xr:uid="{00000000-0005-0000-0000-00005E0D0000}"/>
    <cellStyle name="þ_x001d_ð¤_x000c_¯þ_x0014__x000d_¨þU_x0001_À_x0004_ _x0015__x000f_" xfId="3421" xr:uid="{00000000-0005-0000-0000-00005F0D0000}"/>
    <cellStyle name="þ_x001d_ð¤_x000c_¯þ_x0014__x000d_¨þU_x0001_À_x0004_ _x0015__x000f__x0001__x0001_" xfId="3422"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3" xr:uid="{00000000-0005-0000-0000-0000610D0000}"/>
    <cellStyle name="þ_x001d_ð¤_x000c_¯þ_x0014__x000d_¨þU_x0001_À_x0004_ _x0015__x000f__x0001__x0001__Book1" xfId="3424" xr:uid="{00000000-0005-0000-0000-0000620D0000}"/>
    <cellStyle name="þ_x001d_ð·" xfId="3425" xr:uid="{00000000-0005-0000-0000-0000630D0000}"/>
    <cellStyle name="þ_x001d_ð· 2" xfId="3426" xr:uid="{00000000-0005-0000-0000-0000640D0000}"/>
    <cellStyle name="þ_x001d_ð·_x000c_æ" xfId="3427" xr:uid="{00000000-0005-0000-0000-0000650D0000}"/>
    <cellStyle name="þ_x001d_ð·_x000c_æþ'" xfId="3428" xr:uid="{00000000-0005-0000-0000-0000660D0000}"/>
    <cellStyle name="þ_x001d_ð·_x000c_æþ'_x000d_" xfId="3429" xr:uid="{00000000-0005-0000-0000-0000670D0000}"/>
    <cellStyle name="þ_x001d_ð·_x000c_æþ'_x000d_ß" xfId="3430" xr:uid="{00000000-0005-0000-0000-0000680D0000}"/>
    <cellStyle name="þ_x001d_ð·_x000c_æþ'_x000d_ßþ" xfId="3431" xr:uid="{00000000-0005-0000-0000-0000690D0000}"/>
    <cellStyle name="þ_x001d_ð·_x000c_æþ'_x000d_ßþU" xfId="3432" xr:uid="{00000000-0005-0000-0000-00006A0D0000}"/>
    <cellStyle name="þ_x001d_ð·_x000c_æþ'_x000d_ßþU_x0001_" xfId="3433" xr:uid="{00000000-0005-0000-0000-00006B0D0000}"/>
    <cellStyle name="þ_x001d_ð·_x000c_æþ'_x000d_ßþU_x0001_Ø" xfId="3434" xr:uid="{00000000-0005-0000-0000-00006C0D0000}"/>
    <cellStyle name="þ_x001d_ð·_x000c_æþ'_x000d_ßþU_x0001_Ø_x0005_" xfId="3435" xr:uid="{00000000-0005-0000-0000-00006D0D0000}"/>
    <cellStyle name="þ_x001d_ð·_x000c_æþ'_x000d_ßþU_x0001_Ø_x0005_ü" xfId="3436" xr:uid="{00000000-0005-0000-0000-00006E0D0000}"/>
    <cellStyle name="þ_x001d_ð·_x000c_æþ'_x000d_ßþU_x0001_Ø_x0005_ü_x0014_" xfId="3437" xr:uid="{00000000-0005-0000-0000-00006F0D0000}"/>
    <cellStyle name="þ_x001d_ð·_x000c_æþ'_x000d_ßþU_x0001_Ø_x0005_ü_x0014__x0007__x0001_" xfId="3438" xr:uid="{00000000-0005-0000-0000-0000700D0000}"/>
    <cellStyle name="þ_x001d_ð·_x000c_æþ'_x000d_ßþU_x0001_Ø_x0005_ü_x0014__x0007__x0001__x0001_" xfId="3439" xr:uid="{00000000-0005-0000-0000-0000710D0000}"/>
    <cellStyle name="þ_x001d_ð·_x000c_æþ'_x000d_ßþU_x0001_Ø_x0005_ü_x0014__x0007__x0001_ 2" xfId="3440" xr:uid="{00000000-0005-0000-0000-0000720D0000}"/>
    <cellStyle name="þ_x001d_ð·_x000c_æþ'_x000d_ßþU_x0001_Ø_x0005_ü_x0014__x0007__x0001__x0001_ 2" xfId="3441"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2"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3"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4"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5" xr:uid="{00000000-0005-0000-0000-0000770D0000}"/>
    <cellStyle name="þ_x001d_ð·_x000c_æþ'_x000d_ßþU_x0001_Ø_x0005_ü_x0014__x0007__x0001__x0001__GVL" xfId="3446" xr:uid="{00000000-0005-0000-0000-0000780D0000}"/>
    <cellStyle name="þ_x001d_ðÇ%Uý—&amp;Hý9_x0008_Ÿ_x0009_s_x000a__x0007__x0001_" xfId="3447" xr:uid="{00000000-0005-0000-0000-0000790D0000}"/>
    <cellStyle name="þ_x001d_ðÇ%Uý—&amp;Hý9_x0008_Ÿ_x0009_s_x000a__x0007__x0001__x0001_" xfId="3448" xr:uid="{00000000-0005-0000-0000-00007A0D0000}"/>
    <cellStyle name="þ_x001d_ðÇ%Uý—&amp;Hý9_x0008_Ÿ_x0009_s_x000a__x0007__x0001_ 2" xfId="3449" xr:uid="{00000000-0005-0000-0000-00007B0D0000}"/>
    <cellStyle name="þ_x001d_ðÇ%Uý—&amp;Hý9_x0008_Ÿ_x0009_s_x000a__x0007__x0001__x0001_ 2" xfId="3450" xr:uid="{00000000-0005-0000-0000-00007C0D0000}"/>
    <cellStyle name="þ_x001d_ðÇ%Uý—&amp;Hý9_x0008_Ÿ_x0009_s_x000a__x0007__x0001__x0001_?_x0002_ÿÿÿÿÿÿÿÿÿÿÿÿÿÿÿ_x0001_(_x0002_—_x000d_€???Î_x001f_ÿÿÿÿ????_x0007_???????????????Í!Ë??????????           ?????           ?????????_x000d_C:\WINDOWS\country.sys_x000d_??????????????????????????????????????????????????????????????????????????????????????????????" xfId="3451" xr:uid="{00000000-0005-0000-0000-00007D0D0000}"/>
    <cellStyle name="þ_x001d_ðÇ%Uý—&amp;Hý9_x0008_Ÿ_x0009_s_x000a__x0007__x0001__x0001__GVL" xfId="3452" xr:uid="{00000000-0005-0000-0000-00007E0D0000}"/>
    <cellStyle name="þ_x001d_ðK_x000c_Fý_x001b__x000d_9ýU_x0001_Ð_x0008_¦)_x0007__x0001__x0001_" xfId="3453" xr:uid="{00000000-0005-0000-0000-00007F0D0000}"/>
    <cellStyle name="thuong-10" xfId="3454" xr:uid="{00000000-0005-0000-0000-0000800D0000}"/>
    <cellStyle name="thuong-11" xfId="3455" xr:uid="{00000000-0005-0000-0000-0000810D0000}"/>
    <cellStyle name="thuy" xfId="3456" xr:uid="{00000000-0005-0000-0000-0000820D0000}"/>
    <cellStyle name="Thuyet minh" xfId="3457" xr:uid="{00000000-0005-0000-0000-0000830D0000}"/>
    <cellStyle name="thvt" xfId="3458" xr:uid="{00000000-0005-0000-0000-0000840D0000}"/>
    <cellStyle name="Tiªu ®Ì" xfId="3459" xr:uid="{00000000-0005-0000-0000-0000850D0000}"/>
    <cellStyle name="Tien1" xfId="3460" xr:uid="{00000000-0005-0000-0000-0000860D0000}"/>
    <cellStyle name="Tieu_de_2" xfId="3461" xr:uid="{00000000-0005-0000-0000-0000870D0000}"/>
    <cellStyle name="Times New Roman" xfId="3462" xr:uid="{00000000-0005-0000-0000-0000880D0000}"/>
    <cellStyle name="TiÓu môc" xfId="3463" xr:uid="{00000000-0005-0000-0000-0000890D0000}"/>
    <cellStyle name="tit1" xfId="3464" xr:uid="{00000000-0005-0000-0000-00008A0D0000}"/>
    <cellStyle name="tit2" xfId="3465" xr:uid="{00000000-0005-0000-0000-00008B0D0000}"/>
    <cellStyle name="tit3" xfId="3466" xr:uid="{00000000-0005-0000-0000-00008C0D0000}"/>
    <cellStyle name="tit4" xfId="3467" xr:uid="{00000000-0005-0000-0000-00008D0D0000}"/>
    <cellStyle name="Title" xfId="3468" builtinId="15" customBuiltin="1"/>
    <cellStyle name="TNN" xfId="3469" xr:uid="{00000000-0005-0000-0000-00008F0D0000}"/>
    <cellStyle name="Tongcong" xfId="3470" xr:uid="{00000000-0005-0000-0000-0000900D0000}"/>
    <cellStyle name="Total" xfId="3471" builtinId="25" customBuiltin="1"/>
    <cellStyle name="trang" xfId="3472" xr:uid="{00000000-0005-0000-0000-0000920D0000}"/>
    <cellStyle name="ts" xfId="3473" xr:uid="{00000000-0005-0000-0000-0000930D0000}"/>
    <cellStyle name="ts 2" xfId="3474" xr:uid="{00000000-0005-0000-0000-0000940D0000}"/>
    <cellStyle name="tt1" xfId="3475" xr:uid="{00000000-0005-0000-0000-0000950D0000}"/>
    <cellStyle name="Tusental (0)_pldt" xfId="3476" xr:uid="{00000000-0005-0000-0000-0000960D0000}"/>
    <cellStyle name="Tusental_pldt" xfId="3477" xr:uid="{00000000-0005-0000-0000-0000970D0000}"/>
    <cellStyle name="UNIDAGSCode" xfId="3478" xr:uid="{00000000-0005-0000-0000-0000980D0000}"/>
    <cellStyle name="UNIDAGSCode 2" xfId="3479" xr:uid="{00000000-0005-0000-0000-0000990D0000}"/>
    <cellStyle name="UNIDAGSCode2" xfId="3480" xr:uid="{00000000-0005-0000-0000-00009A0D0000}"/>
    <cellStyle name="UNIDAGSCode2 2" xfId="3481" xr:uid="{00000000-0005-0000-0000-00009B0D0000}"/>
    <cellStyle name="UNIDAGSCurrency" xfId="3482" xr:uid="{00000000-0005-0000-0000-00009C0D0000}"/>
    <cellStyle name="UNIDAGSCurrency 2" xfId="3483" xr:uid="{00000000-0005-0000-0000-00009D0D0000}"/>
    <cellStyle name="UNIDAGSDate" xfId="3484" xr:uid="{00000000-0005-0000-0000-00009E0D0000}"/>
    <cellStyle name="UNIDAGSDate 2" xfId="3485" xr:uid="{00000000-0005-0000-0000-00009F0D0000}"/>
    <cellStyle name="UNIDAGSPercent" xfId="3486" xr:uid="{00000000-0005-0000-0000-0000A00D0000}"/>
    <cellStyle name="UNIDAGSPercent 2" xfId="3487" xr:uid="{00000000-0005-0000-0000-0000A10D0000}"/>
    <cellStyle name="UNIDAGSPercent2" xfId="3488" xr:uid="{00000000-0005-0000-0000-0000A20D0000}"/>
    <cellStyle name="UNIDAGSPercent2 2" xfId="3489" xr:uid="{00000000-0005-0000-0000-0000A30D0000}"/>
    <cellStyle name="ux_3_¼­¿ï-¾È»ê" xfId="3490" xr:uid="{00000000-0005-0000-0000-0000A40D0000}"/>
    <cellStyle name="Valuta (0)_pldt" xfId="3491" xr:uid="{00000000-0005-0000-0000-0000A50D0000}"/>
    <cellStyle name="Valuta_pldt" xfId="3492" xr:uid="{00000000-0005-0000-0000-0000A60D0000}"/>
    <cellStyle name="VANG1" xfId="3493" xr:uid="{00000000-0005-0000-0000-0000A70D0000}"/>
    <cellStyle name="viet" xfId="3494" xr:uid="{00000000-0005-0000-0000-0000A80D0000}"/>
    <cellStyle name="viet 2" xfId="3495" xr:uid="{00000000-0005-0000-0000-0000A90D0000}"/>
    <cellStyle name="viet2" xfId="3496" xr:uid="{00000000-0005-0000-0000-0000AA0D0000}"/>
    <cellStyle name="viet2 2" xfId="3497" xr:uid="{00000000-0005-0000-0000-0000AB0D0000}"/>
    <cellStyle name="VN new romanNormal" xfId="3498" xr:uid="{00000000-0005-0000-0000-0000AC0D0000}"/>
    <cellStyle name="Vn Time 13" xfId="3499" xr:uid="{00000000-0005-0000-0000-0000AD0D0000}"/>
    <cellStyle name="Vn Time 14" xfId="3500" xr:uid="{00000000-0005-0000-0000-0000AE0D0000}"/>
    <cellStyle name="VN time new roman" xfId="3501" xr:uid="{00000000-0005-0000-0000-0000AF0D0000}"/>
    <cellStyle name="vn_time" xfId="3502" xr:uid="{00000000-0005-0000-0000-0000B00D0000}"/>
    <cellStyle name="vnbo" xfId="3503" xr:uid="{00000000-0005-0000-0000-0000B10D0000}"/>
    <cellStyle name="vnhead1" xfId="3504" xr:uid="{00000000-0005-0000-0000-0000B20D0000}"/>
    <cellStyle name="vnhead2" xfId="3505" xr:uid="{00000000-0005-0000-0000-0000B30D0000}"/>
    <cellStyle name="vnhead3" xfId="3506" xr:uid="{00000000-0005-0000-0000-0000B40D0000}"/>
    <cellStyle name="vnhead4" xfId="3507" xr:uid="{00000000-0005-0000-0000-0000B50D0000}"/>
    <cellStyle name="vntxt1" xfId="3508" xr:uid="{00000000-0005-0000-0000-0000B60D0000}"/>
    <cellStyle name="vntxt2" xfId="3509" xr:uid="{00000000-0005-0000-0000-0000B70D0000}"/>
    <cellStyle name="W?hrung [0]_35ERI8T2gbIEMixb4v26icuOo" xfId="3510" xr:uid="{00000000-0005-0000-0000-0000B80D0000}"/>
    <cellStyle name="W?hrung_35ERI8T2gbIEMixb4v26icuOo" xfId="3511" xr:uid="{00000000-0005-0000-0000-0000B90D0000}"/>
    <cellStyle name="Währung [0]_68574_Materialbedarfsliste" xfId="3512" xr:uid="{00000000-0005-0000-0000-0000BA0D0000}"/>
    <cellStyle name="Währung_68574_Materialbedarfsliste" xfId="3513" xr:uid="{00000000-0005-0000-0000-0000BB0D0000}"/>
    <cellStyle name="Walutowy [0]_Invoices2001Slovakia" xfId="3514" xr:uid="{00000000-0005-0000-0000-0000BC0D0000}"/>
    <cellStyle name="Walutowy_Invoices2001Slovakia" xfId="3515" xr:uid="{00000000-0005-0000-0000-0000BD0D0000}"/>
    <cellStyle name="Warning Text" xfId="3516" builtinId="11" customBuiltin="1"/>
    <cellStyle name="wrap" xfId="3517" xr:uid="{00000000-0005-0000-0000-0000BF0D0000}"/>
    <cellStyle name="Wไhrung [0]_35ERI8T2gbIEMixb4v26icuOo" xfId="3518" xr:uid="{00000000-0005-0000-0000-0000C00D0000}"/>
    <cellStyle name="Wไhrung_35ERI8T2gbIEMixb4v26icuOo" xfId="3519" xr:uid="{00000000-0005-0000-0000-0000C10D0000}"/>
    <cellStyle name="xan1" xfId="3520" xr:uid="{00000000-0005-0000-0000-0000C20D0000}"/>
    <cellStyle name="xuan" xfId="3521" xr:uid="{00000000-0005-0000-0000-0000C30D0000}"/>
    <cellStyle name="y" xfId="3522" xr:uid="{00000000-0005-0000-0000-0000C40D0000}"/>
    <cellStyle name="Ý kh¸c_B¶ng 1 (2)" xfId="3523" xr:uid="{00000000-0005-0000-0000-0000C50D0000}"/>
    <cellStyle name="Zeilenebene_1_主营业务利润明细表" xfId="3524" xr:uid="{00000000-0005-0000-0000-0000C60D0000}"/>
    <cellStyle name="センター" xfId="3525" xr:uid="{00000000-0005-0000-0000-0000C70D0000}"/>
    <cellStyle name="เครื่องหมายสกุลเงิน [0]_FTC_OFFER" xfId="3526" xr:uid="{00000000-0005-0000-0000-0000C80D0000}"/>
    <cellStyle name="เครื่องหมายสกุลเงิน_FTC_OFFER" xfId="3527" xr:uid="{00000000-0005-0000-0000-0000C90D0000}"/>
    <cellStyle name="ปกติ_FTC_OFFER" xfId="3528" xr:uid="{00000000-0005-0000-0000-0000CA0D0000}"/>
    <cellStyle name=" [0.00]_ Att. 1- Cover" xfId="3529" xr:uid="{00000000-0005-0000-0000-0000CB0D0000}"/>
    <cellStyle name="_ Att. 1- Cover" xfId="3530" xr:uid="{00000000-0005-0000-0000-0000CC0D0000}"/>
    <cellStyle name="?_ Att. 1- Cover" xfId="3531" xr:uid="{00000000-0005-0000-0000-0000CD0D0000}"/>
    <cellStyle name="똿뗦먛귟 [0.00]_PRODUCT DETAIL Q1" xfId="3532" xr:uid="{00000000-0005-0000-0000-0000CE0D0000}"/>
    <cellStyle name="똿뗦먛귟_PRODUCT DETAIL Q1" xfId="3533" xr:uid="{00000000-0005-0000-0000-0000CF0D0000}"/>
    <cellStyle name="믅됞 [0.00]_PRODUCT DETAIL Q1" xfId="3534" xr:uid="{00000000-0005-0000-0000-0000D00D0000}"/>
    <cellStyle name="믅됞_PRODUCT DETAIL Q1" xfId="3535" xr:uid="{00000000-0005-0000-0000-0000D10D0000}"/>
    <cellStyle name="백분율_††††† " xfId="3536" xr:uid="{00000000-0005-0000-0000-0000D20D0000}"/>
    <cellStyle name="뷭?_BOOKSHIP" xfId="3537" xr:uid="{00000000-0005-0000-0000-0000D30D0000}"/>
    <cellStyle name="쉼표 [0]_2001 Target monthly" xfId="3538" xr:uid="{00000000-0005-0000-0000-0000D40D0000}"/>
    <cellStyle name="쉼표_Sample plan" xfId="3539" xr:uid="{00000000-0005-0000-0000-0000D50D0000}"/>
    <cellStyle name="안건회계법인" xfId="3540" xr:uid="{00000000-0005-0000-0000-0000D60D0000}"/>
    <cellStyle name="콤마 [ - 유형1" xfId="3541" xr:uid="{00000000-0005-0000-0000-0000D70D0000}"/>
    <cellStyle name="콤마 [ - 유형2" xfId="3542" xr:uid="{00000000-0005-0000-0000-0000D80D0000}"/>
    <cellStyle name="콤마 [ - 유형3" xfId="3543" xr:uid="{00000000-0005-0000-0000-0000D90D0000}"/>
    <cellStyle name="콤마 [ - 유형4" xfId="3544" xr:uid="{00000000-0005-0000-0000-0000DA0D0000}"/>
    <cellStyle name="콤마 [ - 유형5" xfId="3545" xr:uid="{00000000-0005-0000-0000-0000DB0D0000}"/>
    <cellStyle name="콤마 [ - 유형6" xfId="3546" xr:uid="{00000000-0005-0000-0000-0000DC0D0000}"/>
    <cellStyle name="콤마 [ - 유형7" xfId="3547" xr:uid="{00000000-0005-0000-0000-0000DD0D0000}"/>
    <cellStyle name="콤마 [ - 유형8" xfId="3548" xr:uid="{00000000-0005-0000-0000-0000DE0D0000}"/>
    <cellStyle name="콤마 [0]_ 비목별 월별기술 " xfId="3549" xr:uid="{00000000-0005-0000-0000-0000DF0D0000}"/>
    <cellStyle name="콤마_ 비목별 월별기술 " xfId="3550" xr:uid="{00000000-0005-0000-0000-0000E00D0000}"/>
    <cellStyle name="통화 [0]_††††† " xfId="3551" xr:uid="{00000000-0005-0000-0000-0000E10D0000}"/>
    <cellStyle name="통화_††††† " xfId="3552" xr:uid="{00000000-0005-0000-0000-0000E20D0000}"/>
    <cellStyle name="표준_ 97년 경영분석(안)" xfId="3553" xr:uid="{00000000-0005-0000-0000-0000E30D0000}"/>
    <cellStyle name="표줠_Sheet1_1_총괄표 (수출입) (2)" xfId="3554" xr:uid="{00000000-0005-0000-0000-0000E40D0000}"/>
    <cellStyle name="一般_00Q3902REV.1" xfId="3555" xr:uid="{00000000-0005-0000-0000-0000E50D0000}"/>
    <cellStyle name="千位[0]_pldt" xfId="3556" xr:uid="{00000000-0005-0000-0000-0000E60D0000}"/>
    <cellStyle name="千位_pldt" xfId="3557" xr:uid="{00000000-0005-0000-0000-0000E70D0000}"/>
    <cellStyle name="千位分隔_CCTV" xfId="3558" xr:uid="{00000000-0005-0000-0000-0000E80D0000}"/>
    <cellStyle name="千分位[0]_00Q3902REV.1" xfId="3559" xr:uid="{00000000-0005-0000-0000-0000E90D0000}"/>
    <cellStyle name="千分位_00Q3902REV.1" xfId="3560" xr:uid="{00000000-0005-0000-0000-0000EA0D0000}"/>
    <cellStyle name="后继超级链接_销售公司-2002年报表体系（12.21）" xfId="3561" xr:uid="{00000000-0005-0000-0000-0000EB0D0000}"/>
    <cellStyle name="已瀏覽過的超連結" xfId="3562" xr:uid="{00000000-0005-0000-0000-0000EC0D0000}"/>
    <cellStyle name="常?_Sales Forecast - TCLVN" xfId="3563" xr:uid="{00000000-0005-0000-0000-0000ED0D0000}"/>
    <cellStyle name="常规_4403-200312" xfId="3564" xr:uid="{00000000-0005-0000-0000-0000EE0D0000}"/>
    <cellStyle name="桁区切り [0.00]_††††† " xfId="3565" xr:uid="{00000000-0005-0000-0000-0000EF0D0000}"/>
    <cellStyle name="桁区切り_††††† " xfId="3566" xr:uid="{00000000-0005-0000-0000-0000F00D0000}"/>
    <cellStyle name="標準_(A1)BOQ " xfId="3567" xr:uid="{00000000-0005-0000-0000-0000F10D0000}"/>
    <cellStyle name="貨幣 [0]_00Q3902REV.1" xfId="3568" xr:uid="{00000000-0005-0000-0000-0000F20D0000}"/>
    <cellStyle name="貨幣[0]_BRE" xfId="3569" xr:uid="{00000000-0005-0000-0000-0000F30D0000}"/>
    <cellStyle name="貨幣_00Q3902REV.1" xfId="3570" xr:uid="{00000000-0005-0000-0000-0000F40D0000}"/>
    <cellStyle name="超级链接_销售公司-2002年报表体系（12.21）" xfId="3571" xr:uid="{00000000-0005-0000-0000-0000F50D0000}"/>
    <cellStyle name="超連結" xfId="3572" xr:uid="{00000000-0005-0000-0000-0000F60D0000}"/>
    <cellStyle name="超連結_x000f_" xfId="3573" xr:uid="{00000000-0005-0000-0000-0000F70D0000}"/>
    <cellStyle name="超連結_x000d_" xfId="3574" xr:uid="{00000000-0005-0000-0000-0000F80D0000}"/>
    <cellStyle name="超連結??汸" xfId="3575" xr:uid="{00000000-0005-0000-0000-0000F90D0000}"/>
    <cellStyle name="超連結?w?" xfId="3576" xr:uid="{00000000-0005-0000-0000-0000FA0D0000}"/>
    <cellStyle name="超連結?潒?" xfId="3577" xr:uid="{00000000-0005-0000-0000-0000FB0D0000}"/>
    <cellStyle name="超連結♇⹡汸" xfId="3578" xr:uid="{00000000-0005-0000-0000-0000FC0D0000}"/>
    <cellStyle name="超連結⁷潒慭" xfId="3579" xr:uid="{00000000-0005-0000-0000-0000FD0D0000}"/>
    <cellStyle name="超連結敎w慭" xfId="3580" xr:uid="{00000000-0005-0000-0000-0000FE0D0000}"/>
    <cellStyle name="通貨 [0.00]_††††† " xfId="3581" xr:uid="{00000000-0005-0000-0000-0000FF0D0000}"/>
    <cellStyle name="通貨_††††† " xfId="3582" xr:uid="{00000000-0005-0000-0000-0000000E0000}"/>
    <cellStyle name="隨後的超連結" xfId="3583" xr:uid="{00000000-0005-0000-0000-0000010E0000}"/>
    <cellStyle name="隨後的超連結n_x0003_" xfId="3584" xr:uid="{00000000-0005-0000-0000-0000020E0000}"/>
    <cellStyle name="隨後的超連結n汸s?呃L" xfId="3585" xr:uid="{00000000-0005-0000-0000-0000030E0000}"/>
    <cellStyle name="隨後的超連結n汸s䱘呃L" xfId="3586" xr:uid="{00000000-0005-0000-0000-0000040E0000}"/>
    <cellStyle name="隨後的超連結s?呃L?R" xfId="3587" xr:uid="{00000000-0005-0000-0000-0000050E0000}"/>
    <cellStyle name="隨後的超連結s䱘呃L䄀R" xfId="3588"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86"/>
      <c r="B1" s="86"/>
      <c r="C1" s="85" t="s">
        <v>120</v>
      </c>
      <c r="D1" s="85"/>
      <c r="E1" s="85"/>
      <c r="F1" s="85"/>
    </row>
    <row r="2" spans="1:7" ht="20.25" customHeight="1">
      <c r="A2" s="83" t="s">
        <v>70</v>
      </c>
      <c r="B2" s="83"/>
      <c r="C2" s="83"/>
      <c r="D2" s="83"/>
      <c r="E2" s="83"/>
      <c r="F2" s="83"/>
    </row>
    <row r="3" spans="1:7" s="5" customFormat="1" ht="17.25" customHeight="1">
      <c r="A3" s="84" t="s">
        <v>43</v>
      </c>
      <c r="B3" s="84"/>
      <c r="C3" s="84"/>
      <c r="D3" s="84"/>
      <c r="E3" s="84"/>
      <c r="F3" s="84"/>
    </row>
    <row r="4" spans="1:7" ht="21.75" customHeight="1">
      <c r="B4" s="66"/>
      <c r="C4" s="66"/>
      <c r="D4" s="66"/>
      <c r="E4" s="91" t="s">
        <v>13</v>
      </c>
      <c r="F4" s="91"/>
    </row>
    <row r="5" spans="1:7" s="6" customFormat="1" ht="21" customHeight="1">
      <c r="A5" s="87" t="s">
        <v>0</v>
      </c>
      <c r="B5" s="87" t="s">
        <v>20</v>
      </c>
      <c r="C5" s="89" t="s">
        <v>21</v>
      </c>
      <c r="D5" s="89" t="s">
        <v>12</v>
      </c>
      <c r="E5" s="92" t="s">
        <v>22</v>
      </c>
      <c r="F5" s="92"/>
    </row>
    <row r="6" spans="1:7" s="6" customFormat="1" ht="54.75" customHeight="1">
      <c r="A6" s="88"/>
      <c r="B6" s="88"/>
      <c r="C6" s="90"/>
      <c r="D6" s="90"/>
      <c r="E6" s="15" t="s">
        <v>67</v>
      </c>
      <c r="F6" s="7" t="s">
        <v>119</v>
      </c>
    </row>
    <row r="7" spans="1:7" s="8" customFormat="1" ht="18" customHeight="1">
      <c r="A7" s="45" t="s">
        <v>7</v>
      </c>
      <c r="B7" s="45" t="s">
        <v>8</v>
      </c>
      <c r="C7" s="23">
        <v>1</v>
      </c>
      <c r="D7" s="23">
        <v>2</v>
      </c>
      <c r="E7" s="46" t="s">
        <v>68</v>
      </c>
      <c r="F7" s="47" t="s">
        <v>69</v>
      </c>
    </row>
    <row r="8" spans="1:7" s="9" customFormat="1" ht="21" customHeight="1">
      <c r="A8" s="21"/>
      <c r="B8" s="21" t="s">
        <v>36</v>
      </c>
      <c r="C8" s="22">
        <f>+C9+C10+C49+C50+C51</f>
        <v>3443617000000</v>
      </c>
      <c r="D8" s="22">
        <f>+D9+D10+D49+D50+D51</f>
        <v>8035498969272</v>
      </c>
      <c r="E8" s="22">
        <f>+D8-C8</f>
        <v>4591881969272</v>
      </c>
      <c r="F8" s="61">
        <f>+D8/C8</f>
        <v>2.3334473518024796</v>
      </c>
    </row>
    <row r="9" spans="1:7" ht="28.5">
      <c r="A9" s="34" t="s">
        <v>7</v>
      </c>
      <c r="B9" s="48" t="s">
        <v>71</v>
      </c>
      <c r="C9" s="49"/>
      <c r="D9" s="49">
        <v>3780872988596</v>
      </c>
      <c r="E9" s="22">
        <f>+D9-C9</f>
        <v>3780872988596</v>
      </c>
      <c r="F9" s="61"/>
    </row>
    <row r="10" spans="1:7" s="5" customFormat="1" ht="29.25" customHeight="1">
      <c r="A10" s="34" t="s">
        <v>8</v>
      </c>
      <c r="B10" s="48" t="s">
        <v>72</v>
      </c>
      <c r="C10" s="49">
        <f>+C11+C30+C44+C45+C46+C47+C48</f>
        <v>2087042000000</v>
      </c>
      <c r="D10" s="49">
        <f>+D11+D30+D44+D45+D46</f>
        <v>2156499440616</v>
      </c>
      <c r="E10" s="22">
        <f>+D10-C10</f>
        <v>69457440616</v>
      </c>
      <c r="F10" s="61">
        <f>+D10/C10</f>
        <v>1.0332803271884323</v>
      </c>
    </row>
    <row r="11" spans="1:7" s="9" customFormat="1" ht="21" customHeight="1">
      <c r="A11" s="34" t="s">
        <v>1</v>
      </c>
      <c r="B11" s="48" t="s">
        <v>4</v>
      </c>
      <c r="C11" s="49">
        <f>+C12+C26+C27</f>
        <v>360418000000</v>
      </c>
      <c r="D11" s="49">
        <f>+D12+D26+D27</f>
        <v>425846906908</v>
      </c>
      <c r="E11" s="22">
        <f>+D11-C11</f>
        <v>65428906908</v>
      </c>
      <c r="F11" s="61">
        <f>+D11/C11</f>
        <v>1.1815361799577158</v>
      </c>
    </row>
    <row r="12" spans="1:7" ht="21" customHeight="1">
      <c r="A12" s="51">
        <v>1</v>
      </c>
      <c r="B12" s="52" t="s">
        <v>25</v>
      </c>
      <c r="C12" s="53">
        <f>314028000000-300000000</f>
        <v>313728000000</v>
      </c>
      <c r="D12" s="53">
        <f>SUM(D13:D25)</f>
        <v>399513991028</v>
      </c>
      <c r="E12" s="20">
        <f>+D12-C12</f>
        <v>85785991028</v>
      </c>
      <c r="F12" s="62">
        <f>+D12/C12</f>
        <v>1.2734406588764791</v>
      </c>
      <c r="G12" s="10"/>
    </row>
    <row r="13" spans="1:7" ht="21" customHeight="1">
      <c r="A13" s="51" t="s">
        <v>49</v>
      </c>
      <c r="B13" s="56" t="s">
        <v>35</v>
      </c>
      <c r="C13" s="53"/>
      <c r="D13" s="53">
        <v>2091942000</v>
      </c>
      <c r="E13" s="22"/>
      <c r="F13" s="50"/>
      <c r="G13" s="10"/>
    </row>
    <row r="14" spans="1:7" ht="18" customHeight="1">
      <c r="A14" s="51" t="s">
        <v>50</v>
      </c>
      <c r="B14" s="59" t="s">
        <v>56</v>
      </c>
      <c r="C14" s="53"/>
      <c r="D14" s="53">
        <v>4088000000</v>
      </c>
      <c r="E14" s="22"/>
      <c r="F14" s="50"/>
      <c r="G14" s="10"/>
    </row>
    <row r="15" spans="1:7" ht="21" customHeight="1">
      <c r="A15" s="51" t="s">
        <v>51</v>
      </c>
      <c r="B15" s="56" t="s">
        <v>26</v>
      </c>
      <c r="C15" s="53"/>
      <c r="D15" s="53">
        <v>112906356000</v>
      </c>
      <c r="E15" s="22"/>
      <c r="F15" s="50"/>
      <c r="G15" s="10"/>
    </row>
    <row r="16" spans="1:7" ht="21" customHeight="1">
      <c r="A16" s="51" t="s">
        <v>52</v>
      </c>
      <c r="B16" s="56" t="s">
        <v>27</v>
      </c>
      <c r="C16" s="53"/>
      <c r="D16" s="53">
        <v>24399000000</v>
      </c>
      <c r="E16" s="22"/>
      <c r="F16" s="50"/>
      <c r="G16" s="10"/>
    </row>
    <row r="17" spans="1:7" ht="21" customHeight="1">
      <c r="A17" s="51" t="s">
        <v>53</v>
      </c>
      <c r="B17" s="56" t="s">
        <v>57</v>
      </c>
      <c r="C17" s="53"/>
      <c r="D17" s="53">
        <v>5473496667</v>
      </c>
      <c r="E17" s="22"/>
      <c r="F17" s="50"/>
      <c r="G17" s="10"/>
    </row>
    <row r="18" spans="1:7" ht="21" customHeight="1">
      <c r="A18" s="51" t="s">
        <v>54</v>
      </c>
      <c r="B18" s="56" t="s">
        <v>73</v>
      </c>
      <c r="C18" s="53"/>
      <c r="D18" s="53">
        <v>0</v>
      </c>
      <c r="E18" s="22"/>
      <c r="F18" s="50"/>
      <c r="G18" s="10"/>
    </row>
    <row r="19" spans="1:7">
      <c r="A19" s="51" t="s">
        <v>55</v>
      </c>
      <c r="B19" s="59" t="s">
        <v>74</v>
      </c>
      <c r="C19" s="53"/>
      <c r="D19" s="53">
        <v>339904000</v>
      </c>
      <c r="E19" s="22"/>
      <c r="F19" s="50"/>
      <c r="G19" s="10"/>
    </row>
    <row r="20" spans="1:7" ht="21" customHeight="1">
      <c r="A20" s="51" t="s">
        <v>76</v>
      </c>
      <c r="B20" s="56" t="s">
        <v>75</v>
      </c>
      <c r="C20" s="53"/>
      <c r="D20" s="53">
        <v>728065000</v>
      </c>
      <c r="E20" s="22"/>
      <c r="F20" s="50"/>
      <c r="G20" s="10"/>
    </row>
    <row r="21" spans="1:7" ht="21" customHeight="1">
      <c r="A21" s="51" t="s">
        <v>77</v>
      </c>
      <c r="B21" s="56" t="s">
        <v>58</v>
      </c>
      <c r="C21" s="53"/>
      <c r="D21" s="53">
        <v>31137152000</v>
      </c>
      <c r="E21" s="22"/>
      <c r="F21" s="50"/>
      <c r="G21" s="10"/>
    </row>
    <row r="22" spans="1:7" ht="21" customHeight="1">
      <c r="A22" s="51" t="s">
        <v>78</v>
      </c>
      <c r="B22" s="56" t="s">
        <v>59</v>
      </c>
      <c r="C22" s="53"/>
      <c r="D22" s="53">
        <v>200978145471</v>
      </c>
      <c r="E22" s="22"/>
      <c r="F22" s="50"/>
      <c r="G22" s="10"/>
    </row>
    <row r="23" spans="1:7" ht="30">
      <c r="A23" s="51" t="s">
        <v>79</v>
      </c>
      <c r="B23" s="59" t="s">
        <v>60</v>
      </c>
      <c r="C23" s="53"/>
      <c r="D23" s="53">
        <v>17371929890</v>
      </c>
      <c r="E23" s="22"/>
      <c r="F23" s="50"/>
      <c r="G23" s="10"/>
    </row>
    <row r="24" spans="1:7" ht="21" customHeight="1">
      <c r="A24" s="51" t="s">
        <v>80</v>
      </c>
      <c r="B24" s="56" t="s">
        <v>61</v>
      </c>
      <c r="C24" s="53"/>
      <c r="D24" s="53">
        <v>0</v>
      </c>
      <c r="E24" s="22"/>
      <c r="F24" s="50"/>
      <c r="G24" s="10"/>
    </row>
    <row r="25" spans="1:7" ht="21" customHeight="1">
      <c r="A25" s="51" t="s">
        <v>81</v>
      </c>
      <c r="B25" s="56" t="s">
        <v>62</v>
      </c>
      <c r="C25" s="53"/>
      <c r="D25" s="53">
        <v>0</v>
      </c>
      <c r="E25" s="22"/>
      <c r="F25" s="50"/>
      <c r="G25" s="10"/>
    </row>
    <row r="26" spans="1:7" ht="75">
      <c r="A26" s="51">
        <v>2</v>
      </c>
      <c r="B26" s="55" t="s">
        <v>48</v>
      </c>
      <c r="C26" s="53"/>
      <c r="D26" s="53"/>
      <c r="E26" s="20"/>
      <c r="F26" s="54"/>
    </row>
    <row r="27" spans="1:7" ht="21" customHeight="1">
      <c r="A27" s="51">
        <v>3</v>
      </c>
      <c r="B27" s="56" t="s">
        <v>28</v>
      </c>
      <c r="C27" s="53">
        <f>21690000000+25000000000</f>
        <v>46690000000</v>
      </c>
      <c r="D27" s="53">
        <f>SUM(D28:D29)</f>
        <v>26332915880</v>
      </c>
      <c r="E27" s="20"/>
      <c r="F27" s="54"/>
    </row>
    <row r="28" spans="1:7" ht="21" customHeight="1">
      <c r="A28" s="51" t="s">
        <v>63</v>
      </c>
      <c r="B28" s="56" t="s">
        <v>82</v>
      </c>
      <c r="C28" s="53"/>
      <c r="D28" s="53">
        <v>0</v>
      </c>
      <c r="E28" s="22"/>
      <c r="F28" s="50"/>
    </row>
    <row r="29" spans="1:7" ht="21" customHeight="1">
      <c r="A29" s="51" t="s">
        <v>64</v>
      </c>
      <c r="B29" s="56" t="s">
        <v>83</v>
      </c>
      <c r="C29" s="53"/>
      <c r="D29" s="53">
        <v>26332915880</v>
      </c>
      <c r="E29" s="22"/>
      <c r="F29" s="50"/>
    </row>
    <row r="30" spans="1:7" s="9" customFormat="1" ht="21" customHeight="1">
      <c r="A30" s="34" t="s">
        <v>2</v>
      </c>
      <c r="B30" s="48" t="s">
        <v>5</v>
      </c>
      <c r="C30" s="49">
        <f>SUM(C31:C43)</f>
        <v>1625152000000</v>
      </c>
      <c r="D30" s="49">
        <f>SUM(D31:D43)</f>
        <v>1723013705375</v>
      </c>
      <c r="E30" s="22">
        <f>+D30-C30</f>
        <v>97861705375</v>
      </c>
      <c r="F30" s="61">
        <f t="shared" ref="F30:F43" si="0">+D30/C30</f>
        <v>1.0602169553217176</v>
      </c>
      <c r="G30" s="11"/>
    </row>
    <row r="31" spans="1:7" ht="21" customHeight="1">
      <c r="A31" s="51">
        <v>1</v>
      </c>
      <c r="B31" s="52" t="s">
        <v>9</v>
      </c>
      <c r="C31" s="53">
        <v>276531000000</v>
      </c>
      <c r="D31" s="53">
        <v>292662071164</v>
      </c>
      <c r="E31" s="20">
        <f>+D31-C31</f>
        <v>16131071164</v>
      </c>
      <c r="F31" s="62">
        <f t="shared" si="0"/>
        <v>1.05833368108458</v>
      </c>
    </row>
    <row r="32" spans="1:7" ht="21" customHeight="1">
      <c r="A32" s="51">
        <v>2</v>
      </c>
      <c r="B32" s="52" t="s">
        <v>27</v>
      </c>
      <c r="C32" s="53">
        <f>+'[3]BIEU 62 toan tinh '!$D$280</f>
        <v>8210000000</v>
      </c>
      <c r="D32" s="53">
        <v>16669779390</v>
      </c>
      <c r="E32" s="20">
        <f t="shared" ref="E32:E43" si="1">+D32-C32</f>
        <v>8459779390</v>
      </c>
      <c r="F32" s="62">
        <f t="shared" si="0"/>
        <v>2.0304237990255785</v>
      </c>
    </row>
    <row r="33" spans="1:6" ht="21" customHeight="1">
      <c r="A33" s="51">
        <v>3</v>
      </c>
      <c r="B33" s="52" t="s">
        <v>35</v>
      </c>
      <c r="C33" s="53">
        <v>54657000000</v>
      </c>
      <c r="D33" s="53">
        <v>67433000000</v>
      </c>
      <c r="E33" s="20">
        <f t="shared" si="1"/>
        <v>12776000000</v>
      </c>
      <c r="F33" s="62">
        <f t="shared" si="0"/>
        <v>1.2337486506760342</v>
      </c>
    </row>
    <row r="34" spans="1:6" ht="21" customHeight="1">
      <c r="A34" s="57">
        <v>4</v>
      </c>
      <c r="B34" s="52" t="s">
        <v>56</v>
      </c>
      <c r="C34" s="53">
        <f>10200000000+10000000000</f>
        <v>20200000000</v>
      </c>
      <c r="D34" s="53">
        <v>29723738000</v>
      </c>
      <c r="E34" s="20">
        <f t="shared" si="1"/>
        <v>9523738000</v>
      </c>
      <c r="F34" s="62">
        <f t="shared" si="0"/>
        <v>1.4714721782178217</v>
      </c>
    </row>
    <row r="35" spans="1:6" ht="21" customHeight="1">
      <c r="A35" s="57">
        <v>5</v>
      </c>
      <c r="B35" s="52" t="s">
        <v>57</v>
      </c>
      <c r="C35" s="53">
        <v>661003000000</v>
      </c>
      <c r="D35" s="53">
        <v>652034764092</v>
      </c>
      <c r="E35" s="20">
        <f t="shared" si="1"/>
        <v>-8968235908</v>
      </c>
      <c r="F35" s="62">
        <f t="shared" si="0"/>
        <v>0.98643238244304488</v>
      </c>
    </row>
    <row r="36" spans="1:6" ht="21" customHeight="1">
      <c r="A36" s="57">
        <v>6</v>
      </c>
      <c r="B36" s="52" t="s">
        <v>73</v>
      </c>
      <c r="C36" s="53">
        <v>40182000000</v>
      </c>
      <c r="D36" s="53">
        <v>27365897923</v>
      </c>
      <c r="E36" s="20">
        <f t="shared" si="1"/>
        <v>-12816102077</v>
      </c>
      <c r="F36" s="62">
        <f t="shared" si="0"/>
        <v>0.68104867659648594</v>
      </c>
    </row>
    <row r="37" spans="1:6" s="12" customFormat="1" ht="24.75" customHeight="1">
      <c r="A37" s="57">
        <v>7</v>
      </c>
      <c r="B37" s="52" t="s">
        <v>84</v>
      </c>
      <c r="C37" s="53">
        <v>23212000000</v>
      </c>
      <c r="D37" s="53">
        <v>23146019300</v>
      </c>
      <c r="E37" s="20">
        <f t="shared" si="1"/>
        <v>-65980700</v>
      </c>
      <c r="F37" s="62">
        <f t="shared" si="0"/>
        <v>0.99715747458211268</v>
      </c>
    </row>
    <row r="38" spans="1:6" s="8" customFormat="1" ht="21" customHeight="1">
      <c r="A38" s="57">
        <v>8</v>
      </c>
      <c r="B38" s="52" t="s">
        <v>75</v>
      </c>
      <c r="C38" s="53">
        <v>10068000000</v>
      </c>
      <c r="D38" s="53">
        <v>10032601556</v>
      </c>
      <c r="E38" s="20">
        <f t="shared" si="1"/>
        <v>-35398444</v>
      </c>
      <c r="F38" s="62">
        <f t="shared" si="0"/>
        <v>0.99648406396503775</v>
      </c>
    </row>
    <row r="39" spans="1:6" s="8" customFormat="1" ht="21" customHeight="1">
      <c r="A39" s="57">
        <v>9</v>
      </c>
      <c r="B39" s="52" t="s">
        <v>58</v>
      </c>
      <c r="C39" s="53">
        <v>10954000000</v>
      </c>
      <c r="D39" s="53">
        <v>10660018000</v>
      </c>
      <c r="E39" s="20">
        <f t="shared" si="1"/>
        <v>-293982000</v>
      </c>
      <c r="F39" s="62">
        <f t="shared" si="0"/>
        <v>0.97316213255431805</v>
      </c>
    </row>
    <row r="40" spans="1:6" ht="21" customHeight="1">
      <c r="A40" s="51">
        <v>10</v>
      </c>
      <c r="B40" s="52" t="s">
        <v>85</v>
      </c>
      <c r="C40" s="53">
        <f>161701000000-10954000000</f>
        <v>150747000000</v>
      </c>
      <c r="D40" s="53">
        <v>204047575942</v>
      </c>
      <c r="E40" s="20">
        <f t="shared" si="1"/>
        <v>53300575942</v>
      </c>
      <c r="F40" s="62">
        <f t="shared" si="0"/>
        <v>1.3535763626606168</v>
      </c>
    </row>
    <row r="41" spans="1:6" ht="30">
      <c r="A41" s="51">
        <v>11</v>
      </c>
      <c r="B41" s="52" t="s">
        <v>60</v>
      </c>
      <c r="C41" s="53">
        <v>331430000000</v>
      </c>
      <c r="D41" s="53">
        <v>342095962491</v>
      </c>
      <c r="E41" s="20">
        <f t="shared" si="1"/>
        <v>10665962491</v>
      </c>
      <c r="F41" s="62">
        <f t="shared" si="0"/>
        <v>1.0321816446640317</v>
      </c>
    </row>
    <row r="42" spans="1:6" ht="21" customHeight="1">
      <c r="A42" s="57">
        <v>12</v>
      </c>
      <c r="B42" s="52" t="s">
        <v>10</v>
      </c>
      <c r="C42" s="53">
        <v>17147000000</v>
      </c>
      <c r="D42" s="53">
        <v>16495162168</v>
      </c>
      <c r="E42" s="20">
        <f>+D42-C42</f>
        <v>-651837832</v>
      </c>
      <c r="F42" s="62">
        <f t="shared" si="0"/>
        <v>0.96198531334927395</v>
      </c>
    </row>
    <row r="43" spans="1:6" ht="21" customHeight="1">
      <c r="A43" s="57">
        <v>13</v>
      </c>
      <c r="B43" s="52" t="s">
        <v>86</v>
      </c>
      <c r="C43" s="53">
        <v>20811000000</v>
      </c>
      <c r="D43" s="53">
        <v>30647115349</v>
      </c>
      <c r="E43" s="20">
        <f t="shared" si="1"/>
        <v>9836115349</v>
      </c>
      <c r="F43" s="62">
        <f t="shared" si="0"/>
        <v>1.4726402070539619</v>
      </c>
    </row>
    <row r="44" spans="1:6" s="9" customFormat="1" ht="35.25" customHeight="1">
      <c r="A44" s="34" t="s">
        <v>3</v>
      </c>
      <c r="B44" s="48" t="s">
        <v>44</v>
      </c>
      <c r="C44" s="49">
        <v>300000000</v>
      </c>
      <c r="D44" s="49">
        <v>212489973</v>
      </c>
      <c r="E44" s="22">
        <f>+D44-C44</f>
        <v>-87510027</v>
      </c>
      <c r="F44" s="61">
        <f>+D44/C44</f>
        <v>0.70829991000000003</v>
      </c>
    </row>
    <row r="45" spans="1:6" s="9" customFormat="1" ht="24.75" customHeight="1">
      <c r="A45" s="34" t="s">
        <v>15</v>
      </c>
      <c r="B45" s="48" t="s">
        <v>45</v>
      </c>
      <c r="C45" s="49">
        <v>1000000000</v>
      </c>
      <c r="D45" s="49">
        <v>1000000000</v>
      </c>
      <c r="E45" s="22">
        <f>+D45-C45</f>
        <v>0</v>
      </c>
      <c r="F45" s="61">
        <f>+D45/C45</f>
        <v>1</v>
      </c>
    </row>
    <row r="46" spans="1:6" s="9" customFormat="1" ht="24.75" customHeight="1">
      <c r="A46" s="34" t="s">
        <v>19</v>
      </c>
      <c r="B46" s="48" t="s">
        <v>47</v>
      </c>
      <c r="C46" s="49">
        <v>10000000000</v>
      </c>
      <c r="D46" s="49">
        <v>6426338360</v>
      </c>
      <c r="E46" s="22">
        <f>+D46-C46</f>
        <v>-3573661640</v>
      </c>
      <c r="F46" s="61">
        <f>+D46/C46</f>
        <v>0.64263383600000001</v>
      </c>
    </row>
    <row r="47" spans="1:6" s="9" customFormat="1" ht="24.75" customHeight="1">
      <c r="A47" s="34" t="s">
        <v>24</v>
      </c>
      <c r="B47" s="48" t="s">
        <v>6</v>
      </c>
      <c r="C47" s="49">
        <v>65217000000</v>
      </c>
      <c r="D47" s="49"/>
      <c r="E47" s="22"/>
      <c r="F47" s="50"/>
    </row>
    <row r="48" spans="1:6" s="9" customFormat="1" ht="49.5" customHeight="1">
      <c r="A48" s="34" t="s">
        <v>66</v>
      </c>
      <c r="B48" s="48" t="s">
        <v>118</v>
      </c>
      <c r="C48" s="49">
        <v>24955000000</v>
      </c>
      <c r="D48" s="49"/>
      <c r="E48" s="22"/>
      <c r="F48" s="50"/>
    </row>
    <row r="49" spans="1:6" ht="30" customHeight="1">
      <c r="A49" s="34" t="s">
        <v>16</v>
      </c>
      <c r="B49" s="48" t="s">
        <v>30</v>
      </c>
      <c r="C49" s="49"/>
      <c r="D49" s="49">
        <v>1199629787838</v>
      </c>
      <c r="E49" s="22"/>
      <c r="F49" s="50"/>
    </row>
    <row r="50" spans="1:6" ht="27.75" customHeight="1">
      <c r="A50" s="34" t="s">
        <v>17</v>
      </c>
      <c r="B50" s="58" t="s">
        <v>65</v>
      </c>
      <c r="C50" s="49">
        <v>133700000000</v>
      </c>
      <c r="D50" s="49">
        <v>133678434000</v>
      </c>
      <c r="E50" s="22">
        <v>-21566000</v>
      </c>
      <c r="F50" s="61">
        <f>+D50/C50</f>
        <v>0.99983869857890806</v>
      </c>
    </row>
    <row r="51" spans="1:6" ht="33.75" customHeight="1">
      <c r="A51" s="34" t="s">
        <v>18</v>
      </c>
      <c r="B51" s="58" t="s">
        <v>37</v>
      </c>
      <c r="C51" s="49">
        <f>469217000000+357158000000+396500000000</f>
        <v>1222875000000</v>
      </c>
      <c r="D51" s="49">
        <v>764818318222</v>
      </c>
      <c r="E51" s="22">
        <v>-458056681778</v>
      </c>
      <c r="F51" s="61">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E5:F5"/>
    <mergeCell ref="A5:A6"/>
    <mergeCell ref="B5:B6"/>
    <mergeCell ref="C5:C6"/>
    <mergeCell ref="D5:D6"/>
    <mergeCell ref="A1:B1"/>
    <mergeCell ref="A2:F2"/>
    <mergeCell ref="A3:F3"/>
    <mergeCell ref="C1:F1"/>
    <mergeCell ref="E4:F4"/>
  </mergeCells>
  <printOptions horizontalCentered="1"/>
  <pageMargins left="0.45" right="0.27" top="0.75" bottom="0.75" header="0.51" footer="0.47"/>
  <pageSetup paperSize="9" orientation="portrait" r:id="rId1"/>
  <headerFoot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40" customWidth="1"/>
    <col min="2" max="2" width="14.375" style="40" customWidth="1"/>
    <col min="3" max="3" width="10.5" style="40" bestFit="1" customWidth="1"/>
    <col min="4" max="4" width="9.5" style="40" bestFit="1" customWidth="1"/>
    <col min="5" max="6" width="6.375" style="40" hidden="1" customWidth="1"/>
    <col min="7" max="8" width="10.5" style="40" bestFit="1" customWidth="1"/>
    <col min="9" max="9" width="4.5" style="40" hidden="1" customWidth="1"/>
    <col min="10" max="10" width="9.875" style="40" hidden="1" customWidth="1"/>
    <col min="11" max="11" width="9.75" style="40" hidden="1" customWidth="1"/>
    <col min="12" max="12" width="9.125" style="40" hidden="1" customWidth="1"/>
    <col min="13" max="13" width="8.875" style="40" bestFit="1" customWidth="1"/>
    <col min="14" max="14" width="10.5" style="40" customWidth="1"/>
    <col min="15" max="15" width="9.5" style="40" bestFit="1" customWidth="1"/>
    <col min="16" max="17" width="10.5" style="40" bestFit="1" customWidth="1"/>
    <col min="18" max="18" width="4.125" style="40" hidden="1" customWidth="1"/>
    <col min="19" max="19" width="9.5" style="40" customWidth="1"/>
    <col min="20" max="20" width="11.125" style="40" customWidth="1"/>
    <col min="21" max="21" width="11" style="40" customWidth="1"/>
    <col min="22" max="22" width="9.75" style="40" customWidth="1"/>
    <col min="23" max="23" width="8.375" style="40" bestFit="1" customWidth="1"/>
    <col min="24" max="25" width="9.875" style="40" customWidth="1"/>
    <col min="26" max="26" width="9.125" style="40" customWidth="1"/>
    <col min="27" max="27" width="6" style="40" customWidth="1"/>
    <col min="28" max="28" width="5.875" style="40" customWidth="1"/>
    <col min="29" max="29" width="6.375" style="40" customWidth="1"/>
    <col min="30" max="30" width="9.5" style="40" bestFit="1" customWidth="1"/>
    <col min="31" max="16384" width="9" style="40"/>
  </cols>
  <sheetData>
    <row r="1" spans="1:29" ht="15.75" customHeight="1">
      <c r="B1" s="63"/>
      <c r="C1" s="63"/>
      <c r="D1" s="63"/>
      <c r="E1" s="63"/>
      <c r="F1" s="63"/>
      <c r="G1" s="63"/>
      <c r="H1" s="63"/>
      <c r="I1" s="63"/>
      <c r="J1" s="63"/>
      <c r="K1" s="63"/>
      <c r="L1" s="63"/>
      <c r="M1" s="63"/>
      <c r="N1" s="63"/>
      <c r="O1" s="63"/>
      <c r="P1" s="63"/>
      <c r="Q1" s="63"/>
      <c r="R1" s="63"/>
      <c r="S1" s="63"/>
      <c r="T1" s="63"/>
      <c r="U1" s="63"/>
      <c r="V1" s="63"/>
      <c r="W1" s="101" t="s">
        <v>121</v>
      </c>
      <c r="X1" s="101"/>
      <c r="Y1" s="101"/>
      <c r="Z1" s="101"/>
      <c r="AA1" s="101"/>
      <c r="AB1" s="101"/>
      <c r="AC1" s="101"/>
    </row>
    <row r="2" spans="1:29" ht="22.5" customHeight="1">
      <c r="A2" s="93" t="s">
        <v>95</v>
      </c>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row>
    <row r="3" spans="1:29" ht="22.5" customHeight="1">
      <c r="A3" s="95" t="s">
        <v>43</v>
      </c>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row>
    <row r="4" spans="1:29" ht="16.5">
      <c r="A4" s="41"/>
      <c r="B4" s="41"/>
      <c r="C4" s="41"/>
      <c r="D4" s="41"/>
      <c r="E4" s="41"/>
      <c r="F4" s="41"/>
      <c r="G4" s="41"/>
      <c r="H4" s="41"/>
      <c r="I4" s="41"/>
      <c r="J4" s="41"/>
      <c r="K4" s="41"/>
      <c r="L4" s="41"/>
      <c r="M4" s="41"/>
      <c r="N4" s="41"/>
      <c r="O4" s="41"/>
      <c r="P4" s="41"/>
      <c r="Q4" s="41"/>
      <c r="R4" s="41"/>
      <c r="S4" s="41"/>
      <c r="T4" s="41"/>
      <c r="U4" s="41"/>
      <c r="V4" s="41"/>
      <c r="W4" s="41"/>
      <c r="X4" s="41"/>
      <c r="Y4" s="41"/>
      <c r="Z4" s="100" t="s">
        <v>13</v>
      </c>
      <c r="AA4" s="100"/>
      <c r="AB4" s="100"/>
      <c r="AC4" s="100"/>
    </row>
    <row r="5" spans="1:29" s="2" customFormat="1" ht="23.25" customHeight="1">
      <c r="A5" s="94" t="s">
        <v>38</v>
      </c>
      <c r="B5" s="94" t="s">
        <v>96</v>
      </c>
      <c r="C5" s="94" t="s">
        <v>21</v>
      </c>
      <c r="D5" s="94"/>
      <c r="E5" s="94"/>
      <c r="F5" s="94"/>
      <c r="G5" s="94"/>
      <c r="H5" s="94"/>
      <c r="I5" s="94"/>
      <c r="J5" s="94"/>
      <c r="K5" s="94"/>
      <c r="L5" s="94"/>
      <c r="M5" s="94"/>
      <c r="N5" s="94" t="s">
        <v>14</v>
      </c>
      <c r="O5" s="94"/>
      <c r="P5" s="94"/>
      <c r="Q5" s="94"/>
      <c r="R5" s="94"/>
      <c r="S5" s="94"/>
      <c r="T5" s="94"/>
      <c r="U5" s="94"/>
      <c r="V5" s="94"/>
      <c r="W5" s="94"/>
      <c r="X5" s="94"/>
      <c r="Y5" s="94"/>
      <c r="Z5" s="94"/>
      <c r="AA5" s="96" t="s">
        <v>22</v>
      </c>
      <c r="AB5" s="96"/>
      <c r="AC5" s="96"/>
    </row>
    <row r="6" spans="1:29" s="2" customFormat="1" ht="31.5" customHeight="1">
      <c r="A6" s="94"/>
      <c r="B6" s="94"/>
      <c r="C6" s="94" t="s">
        <v>31</v>
      </c>
      <c r="D6" s="94" t="s">
        <v>4</v>
      </c>
      <c r="E6" s="24"/>
      <c r="F6" s="24"/>
      <c r="G6" s="94" t="s">
        <v>5</v>
      </c>
      <c r="H6" s="94"/>
      <c r="I6" s="94"/>
      <c r="J6" s="94" t="s">
        <v>41</v>
      </c>
      <c r="K6" s="94"/>
      <c r="L6" s="94"/>
      <c r="M6" s="94" t="s">
        <v>6</v>
      </c>
      <c r="N6" s="94" t="s">
        <v>31</v>
      </c>
      <c r="O6" s="94" t="s">
        <v>4</v>
      </c>
      <c r="P6" s="94" t="s">
        <v>5</v>
      </c>
      <c r="Q6" s="94"/>
      <c r="R6" s="94"/>
      <c r="S6" s="94" t="s">
        <v>98</v>
      </c>
      <c r="T6" s="94"/>
      <c r="U6" s="94"/>
      <c r="V6" s="94" t="s">
        <v>39</v>
      </c>
      <c r="W6" s="97" t="s">
        <v>97</v>
      </c>
      <c r="X6" s="94" t="s">
        <v>23</v>
      </c>
      <c r="Y6" s="97" t="s">
        <v>46</v>
      </c>
      <c r="Z6" s="94" t="s">
        <v>40</v>
      </c>
      <c r="AA6" s="96" t="s">
        <v>31</v>
      </c>
      <c r="AB6" s="96" t="s">
        <v>4</v>
      </c>
      <c r="AC6" s="96" t="s">
        <v>5</v>
      </c>
    </row>
    <row r="7" spans="1:29" s="2" customFormat="1" ht="21.75" customHeight="1">
      <c r="A7" s="94"/>
      <c r="B7" s="94"/>
      <c r="C7" s="94"/>
      <c r="D7" s="94"/>
      <c r="E7" s="24"/>
      <c r="F7" s="24"/>
      <c r="G7" s="94" t="s">
        <v>31</v>
      </c>
      <c r="H7" s="94" t="s">
        <v>29</v>
      </c>
      <c r="I7" s="94"/>
      <c r="J7" s="94" t="s">
        <v>31</v>
      </c>
      <c r="K7" s="94" t="s">
        <v>29</v>
      </c>
      <c r="L7" s="94"/>
      <c r="M7" s="94"/>
      <c r="N7" s="94"/>
      <c r="O7" s="94"/>
      <c r="P7" s="94" t="s">
        <v>31</v>
      </c>
      <c r="Q7" s="94" t="s">
        <v>29</v>
      </c>
      <c r="R7" s="94"/>
      <c r="S7" s="94" t="s">
        <v>31</v>
      </c>
      <c r="T7" s="94" t="s">
        <v>29</v>
      </c>
      <c r="U7" s="94"/>
      <c r="V7" s="94"/>
      <c r="W7" s="98"/>
      <c r="X7" s="94"/>
      <c r="Y7" s="98"/>
      <c r="Z7" s="94"/>
      <c r="AA7" s="96"/>
      <c r="AB7" s="96"/>
      <c r="AC7" s="96"/>
    </row>
    <row r="8" spans="1:29" s="2" customFormat="1" ht="100.5" customHeight="1">
      <c r="A8" s="94"/>
      <c r="B8" s="94"/>
      <c r="C8" s="94"/>
      <c r="D8" s="94"/>
      <c r="E8" s="33"/>
      <c r="F8" s="33"/>
      <c r="G8" s="94"/>
      <c r="H8" s="33" t="s">
        <v>42</v>
      </c>
      <c r="I8" s="33" t="s">
        <v>27</v>
      </c>
      <c r="J8" s="94"/>
      <c r="K8" s="33" t="s">
        <v>4</v>
      </c>
      <c r="L8" s="33" t="s">
        <v>5</v>
      </c>
      <c r="M8" s="94"/>
      <c r="N8" s="94"/>
      <c r="O8" s="94"/>
      <c r="P8" s="94"/>
      <c r="Q8" s="33" t="s">
        <v>42</v>
      </c>
      <c r="R8" s="33" t="s">
        <v>27</v>
      </c>
      <c r="S8" s="94"/>
      <c r="T8" s="33" t="s">
        <v>4</v>
      </c>
      <c r="U8" s="33" t="s">
        <v>5</v>
      </c>
      <c r="V8" s="94"/>
      <c r="W8" s="99"/>
      <c r="X8" s="94"/>
      <c r="Y8" s="99"/>
      <c r="Z8" s="94"/>
      <c r="AA8" s="96"/>
      <c r="AB8" s="96"/>
      <c r="AC8" s="96"/>
    </row>
    <row r="9" spans="1:29" s="31" customFormat="1" ht="22.5" customHeight="1">
      <c r="A9" s="29" t="s">
        <v>7</v>
      </c>
      <c r="B9" s="29" t="s">
        <v>8</v>
      </c>
      <c r="C9" s="29">
        <v>1</v>
      </c>
      <c r="D9" s="29">
        <v>2</v>
      </c>
      <c r="E9" s="29"/>
      <c r="F9" s="29"/>
      <c r="G9" s="29">
        <v>3</v>
      </c>
      <c r="H9" s="29">
        <v>4</v>
      </c>
      <c r="I9" s="29">
        <v>5</v>
      </c>
      <c r="J9" s="29">
        <v>6</v>
      </c>
      <c r="K9" s="29">
        <v>7</v>
      </c>
      <c r="L9" s="29">
        <v>8</v>
      </c>
      <c r="M9" s="29">
        <v>5</v>
      </c>
      <c r="N9" s="29">
        <v>6</v>
      </c>
      <c r="O9" s="29">
        <v>7</v>
      </c>
      <c r="P9" s="29">
        <v>8</v>
      </c>
      <c r="Q9" s="29">
        <v>9</v>
      </c>
      <c r="R9" s="29">
        <v>15</v>
      </c>
      <c r="S9" s="29">
        <v>10</v>
      </c>
      <c r="T9" s="29">
        <v>11</v>
      </c>
      <c r="U9" s="29">
        <v>12</v>
      </c>
      <c r="V9" s="29">
        <v>13</v>
      </c>
      <c r="W9" s="29">
        <v>14</v>
      </c>
      <c r="X9" s="29">
        <v>15</v>
      </c>
      <c r="Y9" s="29">
        <v>16</v>
      </c>
      <c r="Z9" s="29">
        <v>17</v>
      </c>
      <c r="AA9" s="30" t="s">
        <v>115</v>
      </c>
      <c r="AB9" s="30" t="s">
        <v>116</v>
      </c>
      <c r="AC9" s="30" t="s">
        <v>117</v>
      </c>
    </row>
    <row r="10" spans="1:29" s="1" customFormat="1" ht="38.25" customHeight="1">
      <c r="A10" s="25"/>
      <c r="B10" s="25" t="s">
        <v>11</v>
      </c>
      <c r="C10" s="26">
        <f>SUM(C11:C18)</f>
        <v>3234921000000</v>
      </c>
      <c r="D10" s="26">
        <f t="shared" ref="D10:L10" si="0">SUM(D11:D18)</f>
        <v>212502000000</v>
      </c>
      <c r="E10" s="26">
        <f t="shared" si="0"/>
        <v>0</v>
      </c>
      <c r="F10" s="26">
        <f t="shared" si="0"/>
        <v>0</v>
      </c>
      <c r="G10" s="26">
        <f t="shared" si="0"/>
        <v>2979586000000</v>
      </c>
      <c r="H10" s="26">
        <f>SUM(H11:H18)</f>
        <v>1778667000000</v>
      </c>
      <c r="I10" s="26">
        <f t="shared" si="0"/>
        <v>0</v>
      </c>
      <c r="J10" s="26">
        <f t="shared" si="0"/>
        <v>0</v>
      </c>
      <c r="K10" s="26">
        <f t="shared" si="0"/>
        <v>0</v>
      </c>
      <c r="L10" s="26">
        <f t="shared" si="0"/>
        <v>0</v>
      </c>
      <c r="M10" s="26">
        <f>SUM(M11:M18)</f>
        <v>42833000000</v>
      </c>
      <c r="N10" s="44">
        <f>SUM(N11:N18)</f>
        <v>5382480226058</v>
      </c>
      <c r="O10" s="44">
        <f>SUM(O11:O18)</f>
        <v>265593043631</v>
      </c>
      <c r="P10" s="26">
        <f>SUM(P11:P18)</f>
        <v>3243034895146</v>
      </c>
      <c r="Q10" s="26">
        <f>SUM(Q11:Q18)</f>
        <v>1846708853636</v>
      </c>
      <c r="R10" s="26"/>
      <c r="S10" s="44">
        <f>SUM(S11:S18)</f>
        <v>499299652555</v>
      </c>
      <c r="T10" s="26">
        <f>SUM(T11:T18)</f>
        <v>393871122286</v>
      </c>
      <c r="U10" s="26">
        <f t="shared" ref="U10:Z10" si="1">SUM(U11:U18)</f>
        <v>105428530269</v>
      </c>
      <c r="V10" s="44">
        <f>SUM(V11:V18)</f>
        <v>146620440030</v>
      </c>
      <c r="W10" s="26">
        <f>SUM(W11:W18)</f>
        <v>9019702269</v>
      </c>
      <c r="X10" s="26">
        <f t="shared" si="1"/>
        <v>482318079132</v>
      </c>
      <c r="Y10" s="26">
        <f t="shared" si="1"/>
        <v>702227339470</v>
      </c>
      <c r="Z10" s="26">
        <f t="shared" si="1"/>
        <v>34367073825</v>
      </c>
      <c r="AA10" s="64">
        <f t="shared" ref="AA10:AA18" si="2">+N10/C10</f>
        <v>1.6638675955480828</v>
      </c>
      <c r="AB10" s="64">
        <f t="shared" ref="AB10:AB18" si="3">+O10/D10</f>
        <v>1.2498378539072574</v>
      </c>
      <c r="AC10" s="64">
        <f t="shared" ref="AC10:AC18" si="4">+P10/G10</f>
        <v>1.0884179530800588</v>
      </c>
    </row>
    <row r="11" spans="1:29" s="43" customFormat="1" ht="38.25" customHeight="1">
      <c r="A11" s="27">
        <v>1</v>
      </c>
      <c r="B11" s="42" t="s">
        <v>87</v>
      </c>
      <c r="C11" s="28">
        <f>+D11+G11+J11+M11</f>
        <v>368015000000</v>
      </c>
      <c r="D11" s="28">
        <v>18347000000</v>
      </c>
      <c r="E11" s="28"/>
      <c r="F11" s="28"/>
      <c r="G11" s="28">
        <v>344563000000</v>
      </c>
      <c r="H11" s="28">
        <v>211342000000</v>
      </c>
      <c r="I11" s="28"/>
      <c r="J11" s="28"/>
      <c r="K11" s="28"/>
      <c r="L11" s="28"/>
      <c r="M11" s="28">
        <v>5105000000</v>
      </c>
      <c r="N11" s="28">
        <f>+O11+P11+S11+V11+W11+X11+Y11+Z11</f>
        <v>556340452605</v>
      </c>
      <c r="O11" s="28">
        <v>18324651000</v>
      </c>
      <c r="P11" s="28">
        <v>361151302831</v>
      </c>
      <c r="Q11" s="28">
        <v>211164154829</v>
      </c>
      <c r="R11" s="28"/>
      <c r="S11" s="28">
        <f t="shared" ref="S11:S18" si="5">+T11+U11</f>
        <v>44165146159</v>
      </c>
      <c r="T11" s="32">
        <v>34421517159</v>
      </c>
      <c r="U11" s="32">
        <v>9743629000</v>
      </c>
      <c r="V11" s="28">
        <v>23467942452</v>
      </c>
      <c r="W11" s="28">
        <v>0</v>
      </c>
      <c r="X11" s="28">
        <v>44006905035</v>
      </c>
      <c r="Y11" s="28">
        <v>63828424000</v>
      </c>
      <c r="Z11" s="28">
        <v>1396081128</v>
      </c>
      <c r="AA11" s="65">
        <f t="shared" si="2"/>
        <v>1.5117330886105187</v>
      </c>
      <c r="AB11" s="65">
        <f t="shared" si="3"/>
        <v>0.99878187169564503</v>
      </c>
      <c r="AC11" s="65">
        <f t="shared" si="4"/>
        <v>1.0481430183478784</v>
      </c>
    </row>
    <row r="12" spans="1:29" s="43" customFormat="1" ht="38.25" customHeight="1">
      <c r="A12" s="27">
        <v>2</v>
      </c>
      <c r="B12" s="42" t="s">
        <v>88</v>
      </c>
      <c r="C12" s="28">
        <f t="shared" ref="C12:C18" si="6">+D12+G12+J12+M12</f>
        <v>497979000000</v>
      </c>
      <c r="D12" s="28">
        <v>17377000000</v>
      </c>
      <c r="E12" s="28"/>
      <c r="F12" s="28"/>
      <c r="G12" s="28">
        <v>473184000000</v>
      </c>
      <c r="H12" s="28">
        <v>310846000000</v>
      </c>
      <c r="I12" s="28"/>
      <c r="J12" s="28"/>
      <c r="K12" s="28"/>
      <c r="L12" s="28"/>
      <c r="M12" s="28">
        <v>7418000000</v>
      </c>
      <c r="N12" s="28">
        <f>+O12+P12+S12+V12+W12+X12+Y12+Z12</f>
        <v>852857011027</v>
      </c>
      <c r="O12" s="28">
        <v>25505791561</v>
      </c>
      <c r="P12" s="28">
        <v>508089247292</v>
      </c>
      <c r="Q12" s="28">
        <v>322611893674</v>
      </c>
      <c r="R12" s="28"/>
      <c r="S12" s="28">
        <f t="shared" si="5"/>
        <v>84913686366</v>
      </c>
      <c r="T12" s="20">
        <f>+'[3]62-KHOI HUYEN'!$N$1369+'[3]62-KHOI HUYEN'!$N$1428+'[3]62-KHOI HUYEN'!$O$1428+'[3]62-KHOI HUYEN'!$O$1518</f>
        <v>69093985115</v>
      </c>
      <c r="U12" s="20">
        <f>+'[3]62-KHOI HUYEN'!$N$1394+'[3]62-KHOI HUYEN'!$O$1394+'[3]62-KHOI HUYEN'!$N$1462+'[3]62-KHOI HUYEN'!$O$1462+'[3]62-KHOI HUYEN'!$N$1489+'[3]62-KHOI HUYEN'!$O$1489+'[3]62-KHOI HUYEN'!$O$1481</f>
        <v>15819701251</v>
      </c>
      <c r="V12" s="28">
        <v>11282583578</v>
      </c>
      <c r="W12" s="28">
        <v>7654041269</v>
      </c>
      <c r="X12" s="28">
        <v>64490116139</v>
      </c>
      <c r="Y12" s="28">
        <v>132095470596</v>
      </c>
      <c r="Z12" s="28">
        <v>18826074226</v>
      </c>
      <c r="AA12" s="65">
        <f t="shared" si="2"/>
        <v>1.7126364987820772</v>
      </c>
      <c r="AB12" s="65">
        <f t="shared" si="3"/>
        <v>1.4677902722564309</v>
      </c>
      <c r="AC12" s="65">
        <f t="shared" si="4"/>
        <v>1.0737667530854804</v>
      </c>
    </row>
    <row r="13" spans="1:29" s="43" customFormat="1" ht="38.25" customHeight="1">
      <c r="A13" s="27">
        <v>3</v>
      </c>
      <c r="B13" s="42" t="s">
        <v>89</v>
      </c>
      <c r="C13" s="28">
        <f t="shared" si="6"/>
        <v>563054000000</v>
      </c>
      <c r="D13" s="28">
        <v>27876000000</v>
      </c>
      <c r="E13" s="28"/>
      <c r="F13" s="28"/>
      <c r="G13" s="28">
        <v>527319000000</v>
      </c>
      <c r="H13" s="28">
        <v>327720000000</v>
      </c>
      <c r="I13" s="28"/>
      <c r="J13" s="28"/>
      <c r="K13" s="28"/>
      <c r="L13" s="28"/>
      <c r="M13" s="28">
        <v>7859000000</v>
      </c>
      <c r="N13" s="28">
        <f>+O13+P13+S13+V13+W13+X13+Y13+Z13</f>
        <v>914129744911</v>
      </c>
      <c r="O13" s="28">
        <v>34397402600</v>
      </c>
      <c r="P13" s="28">
        <v>572459349058</v>
      </c>
      <c r="Q13" s="28">
        <v>342019516468</v>
      </c>
      <c r="R13" s="28"/>
      <c r="S13" s="28">
        <f t="shared" si="5"/>
        <v>97771424519</v>
      </c>
      <c r="T13" s="32">
        <v>67928848101</v>
      </c>
      <c r="U13" s="32">
        <v>29842576418</v>
      </c>
      <c r="V13" s="28">
        <v>13244205000</v>
      </c>
      <c r="W13" s="28">
        <v>382558000</v>
      </c>
      <c r="X13" s="28">
        <v>42070563805</v>
      </c>
      <c r="Y13" s="28">
        <v>147713514157</v>
      </c>
      <c r="Z13" s="28">
        <v>6090727772</v>
      </c>
      <c r="AA13" s="65">
        <f t="shared" si="2"/>
        <v>1.623520559148856</v>
      </c>
      <c r="AB13" s="65">
        <f t="shared" si="3"/>
        <v>1.2339432701965849</v>
      </c>
      <c r="AC13" s="65">
        <f t="shared" si="4"/>
        <v>1.0856034943895441</v>
      </c>
    </row>
    <row r="14" spans="1:29" s="43" customFormat="1" ht="38.25" customHeight="1">
      <c r="A14" s="27">
        <v>4</v>
      </c>
      <c r="B14" s="42" t="s">
        <v>90</v>
      </c>
      <c r="C14" s="28">
        <f t="shared" si="6"/>
        <v>276850000000</v>
      </c>
      <c r="D14" s="28">
        <v>21644000000</v>
      </c>
      <c r="E14" s="28"/>
      <c r="F14" s="28"/>
      <c r="G14" s="28">
        <v>251705000000</v>
      </c>
      <c r="H14" s="28">
        <v>145518000000</v>
      </c>
      <c r="I14" s="28"/>
      <c r="J14" s="28"/>
      <c r="K14" s="28"/>
      <c r="L14" s="28"/>
      <c r="M14" s="28">
        <v>3501000000</v>
      </c>
      <c r="N14" s="28">
        <f>+O14+P14+S14+V14+W14+X14+Y14+Z14</f>
        <v>534659903613</v>
      </c>
      <c r="O14" s="28">
        <v>27837875980</v>
      </c>
      <c r="P14" s="28">
        <v>271806107460</v>
      </c>
      <c r="Q14" s="28">
        <v>146182668102</v>
      </c>
      <c r="R14" s="28"/>
      <c r="S14" s="28">
        <f t="shared" si="5"/>
        <v>38933265600</v>
      </c>
      <c r="T14" s="32">
        <f>33080756000</f>
        <v>33080756000</v>
      </c>
      <c r="U14" s="32">
        <v>5852509600</v>
      </c>
      <c r="V14" s="28">
        <v>966284000</v>
      </c>
      <c r="W14" s="28">
        <v>948000000</v>
      </c>
      <c r="X14" s="28">
        <v>112335772173</v>
      </c>
      <c r="Y14" s="28">
        <v>81537362000</v>
      </c>
      <c r="Z14" s="28">
        <v>295236400</v>
      </c>
      <c r="AA14" s="65">
        <f t="shared" si="2"/>
        <v>1.9312259476720246</v>
      </c>
      <c r="AB14" s="65">
        <f t="shared" si="3"/>
        <v>1.2861705775272594</v>
      </c>
      <c r="AC14" s="65">
        <f t="shared" si="4"/>
        <v>1.0798597860988062</v>
      </c>
    </row>
    <row r="15" spans="1:29" s="43" customFormat="1" ht="38.25" customHeight="1">
      <c r="A15" s="27">
        <v>5</v>
      </c>
      <c r="B15" s="42" t="s">
        <v>91</v>
      </c>
      <c r="C15" s="28">
        <f t="shared" si="6"/>
        <v>436862000000</v>
      </c>
      <c r="D15" s="28">
        <v>34089000000</v>
      </c>
      <c r="E15" s="28"/>
      <c r="F15" s="28"/>
      <c r="G15" s="28">
        <v>396933000000</v>
      </c>
      <c r="H15" s="28">
        <v>246148000000</v>
      </c>
      <c r="I15" s="28"/>
      <c r="J15" s="28"/>
      <c r="K15" s="28"/>
      <c r="L15" s="28"/>
      <c r="M15" s="28">
        <v>5840000000</v>
      </c>
      <c r="N15" s="28">
        <f>+O15+P15+S15+V15+W15+X15+Y15+Z15</f>
        <v>777494658452</v>
      </c>
      <c r="O15" s="28">
        <v>32500243000</v>
      </c>
      <c r="P15" s="28">
        <v>428398120664</v>
      </c>
      <c r="Q15" s="28">
        <v>258024598551</v>
      </c>
      <c r="R15" s="28"/>
      <c r="S15" s="28">
        <f t="shared" si="5"/>
        <v>96003567000</v>
      </c>
      <c r="T15" s="32">
        <v>79421066000</v>
      </c>
      <c r="U15" s="32">
        <v>16582501000</v>
      </c>
      <c r="V15" s="28">
        <v>50449421000</v>
      </c>
      <c r="W15" s="28">
        <v>0</v>
      </c>
      <c r="X15" s="28">
        <v>64193880788</v>
      </c>
      <c r="Y15" s="28">
        <v>105667629000</v>
      </c>
      <c r="Z15" s="28">
        <v>281797000</v>
      </c>
      <c r="AA15" s="65">
        <f t="shared" si="2"/>
        <v>1.7797259968868888</v>
      </c>
      <c r="AB15" s="65">
        <f t="shared" si="3"/>
        <v>0.95339385138901112</v>
      </c>
      <c r="AC15" s="65">
        <f t="shared" si="4"/>
        <v>1.0792706090549287</v>
      </c>
    </row>
    <row r="16" spans="1:29" s="43" customFormat="1" ht="38.25" customHeight="1">
      <c r="A16" s="27">
        <v>6</v>
      </c>
      <c r="B16" s="42" t="s">
        <v>92</v>
      </c>
      <c r="C16" s="28">
        <f t="shared" si="6"/>
        <v>420493000000</v>
      </c>
      <c r="D16" s="28">
        <v>25580000000</v>
      </c>
      <c r="E16" s="28"/>
      <c r="F16" s="28"/>
      <c r="G16" s="28">
        <v>389390000000</v>
      </c>
      <c r="H16" s="28">
        <v>234244000000</v>
      </c>
      <c r="I16" s="28"/>
      <c r="J16" s="28"/>
      <c r="K16" s="28"/>
      <c r="L16" s="28"/>
      <c r="M16" s="28">
        <v>5523000000</v>
      </c>
      <c r="N16" s="28">
        <f t="shared" ref="N16:N18" si="7">+O16+P16+S16+V16+W16+X16+Y16+Z16</f>
        <v>628136384070</v>
      </c>
      <c r="O16" s="28">
        <v>26210568506</v>
      </c>
      <c r="P16" s="28">
        <v>431203464213</v>
      </c>
      <c r="Q16" s="28">
        <v>245009177488</v>
      </c>
      <c r="R16" s="28"/>
      <c r="S16" s="28">
        <f t="shared" si="5"/>
        <v>58154823634</v>
      </c>
      <c r="T16" s="32">
        <v>47437380634</v>
      </c>
      <c r="U16" s="32">
        <v>10717443000</v>
      </c>
      <c r="V16" s="28">
        <v>0</v>
      </c>
      <c r="W16" s="28">
        <v>35103000</v>
      </c>
      <c r="X16" s="28">
        <v>38099278028</v>
      </c>
      <c r="Y16" s="28">
        <v>74433146689</v>
      </c>
      <c r="Z16" s="28">
        <v>0</v>
      </c>
      <c r="AA16" s="65">
        <f t="shared" si="2"/>
        <v>1.4938093715472076</v>
      </c>
      <c r="AB16" s="65">
        <f t="shared" si="3"/>
        <v>1.0246508407349493</v>
      </c>
      <c r="AC16" s="65">
        <f t="shared" si="4"/>
        <v>1.10738196721282</v>
      </c>
    </row>
    <row r="17" spans="1:29" s="43" customFormat="1" ht="38.25" customHeight="1">
      <c r="A17" s="27">
        <v>7</v>
      </c>
      <c r="B17" s="42" t="s">
        <v>94</v>
      </c>
      <c r="C17" s="28">
        <f t="shared" si="6"/>
        <v>367701000000</v>
      </c>
      <c r="D17" s="28">
        <v>31635000000</v>
      </c>
      <c r="E17" s="28"/>
      <c r="F17" s="28"/>
      <c r="G17" s="28">
        <v>331345000000</v>
      </c>
      <c r="H17" s="28">
        <v>199292000000</v>
      </c>
      <c r="I17" s="28"/>
      <c r="J17" s="28"/>
      <c r="K17" s="28"/>
      <c r="L17" s="28"/>
      <c r="M17" s="28">
        <v>4721000000</v>
      </c>
      <c r="N17" s="28">
        <f>+O17+P17+S17+V17+W17+X17+Y17+Z17</f>
        <v>588060825955</v>
      </c>
      <c r="O17" s="28">
        <v>40885863984</v>
      </c>
      <c r="P17" s="28">
        <v>377497416161</v>
      </c>
      <c r="Q17" s="28">
        <v>214835342400</v>
      </c>
      <c r="R17" s="28"/>
      <c r="S17" s="28">
        <f t="shared" si="5"/>
        <v>77571569277</v>
      </c>
      <c r="T17" s="32">
        <v>61726569277</v>
      </c>
      <c r="U17" s="32">
        <v>15845000000</v>
      </c>
      <c r="V17" s="28">
        <v>209491000</v>
      </c>
      <c r="W17" s="28">
        <v>0</v>
      </c>
      <c r="X17" s="28">
        <v>20425112169</v>
      </c>
      <c r="Y17" s="28">
        <v>68307336100</v>
      </c>
      <c r="Z17" s="28">
        <v>3164037264</v>
      </c>
      <c r="AA17" s="65">
        <f t="shared" si="2"/>
        <v>1.5992907986516218</v>
      </c>
      <c r="AB17" s="65">
        <f t="shared" si="3"/>
        <v>1.2924249718349929</v>
      </c>
      <c r="AC17" s="65">
        <f t="shared" si="4"/>
        <v>1.1392881020114987</v>
      </c>
    </row>
    <row r="18" spans="1:29" s="43" customFormat="1" ht="38.25" customHeight="1">
      <c r="A18" s="27">
        <v>8</v>
      </c>
      <c r="B18" s="42" t="s">
        <v>93</v>
      </c>
      <c r="C18" s="28">
        <f t="shared" si="6"/>
        <v>303967000000</v>
      </c>
      <c r="D18" s="28">
        <v>35954000000</v>
      </c>
      <c r="E18" s="28"/>
      <c r="F18" s="28"/>
      <c r="G18" s="28">
        <v>265147000000</v>
      </c>
      <c r="H18" s="28">
        <v>103557000000</v>
      </c>
      <c r="I18" s="28"/>
      <c r="J18" s="28"/>
      <c r="K18" s="28"/>
      <c r="L18" s="28"/>
      <c r="M18" s="28">
        <v>2866000000</v>
      </c>
      <c r="N18" s="28">
        <f t="shared" si="7"/>
        <v>530801245425</v>
      </c>
      <c r="O18" s="28">
        <v>59930647000</v>
      </c>
      <c r="P18" s="28">
        <v>292429887467</v>
      </c>
      <c r="Q18" s="28">
        <v>106861502124</v>
      </c>
      <c r="R18" s="28"/>
      <c r="S18" s="28">
        <f t="shared" si="5"/>
        <v>1786170000</v>
      </c>
      <c r="T18" s="32">
        <v>761000000</v>
      </c>
      <c r="U18" s="32">
        <v>1025170000</v>
      </c>
      <c r="V18" s="28">
        <v>47000513000</v>
      </c>
      <c r="W18" s="28">
        <v>0</v>
      </c>
      <c r="X18" s="28">
        <v>96696450995</v>
      </c>
      <c r="Y18" s="28">
        <v>28644456928</v>
      </c>
      <c r="Z18" s="28">
        <v>4313120035</v>
      </c>
      <c r="AA18" s="65">
        <f t="shared" si="2"/>
        <v>1.746246288001658</v>
      </c>
      <c r="AB18" s="65">
        <f t="shared" si="3"/>
        <v>1.6668700839962174</v>
      </c>
      <c r="AC18" s="65">
        <f t="shared" si="4"/>
        <v>1.1028972134966641</v>
      </c>
    </row>
    <row r="19" spans="1:29" s="43"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W1:AC1"/>
    <mergeCell ref="N5:Z5"/>
    <mergeCell ref="AA5:AC5"/>
    <mergeCell ref="S6:U6"/>
    <mergeCell ref="M6:M8"/>
    <mergeCell ref="Z6:Z8"/>
    <mergeCell ref="AA6:AA8"/>
    <mergeCell ref="N6:N8"/>
    <mergeCell ref="T7:U7"/>
    <mergeCell ref="Y6:Y8"/>
    <mergeCell ref="O6:O8"/>
    <mergeCell ref="P6:R6"/>
    <mergeCell ref="J6:L6"/>
    <mergeCell ref="C6:C8"/>
    <mergeCell ref="AC6:AC8"/>
    <mergeCell ref="C5:M5"/>
    <mergeCell ref="B5:B8"/>
    <mergeCell ref="G7:G8"/>
    <mergeCell ref="A2:AC2"/>
    <mergeCell ref="S7:S8"/>
    <mergeCell ref="D6:D8"/>
    <mergeCell ref="A3:AC3"/>
    <mergeCell ref="V6:V8"/>
    <mergeCell ref="X6:X8"/>
    <mergeCell ref="K7:L7"/>
    <mergeCell ref="AB6:AB8"/>
    <mergeCell ref="J7:J8"/>
    <mergeCell ref="W6:W8"/>
    <mergeCell ref="H7:I7"/>
    <mergeCell ref="G6:I6"/>
    <mergeCell ref="A5:A8"/>
    <mergeCell ref="P7:P8"/>
    <mergeCell ref="Q7:R7"/>
    <mergeCell ref="Z4:AC4"/>
  </mergeCells>
  <pageMargins left="0.17" right="0.16" top="0.62" bottom="0.69" header="0.42" footer="0.37"/>
  <pageSetup paperSize="9" scale="65"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6296-183D-4C42-84A0-577EFAF6A33F}">
  <dimension ref="A1:Z23"/>
  <sheetViews>
    <sheetView tabSelected="1" zoomScaleNormal="100" zoomScaleSheetLayoutView="100" workbookViewId="0">
      <selection activeCell="A4" sqref="A4:Z4"/>
    </sheetView>
  </sheetViews>
  <sheetFormatPr defaultRowHeight="12.75"/>
  <cols>
    <col min="1" max="1" width="4.875" style="18" customWidth="1"/>
    <col min="2" max="2" width="20.625" style="18" customWidth="1"/>
    <col min="3" max="3" width="14.5" style="18" customWidth="1"/>
    <col min="4" max="4" width="13.875" style="18" bestFit="1" customWidth="1"/>
    <col min="5" max="5" width="12.5" style="18" bestFit="1" customWidth="1"/>
    <col min="6" max="6" width="4.625" style="18" customWidth="1"/>
    <col min="7" max="7" width="12.5" style="18" bestFit="1" customWidth="1"/>
    <col min="8" max="8" width="5.625" style="18" customWidth="1"/>
    <col min="9" max="9" width="12.5" style="18" customWidth="1"/>
    <col min="10" max="10" width="4.625" style="18" customWidth="1"/>
    <col min="11" max="13" width="13.875" style="18" bestFit="1" customWidth="1"/>
    <col min="14" max="14" width="4.625" style="18" customWidth="1"/>
    <col min="15" max="15" width="14" style="18" customWidth="1"/>
    <col min="16" max="16" width="5.625" style="18" customWidth="1"/>
    <col min="17" max="17" width="12.625" style="18" customWidth="1"/>
    <col min="18" max="18" width="12.375" style="18" customWidth="1"/>
    <col min="19" max="19" width="5.75" style="18" customWidth="1"/>
    <col min="20" max="20" width="7" style="18" customWidth="1"/>
    <col min="21" max="21" width="6.625" style="18" customWidth="1"/>
    <col min="22" max="22" width="4.5" style="18" customWidth="1"/>
    <col min="23" max="23" width="7" style="18" customWidth="1"/>
    <col min="24" max="24" width="5.625" style="18" customWidth="1"/>
    <col min="25" max="25" width="8.5" style="18" customWidth="1"/>
    <col min="26" max="26" width="4.875" style="18" customWidth="1"/>
    <col min="27" max="256" width="9" style="18"/>
    <col min="257" max="257" width="3.625" style="18" customWidth="1"/>
    <col min="258" max="258" width="19.5" style="18" customWidth="1"/>
    <col min="259" max="259" width="16.875" style="18" bestFit="1" customWidth="1"/>
    <col min="260" max="260" width="17.375" style="18" customWidth="1"/>
    <col min="261" max="261" width="18.125" style="18" customWidth="1"/>
    <col min="262" max="262" width="9.875" style="18" customWidth="1"/>
    <col min="263" max="263" width="16.25" style="18" customWidth="1"/>
    <col min="264" max="264" width="10.625" style="18" customWidth="1"/>
    <col min="265" max="265" width="15.875" style="18" customWidth="1"/>
    <col min="266" max="266" width="10.125" style="18" customWidth="1"/>
    <col min="267" max="267" width="17.875" style="18" customWidth="1"/>
    <col min="268" max="268" width="16.875" style="18" bestFit="1" customWidth="1"/>
    <col min="269" max="269" width="17.875" style="18" customWidth="1"/>
    <col min="270" max="270" width="9.5" style="18" customWidth="1"/>
    <col min="271" max="271" width="18.625" style="18" customWidth="1"/>
    <col min="272" max="272" width="11" style="18" customWidth="1"/>
    <col min="273" max="273" width="16.5" style="18" customWidth="1"/>
    <col min="274" max="274" width="15.625" style="18" customWidth="1"/>
    <col min="275" max="275" width="7.125" style="18" customWidth="1"/>
    <col min="276" max="276" width="8" style="18" customWidth="1"/>
    <col min="277" max="277" width="7.875" style="18" bestFit="1" customWidth="1"/>
    <col min="278" max="282" width="8.5" style="18" customWidth="1"/>
    <col min="283" max="512" width="9" style="18"/>
    <col min="513" max="513" width="3.625" style="18" customWidth="1"/>
    <col min="514" max="514" width="19.5" style="18" customWidth="1"/>
    <col min="515" max="515" width="16.875" style="18" bestFit="1" customWidth="1"/>
    <col min="516" max="516" width="17.375" style="18" customWidth="1"/>
    <col min="517" max="517" width="18.125" style="18" customWidth="1"/>
    <col min="518" max="518" width="9.875" style="18" customWidth="1"/>
    <col min="519" max="519" width="16.25" style="18" customWidth="1"/>
    <col min="520" max="520" width="10.625" style="18" customWidth="1"/>
    <col min="521" max="521" width="15.875" style="18" customWidth="1"/>
    <col min="522" max="522" width="10.125" style="18" customWidth="1"/>
    <col min="523" max="523" width="17.875" style="18" customWidth="1"/>
    <col min="524" max="524" width="16.875" style="18" bestFit="1" customWidth="1"/>
    <col min="525" max="525" width="17.875" style="18" customWidth="1"/>
    <col min="526" max="526" width="9.5" style="18" customWidth="1"/>
    <col min="527" max="527" width="18.625" style="18" customWidth="1"/>
    <col min="528" max="528" width="11" style="18" customWidth="1"/>
    <col min="529" max="529" width="16.5" style="18" customWidth="1"/>
    <col min="530" max="530" width="15.625" style="18" customWidth="1"/>
    <col min="531" max="531" width="7.125" style="18" customWidth="1"/>
    <col min="532" max="532" width="8" style="18" customWidth="1"/>
    <col min="533" max="533" width="7.875" style="18" bestFit="1" customWidth="1"/>
    <col min="534" max="538" width="8.5" style="18" customWidth="1"/>
    <col min="539" max="768" width="9" style="18"/>
    <col min="769" max="769" width="3.625" style="18" customWidth="1"/>
    <col min="770" max="770" width="19.5" style="18" customWidth="1"/>
    <col min="771" max="771" width="16.875" style="18" bestFit="1" customWidth="1"/>
    <col min="772" max="772" width="17.375" style="18" customWidth="1"/>
    <col min="773" max="773" width="18.125" style="18" customWidth="1"/>
    <col min="774" max="774" width="9.875" style="18" customWidth="1"/>
    <col min="775" max="775" width="16.25" style="18" customWidth="1"/>
    <col min="776" max="776" width="10.625" style="18" customWidth="1"/>
    <col min="777" max="777" width="15.875" style="18" customWidth="1"/>
    <col min="778" max="778" width="10.125" style="18" customWidth="1"/>
    <col min="779" max="779" width="17.875" style="18" customWidth="1"/>
    <col min="780" max="780" width="16.875" style="18" bestFit="1" customWidth="1"/>
    <col min="781" max="781" width="17.875" style="18" customWidth="1"/>
    <col min="782" max="782" width="9.5" style="18" customWidth="1"/>
    <col min="783" max="783" width="18.625" style="18" customWidth="1"/>
    <col min="784" max="784" width="11" style="18" customWidth="1"/>
    <col min="785" max="785" width="16.5" style="18" customWidth="1"/>
    <col min="786" max="786" width="15.625" style="18" customWidth="1"/>
    <col min="787" max="787" width="7.125" style="18" customWidth="1"/>
    <col min="788" max="788" width="8" style="18" customWidth="1"/>
    <col min="789" max="789" width="7.875" style="18" bestFit="1" customWidth="1"/>
    <col min="790" max="794" width="8.5" style="18" customWidth="1"/>
    <col min="795" max="1024" width="9" style="18"/>
    <col min="1025" max="1025" width="3.625" style="18" customWidth="1"/>
    <col min="1026" max="1026" width="19.5" style="18" customWidth="1"/>
    <col min="1027" max="1027" width="16.875" style="18" bestFit="1" customWidth="1"/>
    <col min="1028" max="1028" width="17.375" style="18" customWidth="1"/>
    <col min="1029" max="1029" width="18.125" style="18" customWidth="1"/>
    <col min="1030" max="1030" width="9.875" style="18" customWidth="1"/>
    <col min="1031" max="1031" width="16.25" style="18" customWidth="1"/>
    <col min="1032" max="1032" width="10.625" style="18" customWidth="1"/>
    <col min="1033" max="1033" width="15.875" style="18" customWidth="1"/>
    <col min="1034" max="1034" width="10.125" style="18" customWidth="1"/>
    <col min="1035" max="1035" width="17.875" style="18" customWidth="1"/>
    <col min="1036" max="1036" width="16.875" style="18" bestFit="1" customWidth="1"/>
    <col min="1037" max="1037" width="17.875" style="18" customWidth="1"/>
    <col min="1038" max="1038" width="9.5" style="18" customWidth="1"/>
    <col min="1039" max="1039" width="18.625" style="18" customWidth="1"/>
    <col min="1040" max="1040" width="11" style="18" customWidth="1"/>
    <col min="1041" max="1041" width="16.5" style="18" customWidth="1"/>
    <col min="1042" max="1042" width="15.625" style="18" customWidth="1"/>
    <col min="1043" max="1043" width="7.125" style="18" customWidth="1"/>
    <col min="1044" max="1044" width="8" style="18" customWidth="1"/>
    <col min="1045" max="1045" width="7.875" style="18" bestFit="1" customWidth="1"/>
    <col min="1046" max="1050" width="8.5" style="18" customWidth="1"/>
    <col min="1051" max="1280" width="9" style="18"/>
    <col min="1281" max="1281" width="3.625" style="18" customWidth="1"/>
    <col min="1282" max="1282" width="19.5" style="18" customWidth="1"/>
    <col min="1283" max="1283" width="16.875" style="18" bestFit="1" customWidth="1"/>
    <col min="1284" max="1284" width="17.375" style="18" customWidth="1"/>
    <col min="1285" max="1285" width="18.125" style="18" customWidth="1"/>
    <col min="1286" max="1286" width="9.875" style="18" customWidth="1"/>
    <col min="1287" max="1287" width="16.25" style="18" customWidth="1"/>
    <col min="1288" max="1288" width="10.625" style="18" customWidth="1"/>
    <col min="1289" max="1289" width="15.875" style="18" customWidth="1"/>
    <col min="1290" max="1290" width="10.125" style="18" customWidth="1"/>
    <col min="1291" max="1291" width="17.875" style="18" customWidth="1"/>
    <col min="1292" max="1292" width="16.875" style="18" bestFit="1" customWidth="1"/>
    <col min="1293" max="1293" width="17.875" style="18" customWidth="1"/>
    <col min="1294" max="1294" width="9.5" style="18" customWidth="1"/>
    <col min="1295" max="1295" width="18.625" style="18" customWidth="1"/>
    <col min="1296" max="1296" width="11" style="18" customWidth="1"/>
    <col min="1297" max="1297" width="16.5" style="18" customWidth="1"/>
    <col min="1298" max="1298" width="15.625" style="18" customWidth="1"/>
    <col min="1299" max="1299" width="7.125" style="18" customWidth="1"/>
    <col min="1300" max="1300" width="8" style="18" customWidth="1"/>
    <col min="1301" max="1301" width="7.875" style="18" bestFit="1" customWidth="1"/>
    <col min="1302" max="1306" width="8.5" style="18" customWidth="1"/>
    <col min="1307" max="1536" width="9" style="18"/>
    <col min="1537" max="1537" width="3.625" style="18" customWidth="1"/>
    <col min="1538" max="1538" width="19.5" style="18" customWidth="1"/>
    <col min="1539" max="1539" width="16.875" style="18" bestFit="1" customWidth="1"/>
    <col min="1540" max="1540" width="17.375" style="18" customWidth="1"/>
    <col min="1541" max="1541" width="18.125" style="18" customWidth="1"/>
    <col min="1542" max="1542" width="9.875" style="18" customWidth="1"/>
    <col min="1543" max="1543" width="16.25" style="18" customWidth="1"/>
    <col min="1544" max="1544" width="10.625" style="18" customWidth="1"/>
    <col min="1545" max="1545" width="15.875" style="18" customWidth="1"/>
    <col min="1546" max="1546" width="10.125" style="18" customWidth="1"/>
    <col min="1547" max="1547" width="17.875" style="18" customWidth="1"/>
    <col min="1548" max="1548" width="16.875" style="18" bestFit="1" customWidth="1"/>
    <col min="1549" max="1549" width="17.875" style="18" customWidth="1"/>
    <col min="1550" max="1550" width="9.5" style="18" customWidth="1"/>
    <col min="1551" max="1551" width="18.625" style="18" customWidth="1"/>
    <col min="1552" max="1552" width="11" style="18" customWidth="1"/>
    <col min="1553" max="1553" width="16.5" style="18" customWidth="1"/>
    <col min="1554" max="1554" width="15.625" style="18" customWidth="1"/>
    <col min="1555" max="1555" width="7.125" style="18" customWidth="1"/>
    <col min="1556" max="1556" width="8" style="18" customWidth="1"/>
    <col min="1557" max="1557" width="7.875" style="18" bestFit="1" customWidth="1"/>
    <col min="1558" max="1562" width="8.5" style="18" customWidth="1"/>
    <col min="1563" max="1792" width="9" style="18"/>
    <col min="1793" max="1793" width="3.625" style="18" customWidth="1"/>
    <col min="1794" max="1794" width="19.5" style="18" customWidth="1"/>
    <col min="1795" max="1795" width="16.875" style="18" bestFit="1" customWidth="1"/>
    <col min="1796" max="1796" width="17.375" style="18" customWidth="1"/>
    <col min="1797" max="1797" width="18.125" style="18" customWidth="1"/>
    <col min="1798" max="1798" width="9.875" style="18" customWidth="1"/>
    <col min="1799" max="1799" width="16.25" style="18" customWidth="1"/>
    <col min="1800" max="1800" width="10.625" style="18" customWidth="1"/>
    <col min="1801" max="1801" width="15.875" style="18" customWidth="1"/>
    <col min="1802" max="1802" width="10.125" style="18" customWidth="1"/>
    <col min="1803" max="1803" width="17.875" style="18" customWidth="1"/>
    <col min="1804" max="1804" width="16.875" style="18" bestFit="1" customWidth="1"/>
    <col min="1805" max="1805" width="17.875" style="18" customWidth="1"/>
    <col min="1806" max="1806" width="9.5" style="18" customWidth="1"/>
    <col min="1807" max="1807" width="18.625" style="18" customWidth="1"/>
    <col min="1808" max="1808" width="11" style="18" customWidth="1"/>
    <col min="1809" max="1809" width="16.5" style="18" customWidth="1"/>
    <col min="1810" max="1810" width="15.625" style="18" customWidth="1"/>
    <col min="1811" max="1811" width="7.125" style="18" customWidth="1"/>
    <col min="1812" max="1812" width="8" style="18" customWidth="1"/>
    <col min="1813" max="1813" width="7.875" style="18" bestFit="1" customWidth="1"/>
    <col min="1814" max="1818" width="8.5" style="18" customWidth="1"/>
    <col min="1819" max="2048" width="9" style="18"/>
    <col min="2049" max="2049" width="3.625" style="18" customWidth="1"/>
    <col min="2050" max="2050" width="19.5" style="18" customWidth="1"/>
    <col min="2051" max="2051" width="16.875" style="18" bestFit="1" customWidth="1"/>
    <col min="2052" max="2052" width="17.375" style="18" customWidth="1"/>
    <col min="2053" max="2053" width="18.125" style="18" customWidth="1"/>
    <col min="2054" max="2054" width="9.875" style="18" customWidth="1"/>
    <col min="2055" max="2055" width="16.25" style="18" customWidth="1"/>
    <col min="2056" max="2056" width="10.625" style="18" customWidth="1"/>
    <col min="2057" max="2057" width="15.875" style="18" customWidth="1"/>
    <col min="2058" max="2058" width="10.125" style="18" customWidth="1"/>
    <col min="2059" max="2059" width="17.875" style="18" customWidth="1"/>
    <col min="2060" max="2060" width="16.875" style="18" bestFit="1" customWidth="1"/>
    <col min="2061" max="2061" width="17.875" style="18" customWidth="1"/>
    <col min="2062" max="2062" width="9.5" style="18" customWidth="1"/>
    <col min="2063" max="2063" width="18.625" style="18" customWidth="1"/>
    <col min="2064" max="2064" width="11" style="18" customWidth="1"/>
    <col min="2065" max="2065" width="16.5" style="18" customWidth="1"/>
    <col min="2066" max="2066" width="15.625" style="18" customWidth="1"/>
    <col min="2067" max="2067" width="7.125" style="18" customWidth="1"/>
    <col min="2068" max="2068" width="8" style="18" customWidth="1"/>
    <col min="2069" max="2069" width="7.875" style="18" bestFit="1" customWidth="1"/>
    <col min="2070" max="2074" width="8.5" style="18" customWidth="1"/>
    <col min="2075" max="2304" width="9" style="18"/>
    <col min="2305" max="2305" width="3.625" style="18" customWidth="1"/>
    <col min="2306" max="2306" width="19.5" style="18" customWidth="1"/>
    <col min="2307" max="2307" width="16.875" style="18" bestFit="1" customWidth="1"/>
    <col min="2308" max="2308" width="17.375" style="18" customWidth="1"/>
    <col min="2309" max="2309" width="18.125" style="18" customWidth="1"/>
    <col min="2310" max="2310" width="9.875" style="18" customWidth="1"/>
    <col min="2311" max="2311" width="16.25" style="18" customWidth="1"/>
    <col min="2312" max="2312" width="10.625" style="18" customWidth="1"/>
    <col min="2313" max="2313" width="15.875" style="18" customWidth="1"/>
    <col min="2314" max="2314" width="10.125" style="18" customWidth="1"/>
    <col min="2315" max="2315" width="17.875" style="18" customWidth="1"/>
    <col min="2316" max="2316" width="16.875" style="18" bestFit="1" customWidth="1"/>
    <col min="2317" max="2317" width="17.875" style="18" customWidth="1"/>
    <col min="2318" max="2318" width="9.5" style="18" customWidth="1"/>
    <col min="2319" max="2319" width="18.625" style="18" customWidth="1"/>
    <col min="2320" max="2320" width="11" style="18" customWidth="1"/>
    <col min="2321" max="2321" width="16.5" style="18" customWidth="1"/>
    <col min="2322" max="2322" width="15.625" style="18" customWidth="1"/>
    <col min="2323" max="2323" width="7.125" style="18" customWidth="1"/>
    <col min="2324" max="2324" width="8" style="18" customWidth="1"/>
    <col min="2325" max="2325" width="7.875" style="18" bestFit="1" customWidth="1"/>
    <col min="2326" max="2330" width="8.5" style="18" customWidth="1"/>
    <col min="2331" max="2560" width="9" style="18"/>
    <col min="2561" max="2561" width="3.625" style="18" customWidth="1"/>
    <col min="2562" max="2562" width="19.5" style="18" customWidth="1"/>
    <col min="2563" max="2563" width="16.875" style="18" bestFit="1" customWidth="1"/>
    <col min="2564" max="2564" width="17.375" style="18" customWidth="1"/>
    <col min="2565" max="2565" width="18.125" style="18" customWidth="1"/>
    <col min="2566" max="2566" width="9.875" style="18" customWidth="1"/>
    <col min="2567" max="2567" width="16.25" style="18" customWidth="1"/>
    <col min="2568" max="2568" width="10.625" style="18" customWidth="1"/>
    <col min="2569" max="2569" width="15.875" style="18" customWidth="1"/>
    <col min="2570" max="2570" width="10.125" style="18" customWidth="1"/>
    <col min="2571" max="2571" width="17.875" style="18" customWidth="1"/>
    <col min="2572" max="2572" width="16.875" style="18" bestFit="1" customWidth="1"/>
    <col min="2573" max="2573" width="17.875" style="18" customWidth="1"/>
    <col min="2574" max="2574" width="9.5" style="18" customWidth="1"/>
    <col min="2575" max="2575" width="18.625" style="18" customWidth="1"/>
    <col min="2576" max="2576" width="11" style="18" customWidth="1"/>
    <col min="2577" max="2577" width="16.5" style="18" customWidth="1"/>
    <col min="2578" max="2578" width="15.625" style="18" customWidth="1"/>
    <col min="2579" max="2579" width="7.125" style="18" customWidth="1"/>
    <col min="2580" max="2580" width="8" style="18" customWidth="1"/>
    <col min="2581" max="2581" width="7.875" style="18" bestFit="1" customWidth="1"/>
    <col min="2582" max="2586" width="8.5" style="18" customWidth="1"/>
    <col min="2587" max="2816" width="9" style="18"/>
    <col min="2817" max="2817" width="3.625" style="18" customWidth="1"/>
    <col min="2818" max="2818" width="19.5" style="18" customWidth="1"/>
    <col min="2819" max="2819" width="16.875" style="18" bestFit="1" customWidth="1"/>
    <col min="2820" max="2820" width="17.375" style="18" customWidth="1"/>
    <col min="2821" max="2821" width="18.125" style="18" customWidth="1"/>
    <col min="2822" max="2822" width="9.875" style="18" customWidth="1"/>
    <col min="2823" max="2823" width="16.25" style="18" customWidth="1"/>
    <col min="2824" max="2824" width="10.625" style="18" customWidth="1"/>
    <col min="2825" max="2825" width="15.875" style="18" customWidth="1"/>
    <col min="2826" max="2826" width="10.125" style="18" customWidth="1"/>
    <col min="2827" max="2827" width="17.875" style="18" customWidth="1"/>
    <col min="2828" max="2828" width="16.875" style="18" bestFit="1" customWidth="1"/>
    <col min="2829" max="2829" width="17.875" style="18" customWidth="1"/>
    <col min="2830" max="2830" width="9.5" style="18" customWidth="1"/>
    <col min="2831" max="2831" width="18.625" style="18" customWidth="1"/>
    <col min="2832" max="2832" width="11" style="18" customWidth="1"/>
    <col min="2833" max="2833" width="16.5" style="18" customWidth="1"/>
    <col min="2834" max="2834" width="15.625" style="18" customWidth="1"/>
    <col min="2835" max="2835" width="7.125" style="18" customWidth="1"/>
    <col min="2836" max="2836" width="8" style="18" customWidth="1"/>
    <col min="2837" max="2837" width="7.875" style="18" bestFit="1" customWidth="1"/>
    <col min="2838" max="2842" width="8.5" style="18" customWidth="1"/>
    <col min="2843" max="3072" width="9" style="18"/>
    <col min="3073" max="3073" width="3.625" style="18" customWidth="1"/>
    <col min="3074" max="3074" width="19.5" style="18" customWidth="1"/>
    <col min="3075" max="3075" width="16.875" style="18" bestFit="1" customWidth="1"/>
    <col min="3076" max="3076" width="17.375" style="18" customWidth="1"/>
    <col min="3077" max="3077" width="18.125" style="18" customWidth="1"/>
    <col min="3078" max="3078" width="9.875" style="18" customWidth="1"/>
    <col min="3079" max="3079" width="16.25" style="18" customWidth="1"/>
    <col min="3080" max="3080" width="10.625" style="18" customWidth="1"/>
    <col min="3081" max="3081" width="15.875" style="18" customWidth="1"/>
    <col min="3082" max="3082" width="10.125" style="18" customWidth="1"/>
    <col min="3083" max="3083" width="17.875" style="18" customWidth="1"/>
    <col min="3084" max="3084" width="16.875" style="18" bestFit="1" customWidth="1"/>
    <col min="3085" max="3085" width="17.875" style="18" customWidth="1"/>
    <col min="3086" max="3086" width="9.5" style="18" customWidth="1"/>
    <col min="3087" max="3087" width="18.625" style="18" customWidth="1"/>
    <col min="3088" max="3088" width="11" style="18" customWidth="1"/>
    <col min="3089" max="3089" width="16.5" style="18" customWidth="1"/>
    <col min="3090" max="3090" width="15.625" style="18" customWidth="1"/>
    <col min="3091" max="3091" width="7.125" style="18" customWidth="1"/>
    <col min="3092" max="3092" width="8" style="18" customWidth="1"/>
    <col min="3093" max="3093" width="7.875" style="18" bestFit="1" customWidth="1"/>
    <col min="3094" max="3098" width="8.5" style="18" customWidth="1"/>
    <col min="3099" max="3328" width="9" style="18"/>
    <col min="3329" max="3329" width="3.625" style="18" customWidth="1"/>
    <col min="3330" max="3330" width="19.5" style="18" customWidth="1"/>
    <col min="3331" max="3331" width="16.875" style="18" bestFit="1" customWidth="1"/>
    <col min="3332" max="3332" width="17.375" style="18" customWidth="1"/>
    <col min="3333" max="3333" width="18.125" style="18" customWidth="1"/>
    <col min="3334" max="3334" width="9.875" style="18" customWidth="1"/>
    <col min="3335" max="3335" width="16.25" style="18" customWidth="1"/>
    <col min="3336" max="3336" width="10.625" style="18" customWidth="1"/>
    <col min="3337" max="3337" width="15.875" style="18" customWidth="1"/>
    <col min="3338" max="3338" width="10.125" style="18" customWidth="1"/>
    <col min="3339" max="3339" width="17.875" style="18" customWidth="1"/>
    <col min="3340" max="3340" width="16.875" style="18" bestFit="1" customWidth="1"/>
    <col min="3341" max="3341" width="17.875" style="18" customWidth="1"/>
    <col min="3342" max="3342" width="9.5" style="18" customWidth="1"/>
    <col min="3343" max="3343" width="18.625" style="18" customWidth="1"/>
    <col min="3344" max="3344" width="11" style="18" customWidth="1"/>
    <col min="3345" max="3345" width="16.5" style="18" customWidth="1"/>
    <col min="3346" max="3346" width="15.625" style="18" customWidth="1"/>
    <col min="3347" max="3347" width="7.125" style="18" customWidth="1"/>
    <col min="3348" max="3348" width="8" style="18" customWidth="1"/>
    <col min="3349" max="3349" width="7.875" style="18" bestFit="1" customWidth="1"/>
    <col min="3350" max="3354" width="8.5" style="18" customWidth="1"/>
    <col min="3355" max="3584" width="9" style="18"/>
    <col min="3585" max="3585" width="3.625" style="18" customWidth="1"/>
    <col min="3586" max="3586" width="19.5" style="18" customWidth="1"/>
    <col min="3587" max="3587" width="16.875" style="18" bestFit="1" customWidth="1"/>
    <col min="3588" max="3588" width="17.375" style="18" customWidth="1"/>
    <col min="3589" max="3589" width="18.125" style="18" customWidth="1"/>
    <col min="3590" max="3590" width="9.875" style="18" customWidth="1"/>
    <col min="3591" max="3591" width="16.25" style="18" customWidth="1"/>
    <col min="3592" max="3592" width="10.625" style="18" customWidth="1"/>
    <col min="3593" max="3593" width="15.875" style="18" customWidth="1"/>
    <col min="3594" max="3594" width="10.125" style="18" customWidth="1"/>
    <col min="3595" max="3595" width="17.875" style="18" customWidth="1"/>
    <col min="3596" max="3596" width="16.875" style="18" bestFit="1" customWidth="1"/>
    <col min="3597" max="3597" width="17.875" style="18" customWidth="1"/>
    <col min="3598" max="3598" width="9.5" style="18" customWidth="1"/>
    <col min="3599" max="3599" width="18.625" style="18" customWidth="1"/>
    <col min="3600" max="3600" width="11" style="18" customWidth="1"/>
    <col min="3601" max="3601" width="16.5" style="18" customWidth="1"/>
    <col min="3602" max="3602" width="15.625" style="18" customWidth="1"/>
    <col min="3603" max="3603" width="7.125" style="18" customWidth="1"/>
    <col min="3604" max="3604" width="8" style="18" customWidth="1"/>
    <col min="3605" max="3605" width="7.875" style="18" bestFit="1" customWidth="1"/>
    <col min="3606" max="3610" width="8.5" style="18" customWidth="1"/>
    <col min="3611" max="3840" width="9" style="18"/>
    <col min="3841" max="3841" width="3.625" style="18" customWidth="1"/>
    <col min="3842" max="3842" width="19.5" style="18" customWidth="1"/>
    <col min="3843" max="3843" width="16.875" style="18" bestFit="1" customWidth="1"/>
    <col min="3844" max="3844" width="17.375" style="18" customWidth="1"/>
    <col min="3845" max="3845" width="18.125" style="18" customWidth="1"/>
    <col min="3846" max="3846" width="9.875" style="18" customWidth="1"/>
    <col min="3847" max="3847" width="16.25" style="18" customWidth="1"/>
    <col min="3848" max="3848" width="10.625" style="18" customWidth="1"/>
    <col min="3849" max="3849" width="15.875" style="18" customWidth="1"/>
    <col min="3850" max="3850" width="10.125" style="18" customWidth="1"/>
    <col min="3851" max="3851" width="17.875" style="18" customWidth="1"/>
    <col min="3852" max="3852" width="16.875" style="18" bestFit="1" customWidth="1"/>
    <col min="3853" max="3853" width="17.875" style="18" customWidth="1"/>
    <col min="3854" max="3854" width="9.5" style="18" customWidth="1"/>
    <col min="3855" max="3855" width="18.625" style="18" customWidth="1"/>
    <col min="3856" max="3856" width="11" style="18" customWidth="1"/>
    <col min="3857" max="3857" width="16.5" style="18" customWidth="1"/>
    <col min="3858" max="3858" width="15.625" style="18" customWidth="1"/>
    <col min="3859" max="3859" width="7.125" style="18" customWidth="1"/>
    <col min="3860" max="3860" width="8" style="18" customWidth="1"/>
    <col min="3861" max="3861" width="7.875" style="18" bestFit="1" customWidth="1"/>
    <col min="3862" max="3866" width="8.5" style="18" customWidth="1"/>
    <col min="3867" max="4096" width="9" style="18"/>
    <col min="4097" max="4097" width="3.625" style="18" customWidth="1"/>
    <col min="4098" max="4098" width="19.5" style="18" customWidth="1"/>
    <col min="4099" max="4099" width="16.875" style="18" bestFit="1" customWidth="1"/>
    <col min="4100" max="4100" width="17.375" style="18" customWidth="1"/>
    <col min="4101" max="4101" width="18.125" style="18" customWidth="1"/>
    <col min="4102" max="4102" width="9.875" style="18" customWidth="1"/>
    <col min="4103" max="4103" width="16.25" style="18" customWidth="1"/>
    <col min="4104" max="4104" width="10.625" style="18" customWidth="1"/>
    <col min="4105" max="4105" width="15.875" style="18" customWidth="1"/>
    <col min="4106" max="4106" width="10.125" style="18" customWidth="1"/>
    <col min="4107" max="4107" width="17.875" style="18" customWidth="1"/>
    <col min="4108" max="4108" width="16.875" style="18" bestFit="1" customWidth="1"/>
    <col min="4109" max="4109" width="17.875" style="18" customWidth="1"/>
    <col min="4110" max="4110" width="9.5" style="18" customWidth="1"/>
    <col min="4111" max="4111" width="18.625" style="18" customWidth="1"/>
    <col min="4112" max="4112" width="11" style="18" customWidth="1"/>
    <col min="4113" max="4113" width="16.5" style="18" customWidth="1"/>
    <col min="4114" max="4114" width="15.625" style="18" customWidth="1"/>
    <col min="4115" max="4115" width="7.125" style="18" customWidth="1"/>
    <col min="4116" max="4116" width="8" style="18" customWidth="1"/>
    <col min="4117" max="4117" width="7.875" style="18" bestFit="1" customWidth="1"/>
    <col min="4118" max="4122" width="8.5" style="18" customWidth="1"/>
    <col min="4123" max="4352" width="9" style="18"/>
    <col min="4353" max="4353" width="3.625" style="18" customWidth="1"/>
    <col min="4354" max="4354" width="19.5" style="18" customWidth="1"/>
    <col min="4355" max="4355" width="16.875" style="18" bestFit="1" customWidth="1"/>
    <col min="4356" max="4356" width="17.375" style="18" customWidth="1"/>
    <col min="4357" max="4357" width="18.125" style="18" customWidth="1"/>
    <col min="4358" max="4358" width="9.875" style="18" customWidth="1"/>
    <col min="4359" max="4359" width="16.25" style="18" customWidth="1"/>
    <col min="4360" max="4360" width="10.625" style="18" customWidth="1"/>
    <col min="4361" max="4361" width="15.875" style="18" customWidth="1"/>
    <col min="4362" max="4362" width="10.125" style="18" customWidth="1"/>
    <col min="4363" max="4363" width="17.875" style="18" customWidth="1"/>
    <col min="4364" max="4364" width="16.875" style="18" bestFit="1" customWidth="1"/>
    <col min="4365" max="4365" width="17.875" style="18" customWidth="1"/>
    <col min="4366" max="4366" width="9.5" style="18" customWidth="1"/>
    <col min="4367" max="4367" width="18.625" style="18" customWidth="1"/>
    <col min="4368" max="4368" width="11" style="18" customWidth="1"/>
    <col min="4369" max="4369" width="16.5" style="18" customWidth="1"/>
    <col min="4370" max="4370" width="15.625" style="18" customWidth="1"/>
    <col min="4371" max="4371" width="7.125" style="18" customWidth="1"/>
    <col min="4372" max="4372" width="8" style="18" customWidth="1"/>
    <col min="4373" max="4373" width="7.875" style="18" bestFit="1" customWidth="1"/>
    <col min="4374" max="4378" width="8.5" style="18" customWidth="1"/>
    <col min="4379" max="4608" width="9" style="18"/>
    <col min="4609" max="4609" width="3.625" style="18" customWidth="1"/>
    <col min="4610" max="4610" width="19.5" style="18" customWidth="1"/>
    <col min="4611" max="4611" width="16.875" style="18" bestFit="1" customWidth="1"/>
    <col min="4612" max="4612" width="17.375" style="18" customWidth="1"/>
    <col min="4613" max="4613" width="18.125" style="18" customWidth="1"/>
    <col min="4614" max="4614" width="9.875" style="18" customWidth="1"/>
    <col min="4615" max="4615" width="16.25" style="18" customWidth="1"/>
    <col min="4616" max="4616" width="10.625" style="18" customWidth="1"/>
    <col min="4617" max="4617" width="15.875" style="18" customWidth="1"/>
    <col min="4618" max="4618" width="10.125" style="18" customWidth="1"/>
    <col min="4619" max="4619" width="17.875" style="18" customWidth="1"/>
    <col min="4620" max="4620" width="16.875" style="18" bestFit="1" customWidth="1"/>
    <col min="4621" max="4621" width="17.875" style="18" customWidth="1"/>
    <col min="4622" max="4622" width="9.5" style="18" customWidth="1"/>
    <col min="4623" max="4623" width="18.625" style="18" customWidth="1"/>
    <col min="4624" max="4624" width="11" style="18" customWidth="1"/>
    <col min="4625" max="4625" width="16.5" style="18" customWidth="1"/>
    <col min="4626" max="4626" width="15.625" style="18" customWidth="1"/>
    <col min="4627" max="4627" width="7.125" style="18" customWidth="1"/>
    <col min="4628" max="4628" width="8" style="18" customWidth="1"/>
    <col min="4629" max="4629" width="7.875" style="18" bestFit="1" customWidth="1"/>
    <col min="4630" max="4634" width="8.5" style="18" customWidth="1"/>
    <col min="4635" max="4864" width="9" style="18"/>
    <col min="4865" max="4865" width="3.625" style="18" customWidth="1"/>
    <col min="4866" max="4866" width="19.5" style="18" customWidth="1"/>
    <col min="4867" max="4867" width="16.875" style="18" bestFit="1" customWidth="1"/>
    <col min="4868" max="4868" width="17.375" style="18" customWidth="1"/>
    <col min="4869" max="4869" width="18.125" style="18" customWidth="1"/>
    <col min="4870" max="4870" width="9.875" style="18" customWidth="1"/>
    <col min="4871" max="4871" width="16.25" style="18" customWidth="1"/>
    <col min="4872" max="4872" width="10.625" style="18" customWidth="1"/>
    <col min="4873" max="4873" width="15.875" style="18" customWidth="1"/>
    <col min="4874" max="4874" width="10.125" style="18" customWidth="1"/>
    <col min="4875" max="4875" width="17.875" style="18" customWidth="1"/>
    <col min="4876" max="4876" width="16.875" style="18" bestFit="1" customWidth="1"/>
    <col min="4877" max="4877" width="17.875" style="18" customWidth="1"/>
    <col min="4878" max="4878" width="9.5" style="18" customWidth="1"/>
    <col min="4879" max="4879" width="18.625" style="18" customWidth="1"/>
    <col min="4880" max="4880" width="11" style="18" customWidth="1"/>
    <col min="4881" max="4881" width="16.5" style="18" customWidth="1"/>
    <col min="4882" max="4882" width="15.625" style="18" customWidth="1"/>
    <col min="4883" max="4883" width="7.125" style="18" customWidth="1"/>
    <col min="4884" max="4884" width="8" style="18" customWidth="1"/>
    <col min="4885" max="4885" width="7.875" style="18" bestFit="1" customWidth="1"/>
    <col min="4886" max="4890" width="8.5" style="18" customWidth="1"/>
    <col min="4891" max="5120" width="9" style="18"/>
    <col min="5121" max="5121" width="3.625" style="18" customWidth="1"/>
    <col min="5122" max="5122" width="19.5" style="18" customWidth="1"/>
    <col min="5123" max="5123" width="16.875" style="18" bestFit="1" customWidth="1"/>
    <col min="5124" max="5124" width="17.375" style="18" customWidth="1"/>
    <col min="5125" max="5125" width="18.125" style="18" customWidth="1"/>
    <col min="5126" max="5126" width="9.875" style="18" customWidth="1"/>
    <col min="5127" max="5127" width="16.25" style="18" customWidth="1"/>
    <col min="5128" max="5128" width="10.625" style="18" customWidth="1"/>
    <col min="5129" max="5129" width="15.875" style="18" customWidth="1"/>
    <col min="5130" max="5130" width="10.125" style="18" customWidth="1"/>
    <col min="5131" max="5131" width="17.875" style="18" customWidth="1"/>
    <col min="5132" max="5132" width="16.875" style="18" bestFit="1" customWidth="1"/>
    <col min="5133" max="5133" width="17.875" style="18" customWidth="1"/>
    <col min="5134" max="5134" width="9.5" style="18" customWidth="1"/>
    <col min="5135" max="5135" width="18.625" style="18" customWidth="1"/>
    <col min="5136" max="5136" width="11" style="18" customWidth="1"/>
    <col min="5137" max="5137" width="16.5" style="18" customWidth="1"/>
    <col min="5138" max="5138" width="15.625" style="18" customWidth="1"/>
    <col min="5139" max="5139" width="7.125" style="18" customWidth="1"/>
    <col min="5140" max="5140" width="8" style="18" customWidth="1"/>
    <col min="5141" max="5141" width="7.875" style="18" bestFit="1" customWidth="1"/>
    <col min="5142" max="5146" width="8.5" style="18" customWidth="1"/>
    <col min="5147" max="5376" width="9" style="18"/>
    <col min="5377" max="5377" width="3.625" style="18" customWidth="1"/>
    <col min="5378" max="5378" width="19.5" style="18" customWidth="1"/>
    <col min="5379" max="5379" width="16.875" style="18" bestFit="1" customWidth="1"/>
    <col min="5380" max="5380" width="17.375" style="18" customWidth="1"/>
    <col min="5381" max="5381" width="18.125" style="18" customWidth="1"/>
    <col min="5382" max="5382" width="9.875" style="18" customWidth="1"/>
    <col min="5383" max="5383" width="16.25" style="18" customWidth="1"/>
    <col min="5384" max="5384" width="10.625" style="18" customWidth="1"/>
    <col min="5385" max="5385" width="15.875" style="18" customWidth="1"/>
    <col min="5386" max="5386" width="10.125" style="18" customWidth="1"/>
    <col min="5387" max="5387" width="17.875" style="18" customWidth="1"/>
    <col min="5388" max="5388" width="16.875" style="18" bestFit="1" customWidth="1"/>
    <col min="5389" max="5389" width="17.875" style="18" customWidth="1"/>
    <col min="5390" max="5390" width="9.5" style="18" customWidth="1"/>
    <col min="5391" max="5391" width="18.625" style="18" customWidth="1"/>
    <col min="5392" max="5392" width="11" style="18" customWidth="1"/>
    <col min="5393" max="5393" width="16.5" style="18" customWidth="1"/>
    <col min="5394" max="5394" width="15.625" style="18" customWidth="1"/>
    <col min="5395" max="5395" width="7.125" style="18" customWidth="1"/>
    <col min="5396" max="5396" width="8" style="18" customWidth="1"/>
    <col min="5397" max="5397" width="7.875" style="18" bestFit="1" customWidth="1"/>
    <col min="5398" max="5402" width="8.5" style="18" customWidth="1"/>
    <col min="5403" max="5632" width="9" style="18"/>
    <col min="5633" max="5633" width="3.625" style="18" customWidth="1"/>
    <col min="5634" max="5634" width="19.5" style="18" customWidth="1"/>
    <col min="5635" max="5635" width="16.875" style="18" bestFit="1" customWidth="1"/>
    <col min="5636" max="5636" width="17.375" style="18" customWidth="1"/>
    <col min="5637" max="5637" width="18.125" style="18" customWidth="1"/>
    <col min="5638" max="5638" width="9.875" style="18" customWidth="1"/>
    <col min="5639" max="5639" width="16.25" style="18" customWidth="1"/>
    <col min="5640" max="5640" width="10.625" style="18" customWidth="1"/>
    <col min="5641" max="5641" width="15.875" style="18" customWidth="1"/>
    <col min="5642" max="5642" width="10.125" style="18" customWidth="1"/>
    <col min="5643" max="5643" width="17.875" style="18" customWidth="1"/>
    <col min="5644" max="5644" width="16.875" style="18" bestFit="1" customWidth="1"/>
    <col min="5645" max="5645" width="17.875" style="18" customWidth="1"/>
    <col min="5646" max="5646" width="9.5" style="18" customWidth="1"/>
    <col min="5647" max="5647" width="18.625" style="18" customWidth="1"/>
    <col min="5648" max="5648" width="11" style="18" customWidth="1"/>
    <col min="5649" max="5649" width="16.5" style="18" customWidth="1"/>
    <col min="5650" max="5650" width="15.625" style="18" customWidth="1"/>
    <col min="5651" max="5651" width="7.125" style="18" customWidth="1"/>
    <col min="5652" max="5652" width="8" style="18" customWidth="1"/>
    <col min="5653" max="5653" width="7.875" style="18" bestFit="1" customWidth="1"/>
    <col min="5654" max="5658" width="8.5" style="18" customWidth="1"/>
    <col min="5659" max="5888" width="9" style="18"/>
    <col min="5889" max="5889" width="3.625" style="18" customWidth="1"/>
    <col min="5890" max="5890" width="19.5" style="18" customWidth="1"/>
    <col min="5891" max="5891" width="16.875" style="18" bestFit="1" customWidth="1"/>
    <col min="5892" max="5892" width="17.375" style="18" customWidth="1"/>
    <col min="5893" max="5893" width="18.125" style="18" customWidth="1"/>
    <col min="5894" max="5894" width="9.875" style="18" customWidth="1"/>
    <col min="5895" max="5895" width="16.25" style="18" customWidth="1"/>
    <col min="5896" max="5896" width="10.625" style="18" customWidth="1"/>
    <col min="5897" max="5897" width="15.875" style="18" customWidth="1"/>
    <col min="5898" max="5898" width="10.125" style="18" customWidth="1"/>
    <col min="5899" max="5899" width="17.875" style="18" customWidth="1"/>
    <col min="5900" max="5900" width="16.875" style="18" bestFit="1" customWidth="1"/>
    <col min="5901" max="5901" width="17.875" style="18" customWidth="1"/>
    <col min="5902" max="5902" width="9.5" style="18" customWidth="1"/>
    <col min="5903" max="5903" width="18.625" style="18" customWidth="1"/>
    <col min="5904" max="5904" width="11" style="18" customWidth="1"/>
    <col min="5905" max="5905" width="16.5" style="18" customWidth="1"/>
    <col min="5906" max="5906" width="15.625" style="18" customWidth="1"/>
    <col min="5907" max="5907" width="7.125" style="18" customWidth="1"/>
    <col min="5908" max="5908" width="8" style="18" customWidth="1"/>
    <col min="5909" max="5909" width="7.875" style="18" bestFit="1" customWidth="1"/>
    <col min="5910" max="5914" width="8.5" style="18" customWidth="1"/>
    <col min="5915" max="6144" width="9" style="18"/>
    <col min="6145" max="6145" width="3.625" style="18" customWidth="1"/>
    <col min="6146" max="6146" width="19.5" style="18" customWidth="1"/>
    <col min="6147" max="6147" width="16.875" style="18" bestFit="1" customWidth="1"/>
    <col min="6148" max="6148" width="17.375" style="18" customWidth="1"/>
    <col min="6149" max="6149" width="18.125" style="18" customWidth="1"/>
    <col min="6150" max="6150" width="9.875" style="18" customWidth="1"/>
    <col min="6151" max="6151" width="16.25" style="18" customWidth="1"/>
    <col min="6152" max="6152" width="10.625" style="18" customWidth="1"/>
    <col min="6153" max="6153" width="15.875" style="18" customWidth="1"/>
    <col min="6154" max="6154" width="10.125" style="18" customWidth="1"/>
    <col min="6155" max="6155" width="17.875" style="18" customWidth="1"/>
    <col min="6156" max="6156" width="16.875" style="18" bestFit="1" customWidth="1"/>
    <col min="6157" max="6157" width="17.875" style="18" customWidth="1"/>
    <col min="6158" max="6158" width="9.5" style="18" customWidth="1"/>
    <col min="6159" max="6159" width="18.625" style="18" customWidth="1"/>
    <col min="6160" max="6160" width="11" style="18" customWidth="1"/>
    <col min="6161" max="6161" width="16.5" style="18" customWidth="1"/>
    <col min="6162" max="6162" width="15.625" style="18" customWidth="1"/>
    <col min="6163" max="6163" width="7.125" style="18" customWidth="1"/>
    <col min="6164" max="6164" width="8" style="18" customWidth="1"/>
    <col min="6165" max="6165" width="7.875" style="18" bestFit="1" customWidth="1"/>
    <col min="6166" max="6170" width="8.5" style="18" customWidth="1"/>
    <col min="6171" max="6400" width="9" style="18"/>
    <col min="6401" max="6401" width="3.625" style="18" customWidth="1"/>
    <col min="6402" max="6402" width="19.5" style="18" customWidth="1"/>
    <col min="6403" max="6403" width="16.875" style="18" bestFit="1" customWidth="1"/>
    <col min="6404" max="6404" width="17.375" style="18" customWidth="1"/>
    <col min="6405" max="6405" width="18.125" style="18" customWidth="1"/>
    <col min="6406" max="6406" width="9.875" style="18" customWidth="1"/>
    <col min="6407" max="6407" width="16.25" style="18" customWidth="1"/>
    <col min="6408" max="6408" width="10.625" style="18" customWidth="1"/>
    <col min="6409" max="6409" width="15.875" style="18" customWidth="1"/>
    <col min="6410" max="6410" width="10.125" style="18" customWidth="1"/>
    <col min="6411" max="6411" width="17.875" style="18" customWidth="1"/>
    <col min="6412" max="6412" width="16.875" style="18" bestFit="1" customWidth="1"/>
    <col min="6413" max="6413" width="17.875" style="18" customWidth="1"/>
    <col min="6414" max="6414" width="9.5" style="18" customWidth="1"/>
    <col min="6415" max="6415" width="18.625" style="18" customWidth="1"/>
    <col min="6416" max="6416" width="11" style="18" customWidth="1"/>
    <col min="6417" max="6417" width="16.5" style="18" customWidth="1"/>
    <col min="6418" max="6418" width="15.625" style="18" customWidth="1"/>
    <col min="6419" max="6419" width="7.125" style="18" customWidth="1"/>
    <col min="6420" max="6420" width="8" style="18" customWidth="1"/>
    <col min="6421" max="6421" width="7.875" style="18" bestFit="1" customWidth="1"/>
    <col min="6422" max="6426" width="8.5" style="18" customWidth="1"/>
    <col min="6427" max="6656" width="9" style="18"/>
    <col min="6657" max="6657" width="3.625" style="18" customWidth="1"/>
    <col min="6658" max="6658" width="19.5" style="18" customWidth="1"/>
    <col min="6659" max="6659" width="16.875" style="18" bestFit="1" customWidth="1"/>
    <col min="6660" max="6660" width="17.375" style="18" customWidth="1"/>
    <col min="6661" max="6661" width="18.125" style="18" customWidth="1"/>
    <col min="6662" max="6662" width="9.875" style="18" customWidth="1"/>
    <col min="6663" max="6663" width="16.25" style="18" customWidth="1"/>
    <col min="6664" max="6664" width="10.625" style="18" customWidth="1"/>
    <col min="6665" max="6665" width="15.875" style="18" customWidth="1"/>
    <col min="6666" max="6666" width="10.125" style="18" customWidth="1"/>
    <col min="6667" max="6667" width="17.875" style="18" customWidth="1"/>
    <col min="6668" max="6668" width="16.875" style="18" bestFit="1" customWidth="1"/>
    <col min="6669" max="6669" width="17.875" style="18" customWidth="1"/>
    <col min="6670" max="6670" width="9.5" style="18" customWidth="1"/>
    <col min="6671" max="6671" width="18.625" style="18" customWidth="1"/>
    <col min="6672" max="6672" width="11" style="18" customWidth="1"/>
    <col min="6673" max="6673" width="16.5" style="18" customWidth="1"/>
    <col min="6674" max="6674" width="15.625" style="18" customWidth="1"/>
    <col min="6675" max="6675" width="7.125" style="18" customWidth="1"/>
    <col min="6676" max="6676" width="8" style="18" customWidth="1"/>
    <col min="6677" max="6677" width="7.875" style="18" bestFit="1" customWidth="1"/>
    <col min="6678" max="6682" width="8.5" style="18" customWidth="1"/>
    <col min="6683" max="6912" width="9" style="18"/>
    <col min="6913" max="6913" width="3.625" style="18" customWidth="1"/>
    <col min="6914" max="6914" width="19.5" style="18" customWidth="1"/>
    <col min="6915" max="6915" width="16.875" style="18" bestFit="1" customWidth="1"/>
    <col min="6916" max="6916" width="17.375" style="18" customWidth="1"/>
    <col min="6917" max="6917" width="18.125" style="18" customWidth="1"/>
    <col min="6918" max="6918" width="9.875" style="18" customWidth="1"/>
    <col min="6919" max="6919" width="16.25" style="18" customWidth="1"/>
    <col min="6920" max="6920" width="10.625" style="18" customWidth="1"/>
    <col min="6921" max="6921" width="15.875" style="18" customWidth="1"/>
    <col min="6922" max="6922" width="10.125" style="18" customWidth="1"/>
    <col min="6923" max="6923" width="17.875" style="18" customWidth="1"/>
    <col min="6924" max="6924" width="16.875" style="18" bestFit="1" customWidth="1"/>
    <col min="6925" max="6925" width="17.875" style="18" customWidth="1"/>
    <col min="6926" max="6926" width="9.5" style="18" customWidth="1"/>
    <col min="6927" max="6927" width="18.625" style="18" customWidth="1"/>
    <col min="6928" max="6928" width="11" style="18" customWidth="1"/>
    <col min="6929" max="6929" width="16.5" style="18" customWidth="1"/>
    <col min="6930" max="6930" width="15.625" style="18" customWidth="1"/>
    <col min="6931" max="6931" width="7.125" style="18" customWidth="1"/>
    <col min="6932" max="6932" width="8" style="18" customWidth="1"/>
    <col min="6933" max="6933" width="7.875" style="18" bestFit="1" customWidth="1"/>
    <col min="6934" max="6938" width="8.5" style="18" customWidth="1"/>
    <col min="6939" max="7168" width="9" style="18"/>
    <col min="7169" max="7169" width="3.625" style="18" customWidth="1"/>
    <col min="7170" max="7170" width="19.5" style="18" customWidth="1"/>
    <col min="7171" max="7171" width="16.875" style="18" bestFit="1" customWidth="1"/>
    <col min="7172" max="7172" width="17.375" style="18" customWidth="1"/>
    <col min="7173" max="7173" width="18.125" style="18" customWidth="1"/>
    <col min="7174" max="7174" width="9.875" style="18" customWidth="1"/>
    <col min="7175" max="7175" width="16.25" style="18" customWidth="1"/>
    <col min="7176" max="7176" width="10.625" style="18" customWidth="1"/>
    <col min="7177" max="7177" width="15.875" style="18" customWidth="1"/>
    <col min="7178" max="7178" width="10.125" style="18" customWidth="1"/>
    <col min="7179" max="7179" width="17.875" style="18" customWidth="1"/>
    <col min="7180" max="7180" width="16.875" style="18" bestFit="1" customWidth="1"/>
    <col min="7181" max="7181" width="17.875" style="18" customWidth="1"/>
    <col min="7182" max="7182" width="9.5" style="18" customWidth="1"/>
    <col min="7183" max="7183" width="18.625" style="18" customWidth="1"/>
    <col min="7184" max="7184" width="11" style="18" customWidth="1"/>
    <col min="7185" max="7185" width="16.5" style="18" customWidth="1"/>
    <col min="7186" max="7186" width="15.625" style="18" customWidth="1"/>
    <col min="7187" max="7187" width="7.125" style="18" customWidth="1"/>
    <col min="7188" max="7188" width="8" style="18" customWidth="1"/>
    <col min="7189" max="7189" width="7.875" style="18" bestFit="1" customWidth="1"/>
    <col min="7190" max="7194" width="8.5" style="18" customWidth="1"/>
    <col min="7195" max="7424" width="9" style="18"/>
    <col min="7425" max="7425" width="3.625" style="18" customWidth="1"/>
    <col min="7426" max="7426" width="19.5" style="18" customWidth="1"/>
    <col min="7427" max="7427" width="16.875" style="18" bestFit="1" customWidth="1"/>
    <col min="7428" max="7428" width="17.375" style="18" customWidth="1"/>
    <col min="7429" max="7429" width="18.125" style="18" customWidth="1"/>
    <col min="7430" max="7430" width="9.875" style="18" customWidth="1"/>
    <col min="7431" max="7431" width="16.25" style="18" customWidth="1"/>
    <col min="7432" max="7432" width="10.625" style="18" customWidth="1"/>
    <col min="7433" max="7433" width="15.875" style="18" customWidth="1"/>
    <col min="7434" max="7434" width="10.125" style="18" customWidth="1"/>
    <col min="7435" max="7435" width="17.875" style="18" customWidth="1"/>
    <col min="7436" max="7436" width="16.875" style="18" bestFit="1" customWidth="1"/>
    <col min="7437" max="7437" width="17.875" style="18" customWidth="1"/>
    <col min="7438" max="7438" width="9.5" style="18" customWidth="1"/>
    <col min="7439" max="7439" width="18.625" style="18" customWidth="1"/>
    <col min="7440" max="7440" width="11" style="18" customWidth="1"/>
    <col min="7441" max="7441" width="16.5" style="18" customWidth="1"/>
    <col min="7442" max="7442" width="15.625" style="18" customWidth="1"/>
    <col min="7443" max="7443" width="7.125" style="18" customWidth="1"/>
    <col min="7444" max="7444" width="8" style="18" customWidth="1"/>
    <col min="7445" max="7445" width="7.875" style="18" bestFit="1" customWidth="1"/>
    <col min="7446" max="7450" width="8.5" style="18" customWidth="1"/>
    <col min="7451" max="7680" width="9" style="18"/>
    <col min="7681" max="7681" width="3.625" style="18" customWidth="1"/>
    <col min="7682" max="7682" width="19.5" style="18" customWidth="1"/>
    <col min="7683" max="7683" width="16.875" style="18" bestFit="1" customWidth="1"/>
    <col min="7684" max="7684" width="17.375" style="18" customWidth="1"/>
    <col min="7685" max="7685" width="18.125" style="18" customWidth="1"/>
    <col min="7686" max="7686" width="9.875" style="18" customWidth="1"/>
    <col min="7687" max="7687" width="16.25" style="18" customWidth="1"/>
    <col min="7688" max="7688" width="10.625" style="18" customWidth="1"/>
    <col min="7689" max="7689" width="15.875" style="18" customWidth="1"/>
    <col min="7690" max="7690" width="10.125" style="18" customWidth="1"/>
    <col min="7691" max="7691" width="17.875" style="18" customWidth="1"/>
    <col min="7692" max="7692" width="16.875" style="18" bestFit="1" customWidth="1"/>
    <col min="7693" max="7693" width="17.875" style="18" customWidth="1"/>
    <col min="7694" max="7694" width="9.5" style="18" customWidth="1"/>
    <col min="7695" max="7695" width="18.625" style="18" customWidth="1"/>
    <col min="7696" max="7696" width="11" style="18" customWidth="1"/>
    <col min="7697" max="7697" width="16.5" style="18" customWidth="1"/>
    <col min="7698" max="7698" width="15.625" style="18" customWidth="1"/>
    <col min="7699" max="7699" width="7.125" style="18" customWidth="1"/>
    <col min="7700" max="7700" width="8" style="18" customWidth="1"/>
    <col min="7701" max="7701" width="7.875" style="18" bestFit="1" customWidth="1"/>
    <col min="7702" max="7706" width="8.5" style="18" customWidth="1"/>
    <col min="7707" max="7936" width="9" style="18"/>
    <col min="7937" max="7937" width="3.625" style="18" customWidth="1"/>
    <col min="7938" max="7938" width="19.5" style="18" customWidth="1"/>
    <col min="7939" max="7939" width="16.875" style="18" bestFit="1" customWidth="1"/>
    <col min="7940" max="7940" width="17.375" style="18" customWidth="1"/>
    <col min="7941" max="7941" width="18.125" style="18" customWidth="1"/>
    <col min="7942" max="7942" width="9.875" style="18" customWidth="1"/>
    <col min="7943" max="7943" width="16.25" style="18" customWidth="1"/>
    <col min="7944" max="7944" width="10.625" style="18" customWidth="1"/>
    <col min="7945" max="7945" width="15.875" style="18" customWidth="1"/>
    <col min="7946" max="7946" width="10.125" style="18" customWidth="1"/>
    <col min="7947" max="7947" width="17.875" style="18" customWidth="1"/>
    <col min="7948" max="7948" width="16.875" style="18" bestFit="1" customWidth="1"/>
    <col min="7949" max="7949" width="17.875" style="18" customWidth="1"/>
    <col min="7950" max="7950" width="9.5" style="18" customWidth="1"/>
    <col min="7951" max="7951" width="18.625" style="18" customWidth="1"/>
    <col min="7952" max="7952" width="11" style="18" customWidth="1"/>
    <col min="7953" max="7953" width="16.5" style="18" customWidth="1"/>
    <col min="7954" max="7954" width="15.625" style="18" customWidth="1"/>
    <col min="7955" max="7955" width="7.125" style="18" customWidth="1"/>
    <col min="7956" max="7956" width="8" style="18" customWidth="1"/>
    <col min="7957" max="7957" width="7.875" style="18" bestFit="1" customWidth="1"/>
    <col min="7958" max="7962" width="8.5" style="18" customWidth="1"/>
    <col min="7963" max="8192" width="9" style="18"/>
    <col min="8193" max="8193" width="3.625" style="18" customWidth="1"/>
    <col min="8194" max="8194" width="19.5" style="18" customWidth="1"/>
    <col min="8195" max="8195" width="16.875" style="18" bestFit="1" customWidth="1"/>
    <col min="8196" max="8196" width="17.375" style="18" customWidth="1"/>
    <col min="8197" max="8197" width="18.125" style="18" customWidth="1"/>
    <col min="8198" max="8198" width="9.875" style="18" customWidth="1"/>
    <col min="8199" max="8199" width="16.25" style="18" customWidth="1"/>
    <col min="8200" max="8200" width="10.625" style="18" customWidth="1"/>
    <col min="8201" max="8201" width="15.875" style="18" customWidth="1"/>
    <col min="8202" max="8202" width="10.125" style="18" customWidth="1"/>
    <col min="8203" max="8203" width="17.875" style="18" customWidth="1"/>
    <col min="8204" max="8204" width="16.875" style="18" bestFit="1" customWidth="1"/>
    <col min="8205" max="8205" width="17.875" style="18" customWidth="1"/>
    <col min="8206" max="8206" width="9.5" style="18" customWidth="1"/>
    <col min="8207" max="8207" width="18.625" style="18" customWidth="1"/>
    <col min="8208" max="8208" width="11" style="18" customWidth="1"/>
    <col min="8209" max="8209" width="16.5" style="18" customWidth="1"/>
    <col min="8210" max="8210" width="15.625" style="18" customWidth="1"/>
    <col min="8211" max="8211" width="7.125" style="18" customWidth="1"/>
    <col min="8212" max="8212" width="8" style="18" customWidth="1"/>
    <col min="8213" max="8213" width="7.875" style="18" bestFit="1" customWidth="1"/>
    <col min="8214" max="8218" width="8.5" style="18" customWidth="1"/>
    <col min="8219" max="8448" width="9" style="18"/>
    <col min="8449" max="8449" width="3.625" style="18" customWidth="1"/>
    <col min="8450" max="8450" width="19.5" style="18" customWidth="1"/>
    <col min="8451" max="8451" width="16.875" style="18" bestFit="1" customWidth="1"/>
    <col min="8452" max="8452" width="17.375" style="18" customWidth="1"/>
    <col min="8453" max="8453" width="18.125" style="18" customWidth="1"/>
    <col min="8454" max="8454" width="9.875" style="18" customWidth="1"/>
    <col min="8455" max="8455" width="16.25" style="18" customWidth="1"/>
    <col min="8456" max="8456" width="10.625" style="18" customWidth="1"/>
    <col min="8457" max="8457" width="15.875" style="18" customWidth="1"/>
    <col min="8458" max="8458" width="10.125" style="18" customWidth="1"/>
    <col min="8459" max="8459" width="17.875" style="18" customWidth="1"/>
    <col min="8460" max="8460" width="16.875" style="18" bestFit="1" customWidth="1"/>
    <col min="8461" max="8461" width="17.875" style="18" customWidth="1"/>
    <col min="8462" max="8462" width="9.5" style="18" customWidth="1"/>
    <col min="8463" max="8463" width="18.625" style="18" customWidth="1"/>
    <col min="8464" max="8464" width="11" style="18" customWidth="1"/>
    <col min="8465" max="8465" width="16.5" style="18" customWidth="1"/>
    <col min="8466" max="8466" width="15.625" style="18" customWidth="1"/>
    <col min="8467" max="8467" width="7.125" style="18" customWidth="1"/>
    <col min="8468" max="8468" width="8" style="18" customWidth="1"/>
    <col min="8469" max="8469" width="7.875" style="18" bestFit="1" customWidth="1"/>
    <col min="8470" max="8474" width="8.5" style="18" customWidth="1"/>
    <col min="8475" max="8704" width="9" style="18"/>
    <col min="8705" max="8705" width="3.625" style="18" customWidth="1"/>
    <col min="8706" max="8706" width="19.5" style="18" customWidth="1"/>
    <col min="8707" max="8707" width="16.875" style="18" bestFit="1" customWidth="1"/>
    <col min="8708" max="8708" width="17.375" style="18" customWidth="1"/>
    <col min="8709" max="8709" width="18.125" style="18" customWidth="1"/>
    <col min="8710" max="8710" width="9.875" style="18" customWidth="1"/>
    <col min="8711" max="8711" width="16.25" style="18" customWidth="1"/>
    <col min="8712" max="8712" width="10.625" style="18" customWidth="1"/>
    <col min="8713" max="8713" width="15.875" style="18" customWidth="1"/>
    <col min="8714" max="8714" width="10.125" style="18" customWidth="1"/>
    <col min="8715" max="8715" width="17.875" style="18" customWidth="1"/>
    <col min="8716" max="8716" width="16.875" style="18" bestFit="1" customWidth="1"/>
    <col min="8717" max="8717" width="17.875" style="18" customWidth="1"/>
    <col min="8718" max="8718" width="9.5" style="18" customWidth="1"/>
    <col min="8719" max="8719" width="18.625" style="18" customWidth="1"/>
    <col min="8720" max="8720" width="11" style="18" customWidth="1"/>
    <col min="8721" max="8721" width="16.5" style="18" customWidth="1"/>
    <col min="8722" max="8722" width="15.625" style="18" customWidth="1"/>
    <col min="8723" max="8723" width="7.125" style="18" customWidth="1"/>
    <col min="8724" max="8724" width="8" style="18" customWidth="1"/>
    <col min="8725" max="8725" width="7.875" style="18" bestFit="1" customWidth="1"/>
    <col min="8726" max="8730" width="8.5" style="18" customWidth="1"/>
    <col min="8731" max="8960" width="9" style="18"/>
    <col min="8961" max="8961" width="3.625" style="18" customWidth="1"/>
    <col min="8962" max="8962" width="19.5" style="18" customWidth="1"/>
    <col min="8963" max="8963" width="16.875" style="18" bestFit="1" customWidth="1"/>
    <col min="8964" max="8964" width="17.375" style="18" customWidth="1"/>
    <col min="8965" max="8965" width="18.125" style="18" customWidth="1"/>
    <col min="8966" max="8966" width="9.875" style="18" customWidth="1"/>
    <col min="8967" max="8967" width="16.25" style="18" customWidth="1"/>
    <col min="8968" max="8968" width="10.625" style="18" customWidth="1"/>
    <col min="8969" max="8969" width="15.875" style="18" customWidth="1"/>
    <col min="8970" max="8970" width="10.125" style="18" customWidth="1"/>
    <col min="8971" max="8971" width="17.875" style="18" customWidth="1"/>
    <col min="8972" max="8972" width="16.875" style="18" bestFit="1" customWidth="1"/>
    <col min="8973" max="8973" width="17.875" style="18" customWidth="1"/>
    <col min="8974" max="8974" width="9.5" style="18" customWidth="1"/>
    <col min="8975" max="8975" width="18.625" style="18" customWidth="1"/>
    <col min="8976" max="8976" width="11" style="18" customWidth="1"/>
    <col min="8977" max="8977" width="16.5" style="18" customWidth="1"/>
    <col min="8978" max="8978" width="15.625" style="18" customWidth="1"/>
    <col min="8979" max="8979" width="7.125" style="18" customWidth="1"/>
    <col min="8980" max="8980" width="8" style="18" customWidth="1"/>
    <col min="8981" max="8981" width="7.875" style="18" bestFit="1" customWidth="1"/>
    <col min="8982" max="8986" width="8.5" style="18" customWidth="1"/>
    <col min="8987" max="9216" width="9" style="18"/>
    <col min="9217" max="9217" width="3.625" style="18" customWidth="1"/>
    <col min="9218" max="9218" width="19.5" style="18" customWidth="1"/>
    <col min="9219" max="9219" width="16.875" style="18" bestFit="1" customWidth="1"/>
    <col min="9220" max="9220" width="17.375" style="18" customWidth="1"/>
    <col min="9221" max="9221" width="18.125" style="18" customWidth="1"/>
    <col min="9222" max="9222" width="9.875" style="18" customWidth="1"/>
    <col min="9223" max="9223" width="16.25" style="18" customWidth="1"/>
    <col min="9224" max="9224" width="10.625" style="18" customWidth="1"/>
    <col min="9225" max="9225" width="15.875" style="18" customWidth="1"/>
    <col min="9226" max="9226" width="10.125" style="18" customWidth="1"/>
    <col min="9227" max="9227" width="17.875" style="18" customWidth="1"/>
    <col min="9228" max="9228" width="16.875" style="18" bestFit="1" customWidth="1"/>
    <col min="9229" max="9229" width="17.875" style="18" customWidth="1"/>
    <col min="9230" max="9230" width="9.5" style="18" customWidth="1"/>
    <col min="9231" max="9231" width="18.625" style="18" customWidth="1"/>
    <col min="9232" max="9232" width="11" style="18" customWidth="1"/>
    <col min="9233" max="9233" width="16.5" style="18" customWidth="1"/>
    <col min="9234" max="9234" width="15.625" style="18" customWidth="1"/>
    <col min="9235" max="9235" width="7.125" style="18" customWidth="1"/>
    <col min="9236" max="9236" width="8" style="18" customWidth="1"/>
    <col min="9237" max="9237" width="7.875" style="18" bestFit="1" customWidth="1"/>
    <col min="9238" max="9242" width="8.5" style="18" customWidth="1"/>
    <col min="9243" max="9472" width="9" style="18"/>
    <col min="9473" max="9473" width="3.625" style="18" customWidth="1"/>
    <col min="9474" max="9474" width="19.5" style="18" customWidth="1"/>
    <col min="9475" max="9475" width="16.875" style="18" bestFit="1" customWidth="1"/>
    <col min="9476" max="9476" width="17.375" style="18" customWidth="1"/>
    <col min="9477" max="9477" width="18.125" style="18" customWidth="1"/>
    <col min="9478" max="9478" width="9.875" style="18" customWidth="1"/>
    <col min="9479" max="9479" width="16.25" style="18" customWidth="1"/>
    <col min="9480" max="9480" width="10.625" style="18" customWidth="1"/>
    <col min="9481" max="9481" width="15.875" style="18" customWidth="1"/>
    <col min="9482" max="9482" width="10.125" style="18" customWidth="1"/>
    <col min="9483" max="9483" width="17.875" style="18" customWidth="1"/>
    <col min="9484" max="9484" width="16.875" style="18" bestFit="1" customWidth="1"/>
    <col min="9485" max="9485" width="17.875" style="18" customWidth="1"/>
    <col min="9486" max="9486" width="9.5" style="18" customWidth="1"/>
    <col min="9487" max="9487" width="18.625" style="18" customWidth="1"/>
    <col min="9488" max="9488" width="11" style="18" customWidth="1"/>
    <col min="9489" max="9489" width="16.5" style="18" customWidth="1"/>
    <col min="9490" max="9490" width="15.625" style="18" customWidth="1"/>
    <col min="9491" max="9491" width="7.125" style="18" customWidth="1"/>
    <col min="9492" max="9492" width="8" style="18" customWidth="1"/>
    <col min="9493" max="9493" width="7.875" style="18" bestFit="1" customWidth="1"/>
    <col min="9494" max="9498" width="8.5" style="18" customWidth="1"/>
    <col min="9499" max="9728" width="9" style="18"/>
    <col min="9729" max="9729" width="3.625" style="18" customWidth="1"/>
    <col min="9730" max="9730" width="19.5" style="18" customWidth="1"/>
    <col min="9731" max="9731" width="16.875" style="18" bestFit="1" customWidth="1"/>
    <col min="9732" max="9732" width="17.375" style="18" customWidth="1"/>
    <col min="9733" max="9733" width="18.125" style="18" customWidth="1"/>
    <col min="9734" max="9734" width="9.875" style="18" customWidth="1"/>
    <col min="9735" max="9735" width="16.25" style="18" customWidth="1"/>
    <col min="9736" max="9736" width="10.625" style="18" customWidth="1"/>
    <col min="9737" max="9737" width="15.875" style="18" customWidth="1"/>
    <col min="9738" max="9738" width="10.125" style="18" customWidth="1"/>
    <col min="9739" max="9739" width="17.875" style="18" customWidth="1"/>
    <col min="9740" max="9740" width="16.875" style="18" bestFit="1" customWidth="1"/>
    <col min="9741" max="9741" width="17.875" style="18" customWidth="1"/>
    <col min="9742" max="9742" width="9.5" style="18" customWidth="1"/>
    <col min="9743" max="9743" width="18.625" style="18" customWidth="1"/>
    <col min="9744" max="9744" width="11" style="18" customWidth="1"/>
    <col min="9745" max="9745" width="16.5" style="18" customWidth="1"/>
    <col min="9746" max="9746" width="15.625" style="18" customWidth="1"/>
    <col min="9747" max="9747" width="7.125" style="18" customWidth="1"/>
    <col min="9748" max="9748" width="8" style="18" customWidth="1"/>
    <col min="9749" max="9749" width="7.875" style="18" bestFit="1" customWidth="1"/>
    <col min="9750" max="9754" width="8.5" style="18" customWidth="1"/>
    <col min="9755" max="9984" width="9" style="18"/>
    <col min="9985" max="9985" width="3.625" style="18" customWidth="1"/>
    <col min="9986" max="9986" width="19.5" style="18" customWidth="1"/>
    <col min="9987" max="9987" width="16.875" style="18" bestFit="1" customWidth="1"/>
    <col min="9988" max="9988" width="17.375" style="18" customWidth="1"/>
    <col min="9989" max="9989" width="18.125" style="18" customWidth="1"/>
    <col min="9990" max="9990" width="9.875" style="18" customWidth="1"/>
    <col min="9991" max="9991" width="16.25" style="18" customWidth="1"/>
    <col min="9992" max="9992" width="10.625" style="18" customWidth="1"/>
    <col min="9993" max="9993" width="15.875" style="18" customWidth="1"/>
    <col min="9994" max="9994" width="10.125" style="18" customWidth="1"/>
    <col min="9995" max="9995" width="17.875" style="18" customWidth="1"/>
    <col min="9996" max="9996" width="16.875" style="18" bestFit="1" customWidth="1"/>
    <col min="9997" max="9997" width="17.875" style="18" customWidth="1"/>
    <col min="9998" max="9998" width="9.5" style="18" customWidth="1"/>
    <col min="9999" max="9999" width="18.625" style="18" customWidth="1"/>
    <col min="10000" max="10000" width="11" style="18" customWidth="1"/>
    <col min="10001" max="10001" width="16.5" style="18" customWidth="1"/>
    <col min="10002" max="10002" width="15.625" style="18" customWidth="1"/>
    <col min="10003" max="10003" width="7.125" style="18" customWidth="1"/>
    <col min="10004" max="10004" width="8" style="18" customWidth="1"/>
    <col min="10005" max="10005" width="7.875" style="18" bestFit="1" customWidth="1"/>
    <col min="10006" max="10010" width="8.5" style="18" customWidth="1"/>
    <col min="10011" max="10240" width="9" style="18"/>
    <col min="10241" max="10241" width="3.625" style="18" customWidth="1"/>
    <col min="10242" max="10242" width="19.5" style="18" customWidth="1"/>
    <col min="10243" max="10243" width="16.875" style="18" bestFit="1" customWidth="1"/>
    <col min="10244" max="10244" width="17.375" style="18" customWidth="1"/>
    <col min="10245" max="10245" width="18.125" style="18" customWidth="1"/>
    <col min="10246" max="10246" width="9.875" style="18" customWidth="1"/>
    <col min="10247" max="10247" width="16.25" style="18" customWidth="1"/>
    <col min="10248" max="10248" width="10.625" style="18" customWidth="1"/>
    <col min="10249" max="10249" width="15.875" style="18" customWidth="1"/>
    <col min="10250" max="10250" width="10.125" style="18" customWidth="1"/>
    <col min="10251" max="10251" width="17.875" style="18" customWidth="1"/>
    <col min="10252" max="10252" width="16.875" style="18" bestFit="1" customWidth="1"/>
    <col min="10253" max="10253" width="17.875" style="18" customWidth="1"/>
    <col min="10254" max="10254" width="9.5" style="18" customWidth="1"/>
    <col min="10255" max="10255" width="18.625" style="18" customWidth="1"/>
    <col min="10256" max="10256" width="11" style="18" customWidth="1"/>
    <col min="10257" max="10257" width="16.5" style="18" customWidth="1"/>
    <col min="10258" max="10258" width="15.625" style="18" customWidth="1"/>
    <col min="10259" max="10259" width="7.125" style="18" customWidth="1"/>
    <col min="10260" max="10260" width="8" style="18" customWidth="1"/>
    <col min="10261" max="10261" width="7.875" style="18" bestFit="1" customWidth="1"/>
    <col min="10262" max="10266" width="8.5" style="18" customWidth="1"/>
    <col min="10267" max="10496" width="9" style="18"/>
    <col min="10497" max="10497" width="3.625" style="18" customWidth="1"/>
    <col min="10498" max="10498" width="19.5" style="18" customWidth="1"/>
    <col min="10499" max="10499" width="16.875" style="18" bestFit="1" customWidth="1"/>
    <col min="10500" max="10500" width="17.375" style="18" customWidth="1"/>
    <col min="10501" max="10501" width="18.125" style="18" customWidth="1"/>
    <col min="10502" max="10502" width="9.875" style="18" customWidth="1"/>
    <col min="10503" max="10503" width="16.25" style="18" customWidth="1"/>
    <col min="10504" max="10504" width="10.625" style="18" customWidth="1"/>
    <col min="10505" max="10505" width="15.875" style="18" customWidth="1"/>
    <col min="10506" max="10506" width="10.125" style="18" customWidth="1"/>
    <col min="10507" max="10507" width="17.875" style="18" customWidth="1"/>
    <col min="10508" max="10508" width="16.875" style="18" bestFit="1" customWidth="1"/>
    <col min="10509" max="10509" width="17.875" style="18" customWidth="1"/>
    <col min="10510" max="10510" width="9.5" style="18" customWidth="1"/>
    <col min="10511" max="10511" width="18.625" style="18" customWidth="1"/>
    <col min="10512" max="10512" width="11" style="18" customWidth="1"/>
    <col min="10513" max="10513" width="16.5" style="18" customWidth="1"/>
    <col min="10514" max="10514" width="15.625" style="18" customWidth="1"/>
    <col min="10515" max="10515" width="7.125" style="18" customWidth="1"/>
    <col min="10516" max="10516" width="8" style="18" customWidth="1"/>
    <col min="10517" max="10517" width="7.875" style="18" bestFit="1" customWidth="1"/>
    <col min="10518" max="10522" width="8.5" style="18" customWidth="1"/>
    <col min="10523" max="10752" width="9" style="18"/>
    <col min="10753" max="10753" width="3.625" style="18" customWidth="1"/>
    <col min="10754" max="10754" width="19.5" style="18" customWidth="1"/>
    <col min="10755" max="10755" width="16.875" style="18" bestFit="1" customWidth="1"/>
    <col min="10756" max="10756" width="17.375" style="18" customWidth="1"/>
    <col min="10757" max="10757" width="18.125" style="18" customWidth="1"/>
    <col min="10758" max="10758" width="9.875" style="18" customWidth="1"/>
    <col min="10759" max="10759" width="16.25" style="18" customWidth="1"/>
    <col min="10760" max="10760" width="10.625" style="18" customWidth="1"/>
    <col min="10761" max="10761" width="15.875" style="18" customWidth="1"/>
    <col min="10762" max="10762" width="10.125" style="18" customWidth="1"/>
    <col min="10763" max="10763" width="17.875" style="18" customWidth="1"/>
    <col min="10764" max="10764" width="16.875" style="18" bestFit="1" customWidth="1"/>
    <col min="10765" max="10765" width="17.875" style="18" customWidth="1"/>
    <col min="10766" max="10766" width="9.5" style="18" customWidth="1"/>
    <col min="10767" max="10767" width="18.625" style="18" customWidth="1"/>
    <col min="10768" max="10768" width="11" style="18" customWidth="1"/>
    <col min="10769" max="10769" width="16.5" style="18" customWidth="1"/>
    <col min="10770" max="10770" width="15.625" style="18" customWidth="1"/>
    <col min="10771" max="10771" width="7.125" style="18" customWidth="1"/>
    <col min="10772" max="10772" width="8" style="18" customWidth="1"/>
    <col min="10773" max="10773" width="7.875" style="18" bestFit="1" customWidth="1"/>
    <col min="10774" max="10778" width="8.5" style="18" customWidth="1"/>
    <col min="10779" max="11008" width="9" style="18"/>
    <col min="11009" max="11009" width="3.625" style="18" customWidth="1"/>
    <col min="11010" max="11010" width="19.5" style="18" customWidth="1"/>
    <col min="11011" max="11011" width="16.875" style="18" bestFit="1" customWidth="1"/>
    <col min="11012" max="11012" width="17.375" style="18" customWidth="1"/>
    <col min="11013" max="11013" width="18.125" style="18" customWidth="1"/>
    <col min="11014" max="11014" width="9.875" style="18" customWidth="1"/>
    <col min="11015" max="11015" width="16.25" style="18" customWidth="1"/>
    <col min="11016" max="11016" width="10.625" style="18" customWidth="1"/>
    <col min="11017" max="11017" width="15.875" style="18" customWidth="1"/>
    <col min="11018" max="11018" width="10.125" style="18" customWidth="1"/>
    <col min="11019" max="11019" width="17.875" style="18" customWidth="1"/>
    <col min="11020" max="11020" width="16.875" style="18" bestFit="1" customWidth="1"/>
    <col min="11021" max="11021" width="17.875" style="18" customWidth="1"/>
    <col min="11022" max="11022" width="9.5" style="18" customWidth="1"/>
    <col min="11023" max="11023" width="18.625" style="18" customWidth="1"/>
    <col min="11024" max="11024" width="11" style="18" customWidth="1"/>
    <col min="11025" max="11025" width="16.5" style="18" customWidth="1"/>
    <col min="11026" max="11026" width="15.625" style="18" customWidth="1"/>
    <col min="11027" max="11027" width="7.125" style="18" customWidth="1"/>
    <col min="11028" max="11028" width="8" style="18" customWidth="1"/>
    <col min="11029" max="11029" width="7.875" style="18" bestFit="1" customWidth="1"/>
    <col min="11030" max="11034" width="8.5" style="18" customWidth="1"/>
    <col min="11035" max="11264" width="9" style="18"/>
    <col min="11265" max="11265" width="3.625" style="18" customWidth="1"/>
    <col min="11266" max="11266" width="19.5" style="18" customWidth="1"/>
    <col min="11267" max="11267" width="16.875" style="18" bestFit="1" customWidth="1"/>
    <col min="11268" max="11268" width="17.375" style="18" customWidth="1"/>
    <col min="11269" max="11269" width="18.125" style="18" customWidth="1"/>
    <col min="11270" max="11270" width="9.875" style="18" customWidth="1"/>
    <col min="11271" max="11271" width="16.25" style="18" customWidth="1"/>
    <col min="11272" max="11272" width="10.625" style="18" customWidth="1"/>
    <col min="11273" max="11273" width="15.875" style="18" customWidth="1"/>
    <col min="11274" max="11274" width="10.125" style="18" customWidth="1"/>
    <col min="11275" max="11275" width="17.875" style="18" customWidth="1"/>
    <col min="11276" max="11276" width="16.875" style="18" bestFit="1" customWidth="1"/>
    <col min="11277" max="11277" width="17.875" style="18" customWidth="1"/>
    <col min="11278" max="11278" width="9.5" style="18" customWidth="1"/>
    <col min="11279" max="11279" width="18.625" style="18" customWidth="1"/>
    <col min="11280" max="11280" width="11" style="18" customWidth="1"/>
    <col min="11281" max="11281" width="16.5" style="18" customWidth="1"/>
    <col min="11282" max="11282" width="15.625" style="18" customWidth="1"/>
    <col min="11283" max="11283" width="7.125" style="18" customWidth="1"/>
    <col min="11284" max="11284" width="8" style="18" customWidth="1"/>
    <col min="11285" max="11285" width="7.875" style="18" bestFit="1" customWidth="1"/>
    <col min="11286" max="11290" width="8.5" style="18" customWidth="1"/>
    <col min="11291" max="11520" width="9" style="18"/>
    <col min="11521" max="11521" width="3.625" style="18" customWidth="1"/>
    <col min="11522" max="11522" width="19.5" style="18" customWidth="1"/>
    <col min="11523" max="11523" width="16.875" style="18" bestFit="1" customWidth="1"/>
    <col min="11524" max="11524" width="17.375" style="18" customWidth="1"/>
    <col min="11525" max="11525" width="18.125" style="18" customWidth="1"/>
    <col min="11526" max="11526" width="9.875" style="18" customWidth="1"/>
    <col min="11527" max="11527" width="16.25" style="18" customWidth="1"/>
    <col min="11528" max="11528" width="10.625" style="18" customWidth="1"/>
    <col min="11529" max="11529" width="15.875" style="18" customWidth="1"/>
    <col min="11530" max="11530" width="10.125" style="18" customWidth="1"/>
    <col min="11531" max="11531" width="17.875" style="18" customWidth="1"/>
    <col min="11532" max="11532" width="16.875" style="18" bestFit="1" customWidth="1"/>
    <col min="11533" max="11533" width="17.875" style="18" customWidth="1"/>
    <col min="11534" max="11534" width="9.5" style="18" customWidth="1"/>
    <col min="11535" max="11535" width="18.625" style="18" customWidth="1"/>
    <col min="11536" max="11536" width="11" style="18" customWidth="1"/>
    <col min="11537" max="11537" width="16.5" style="18" customWidth="1"/>
    <col min="11538" max="11538" width="15.625" style="18" customWidth="1"/>
    <col min="11539" max="11539" width="7.125" style="18" customWidth="1"/>
    <col min="11540" max="11540" width="8" style="18" customWidth="1"/>
    <col min="11541" max="11541" width="7.875" style="18" bestFit="1" customWidth="1"/>
    <col min="11542" max="11546" width="8.5" style="18" customWidth="1"/>
    <col min="11547" max="11776" width="9" style="18"/>
    <col min="11777" max="11777" width="3.625" style="18" customWidth="1"/>
    <col min="11778" max="11778" width="19.5" style="18" customWidth="1"/>
    <col min="11779" max="11779" width="16.875" style="18" bestFit="1" customWidth="1"/>
    <col min="11780" max="11780" width="17.375" style="18" customWidth="1"/>
    <col min="11781" max="11781" width="18.125" style="18" customWidth="1"/>
    <col min="11782" max="11782" width="9.875" style="18" customWidth="1"/>
    <col min="11783" max="11783" width="16.25" style="18" customWidth="1"/>
    <col min="11784" max="11784" width="10.625" style="18" customWidth="1"/>
    <col min="11785" max="11785" width="15.875" style="18" customWidth="1"/>
    <col min="11786" max="11786" width="10.125" style="18" customWidth="1"/>
    <col min="11787" max="11787" width="17.875" style="18" customWidth="1"/>
    <col min="11788" max="11788" width="16.875" style="18" bestFit="1" customWidth="1"/>
    <col min="11789" max="11789" width="17.875" style="18" customWidth="1"/>
    <col min="11790" max="11790" width="9.5" style="18" customWidth="1"/>
    <col min="11791" max="11791" width="18.625" style="18" customWidth="1"/>
    <col min="11792" max="11792" width="11" style="18" customWidth="1"/>
    <col min="11793" max="11793" width="16.5" style="18" customWidth="1"/>
    <col min="11794" max="11794" width="15.625" style="18" customWidth="1"/>
    <col min="11795" max="11795" width="7.125" style="18" customWidth="1"/>
    <col min="11796" max="11796" width="8" style="18" customWidth="1"/>
    <col min="11797" max="11797" width="7.875" style="18" bestFit="1" customWidth="1"/>
    <col min="11798" max="11802" width="8.5" style="18" customWidth="1"/>
    <col min="11803" max="12032" width="9" style="18"/>
    <col min="12033" max="12033" width="3.625" style="18" customWidth="1"/>
    <col min="12034" max="12034" width="19.5" style="18" customWidth="1"/>
    <col min="12035" max="12035" width="16.875" style="18" bestFit="1" customWidth="1"/>
    <col min="12036" max="12036" width="17.375" style="18" customWidth="1"/>
    <col min="12037" max="12037" width="18.125" style="18" customWidth="1"/>
    <col min="12038" max="12038" width="9.875" style="18" customWidth="1"/>
    <col min="12039" max="12039" width="16.25" style="18" customWidth="1"/>
    <col min="12040" max="12040" width="10.625" style="18" customWidth="1"/>
    <col min="12041" max="12041" width="15.875" style="18" customWidth="1"/>
    <col min="12042" max="12042" width="10.125" style="18" customWidth="1"/>
    <col min="12043" max="12043" width="17.875" style="18" customWidth="1"/>
    <col min="12044" max="12044" width="16.875" style="18" bestFit="1" customWidth="1"/>
    <col min="12045" max="12045" width="17.875" style="18" customWidth="1"/>
    <col min="12046" max="12046" width="9.5" style="18" customWidth="1"/>
    <col min="12047" max="12047" width="18.625" style="18" customWidth="1"/>
    <col min="12048" max="12048" width="11" style="18" customWidth="1"/>
    <col min="12049" max="12049" width="16.5" style="18" customWidth="1"/>
    <col min="12050" max="12050" width="15.625" style="18" customWidth="1"/>
    <col min="12051" max="12051" width="7.125" style="18" customWidth="1"/>
    <col min="12052" max="12052" width="8" style="18" customWidth="1"/>
    <col min="12053" max="12053" width="7.875" style="18" bestFit="1" customWidth="1"/>
    <col min="12054" max="12058" width="8.5" style="18" customWidth="1"/>
    <col min="12059" max="12288" width="9" style="18"/>
    <col min="12289" max="12289" width="3.625" style="18" customWidth="1"/>
    <col min="12290" max="12290" width="19.5" style="18" customWidth="1"/>
    <col min="12291" max="12291" width="16.875" style="18" bestFit="1" customWidth="1"/>
    <col min="12292" max="12292" width="17.375" style="18" customWidth="1"/>
    <col min="12293" max="12293" width="18.125" style="18" customWidth="1"/>
    <col min="12294" max="12294" width="9.875" style="18" customWidth="1"/>
    <col min="12295" max="12295" width="16.25" style="18" customWidth="1"/>
    <col min="12296" max="12296" width="10.625" style="18" customWidth="1"/>
    <col min="12297" max="12297" width="15.875" style="18" customWidth="1"/>
    <col min="12298" max="12298" width="10.125" style="18" customWidth="1"/>
    <col min="12299" max="12299" width="17.875" style="18" customWidth="1"/>
    <col min="12300" max="12300" width="16.875" style="18" bestFit="1" customWidth="1"/>
    <col min="12301" max="12301" width="17.875" style="18" customWidth="1"/>
    <col min="12302" max="12302" width="9.5" style="18" customWidth="1"/>
    <col min="12303" max="12303" width="18.625" style="18" customWidth="1"/>
    <col min="12304" max="12304" width="11" style="18" customWidth="1"/>
    <col min="12305" max="12305" width="16.5" style="18" customWidth="1"/>
    <col min="12306" max="12306" width="15.625" style="18" customWidth="1"/>
    <col min="12307" max="12307" width="7.125" style="18" customWidth="1"/>
    <col min="12308" max="12308" width="8" style="18" customWidth="1"/>
    <col min="12309" max="12309" width="7.875" style="18" bestFit="1" customWidth="1"/>
    <col min="12310" max="12314" width="8.5" style="18" customWidth="1"/>
    <col min="12315" max="12544" width="9" style="18"/>
    <col min="12545" max="12545" width="3.625" style="18" customWidth="1"/>
    <col min="12546" max="12546" width="19.5" style="18" customWidth="1"/>
    <col min="12547" max="12547" width="16.875" style="18" bestFit="1" customWidth="1"/>
    <col min="12548" max="12548" width="17.375" style="18" customWidth="1"/>
    <col min="12549" max="12549" width="18.125" style="18" customWidth="1"/>
    <col min="12550" max="12550" width="9.875" style="18" customWidth="1"/>
    <col min="12551" max="12551" width="16.25" style="18" customWidth="1"/>
    <col min="12552" max="12552" width="10.625" style="18" customWidth="1"/>
    <col min="12553" max="12553" width="15.875" style="18" customWidth="1"/>
    <col min="12554" max="12554" width="10.125" style="18" customWidth="1"/>
    <col min="12555" max="12555" width="17.875" style="18" customWidth="1"/>
    <col min="12556" max="12556" width="16.875" style="18" bestFit="1" customWidth="1"/>
    <col min="12557" max="12557" width="17.875" style="18" customWidth="1"/>
    <col min="12558" max="12558" width="9.5" style="18" customWidth="1"/>
    <col min="12559" max="12559" width="18.625" style="18" customWidth="1"/>
    <col min="12560" max="12560" width="11" style="18" customWidth="1"/>
    <col min="12561" max="12561" width="16.5" style="18" customWidth="1"/>
    <col min="12562" max="12562" width="15.625" style="18" customWidth="1"/>
    <col min="12563" max="12563" width="7.125" style="18" customWidth="1"/>
    <col min="12564" max="12564" width="8" style="18" customWidth="1"/>
    <col min="12565" max="12565" width="7.875" style="18" bestFit="1" customWidth="1"/>
    <col min="12566" max="12570" width="8.5" style="18" customWidth="1"/>
    <col min="12571" max="12800" width="9" style="18"/>
    <col min="12801" max="12801" width="3.625" style="18" customWidth="1"/>
    <col min="12802" max="12802" width="19.5" style="18" customWidth="1"/>
    <col min="12803" max="12803" width="16.875" style="18" bestFit="1" customWidth="1"/>
    <col min="12804" max="12804" width="17.375" style="18" customWidth="1"/>
    <col min="12805" max="12805" width="18.125" style="18" customWidth="1"/>
    <col min="12806" max="12806" width="9.875" style="18" customWidth="1"/>
    <col min="12807" max="12807" width="16.25" style="18" customWidth="1"/>
    <col min="12808" max="12808" width="10.625" style="18" customWidth="1"/>
    <col min="12809" max="12809" width="15.875" style="18" customWidth="1"/>
    <col min="12810" max="12810" width="10.125" style="18" customWidth="1"/>
    <col min="12811" max="12811" width="17.875" style="18" customWidth="1"/>
    <col min="12812" max="12812" width="16.875" style="18" bestFit="1" customWidth="1"/>
    <col min="12813" max="12813" width="17.875" style="18" customWidth="1"/>
    <col min="12814" max="12814" width="9.5" style="18" customWidth="1"/>
    <col min="12815" max="12815" width="18.625" style="18" customWidth="1"/>
    <col min="12816" max="12816" width="11" style="18" customWidth="1"/>
    <col min="12817" max="12817" width="16.5" style="18" customWidth="1"/>
    <col min="12818" max="12818" width="15.625" style="18" customWidth="1"/>
    <col min="12819" max="12819" width="7.125" style="18" customWidth="1"/>
    <col min="12820" max="12820" width="8" style="18" customWidth="1"/>
    <col min="12821" max="12821" width="7.875" style="18" bestFit="1" customWidth="1"/>
    <col min="12822" max="12826" width="8.5" style="18" customWidth="1"/>
    <col min="12827" max="13056" width="9" style="18"/>
    <col min="13057" max="13057" width="3.625" style="18" customWidth="1"/>
    <col min="13058" max="13058" width="19.5" style="18" customWidth="1"/>
    <col min="13059" max="13059" width="16.875" style="18" bestFit="1" customWidth="1"/>
    <col min="13060" max="13060" width="17.375" style="18" customWidth="1"/>
    <col min="13061" max="13061" width="18.125" style="18" customWidth="1"/>
    <col min="13062" max="13062" width="9.875" style="18" customWidth="1"/>
    <col min="13063" max="13063" width="16.25" style="18" customWidth="1"/>
    <col min="13064" max="13064" width="10.625" style="18" customWidth="1"/>
    <col min="13065" max="13065" width="15.875" style="18" customWidth="1"/>
    <col min="13066" max="13066" width="10.125" style="18" customWidth="1"/>
    <col min="13067" max="13067" width="17.875" style="18" customWidth="1"/>
    <col min="13068" max="13068" width="16.875" style="18" bestFit="1" customWidth="1"/>
    <col min="13069" max="13069" width="17.875" style="18" customWidth="1"/>
    <col min="13070" max="13070" width="9.5" style="18" customWidth="1"/>
    <col min="13071" max="13071" width="18.625" style="18" customWidth="1"/>
    <col min="13072" max="13072" width="11" style="18" customWidth="1"/>
    <col min="13073" max="13073" width="16.5" style="18" customWidth="1"/>
    <col min="13074" max="13074" width="15.625" style="18" customWidth="1"/>
    <col min="13075" max="13075" width="7.125" style="18" customWidth="1"/>
    <col min="13076" max="13076" width="8" style="18" customWidth="1"/>
    <col min="13077" max="13077" width="7.875" style="18" bestFit="1" customWidth="1"/>
    <col min="13078" max="13082" width="8.5" style="18" customWidth="1"/>
    <col min="13083" max="13312" width="9" style="18"/>
    <col min="13313" max="13313" width="3.625" style="18" customWidth="1"/>
    <col min="13314" max="13314" width="19.5" style="18" customWidth="1"/>
    <col min="13315" max="13315" width="16.875" style="18" bestFit="1" customWidth="1"/>
    <col min="13316" max="13316" width="17.375" style="18" customWidth="1"/>
    <col min="13317" max="13317" width="18.125" style="18" customWidth="1"/>
    <col min="13318" max="13318" width="9.875" style="18" customWidth="1"/>
    <col min="13319" max="13319" width="16.25" style="18" customWidth="1"/>
    <col min="13320" max="13320" width="10.625" style="18" customWidth="1"/>
    <col min="13321" max="13321" width="15.875" style="18" customWidth="1"/>
    <col min="13322" max="13322" width="10.125" style="18" customWidth="1"/>
    <col min="13323" max="13323" width="17.875" style="18" customWidth="1"/>
    <col min="13324" max="13324" width="16.875" style="18" bestFit="1" customWidth="1"/>
    <col min="13325" max="13325" width="17.875" style="18" customWidth="1"/>
    <col min="13326" max="13326" width="9.5" style="18" customWidth="1"/>
    <col min="13327" max="13327" width="18.625" style="18" customWidth="1"/>
    <col min="13328" max="13328" width="11" style="18" customWidth="1"/>
    <col min="13329" max="13329" width="16.5" style="18" customWidth="1"/>
    <col min="13330" max="13330" width="15.625" style="18" customWidth="1"/>
    <col min="13331" max="13331" width="7.125" style="18" customWidth="1"/>
    <col min="13332" max="13332" width="8" style="18" customWidth="1"/>
    <col min="13333" max="13333" width="7.875" style="18" bestFit="1" customWidth="1"/>
    <col min="13334" max="13338" width="8.5" style="18" customWidth="1"/>
    <col min="13339" max="13568" width="9" style="18"/>
    <col min="13569" max="13569" width="3.625" style="18" customWidth="1"/>
    <col min="13570" max="13570" width="19.5" style="18" customWidth="1"/>
    <col min="13571" max="13571" width="16.875" style="18" bestFit="1" customWidth="1"/>
    <col min="13572" max="13572" width="17.375" style="18" customWidth="1"/>
    <col min="13573" max="13573" width="18.125" style="18" customWidth="1"/>
    <col min="13574" max="13574" width="9.875" style="18" customWidth="1"/>
    <col min="13575" max="13575" width="16.25" style="18" customWidth="1"/>
    <col min="13576" max="13576" width="10.625" style="18" customWidth="1"/>
    <col min="13577" max="13577" width="15.875" style="18" customWidth="1"/>
    <col min="13578" max="13578" width="10.125" style="18" customWidth="1"/>
    <col min="13579" max="13579" width="17.875" style="18" customWidth="1"/>
    <col min="13580" max="13580" width="16.875" style="18" bestFit="1" customWidth="1"/>
    <col min="13581" max="13581" width="17.875" style="18" customWidth="1"/>
    <col min="13582" max="13582" width="9.5" style="18" customWidth="1"/>
    <col min="13583" max="13583" width="18.625" style="18" customWidth="1"/>
    <col min="13584" max="13584" width="11" style="18" customWidth="1"/>
    <col min="13585" max="13585" width="16.5" style="18" customWidth="1"/>
    <col min="13586" max="13586" width="15.625" style="18" customWidth="1"/>
    <col min="13587" max="13587" width="7.125" style="18" customWidth="1"/>
    <col min="13588" max="13588" width="8" style="18" customWidth="1"/>
    <col min="13589" max="13589" width="7.875" style="18" bestFit="1" customWidth="1"/>
    <col min="13590" max="13594" width="8.5" style="18" customWidth="1"/>
    <col min="13595" max="13824" width="9" style="18"/>
    <col min="13825" max="13825" width="3.625" style="18" customWidth="1"/>
    <col min="13826" max="13826" width="19.5" style="18" customWidth="1"/>
    <col min="13827" max="13827" width="16.875" style="18" bestFit="1" customWidth="1"/>
    <col min="13828" max="13828" width="17.375" style="18" customWidth="1"/>
    <col min="13829" max="13829" width="18.125" style="18" customWidth="1"/>
    <col min="13830" max="13830" width="9.875" style="18" customWidth="1"/>
    <col min="13831" max="13831" width="16.25" style="18" customWidth="1"/>
    <col min="13832" max="13832" width="10.625" style="18" customWidth="1"/>
    <col min="13833" max="13833" width="15.875" style="18" customWidth="1"/>
    <col min="13834" max="13834" width="10.125" style="18" customWidth="1"/>
    <col min="13835" max="13835" width="17.875" style="18" customWidth="1"/>
    <col min="13836" max="13836" width="16.875" style="18" bestFit="1" customWidth="1"/>
    <col min="13837" max="13837" width="17.875" style="18" customWidth="1"/>
    <col min="13838" max="13838" width="9.5" style="18" customWidth="1"/>
    <col min="13839" max="13839" width="18.625" style="18" customWidth="1"/>
    <col min="13840" max="13840" width="11" style="18" customWidth="1"/>
    <col min="13841" max="13841" width="16.5" style="18" customWidth="1"/>
    <col min="13842" max="13842" width="15.625" style="18" customWidth="1"/>
    <col min="13843" max="13843" width="7.125" style="18" customWidth="1"/>
    <col min="13844" max="13844" width="8" style="18" customWidth="1"/>
    <col min="13845" max="13845" width="7.875" style="18" bestFit="1" customWidth="1"/>
    <col min="13846" max="13850" width="8.5" style="18" customWidth="1"/>
    <col min="13851" max="14080" width="9" style="18"/>
    <col min="14081" max="14081" width="3.625" style="18" customWidth="1"/>
    <col min="14082" max="14082" width="19.5" style="18" customWidth="1"/>
    <col min="14083" max="14083" width="16.875" style="18" bestFit="1" customWidth="1"/>
    <col min="14084" max="14084" width="17.375" style="18" customWidth="1"/>
    <col min="14085" max="14085" width="18.125" style="18" customWidth="1"/>
    <col min="14086" max="14086" width="9.875" style="18" customWidth="1"/>
    <col min="14087" max="14087" width="16.25" style="18" customWidth="1"/>
    <col min="14088" max="14088" width="10.625" style="18" customWidth="1"/>
    <col min="14089" max="14089" width="15.875" style="18" customWidth="1"/>
    <col min="14090" max="14090" width="10.125" style="18" customWidth="1"/>
    <col min="14091" max="14091" width="17.875" style="18" customWidth="1"/>
    <col min="14092" max="14092" width="16.875" style="18" bestFit="1" customWidth="1"/>
    <col min="14093" max="14093" width="17.875" style="18" customWidth="1"/>
    <col min="14094" max="14094" width="9.5" style="18" customWidth="1"/>
    <col min="14095" max="14095" width="18.625" style="18" customWidth="1"/>
    <col min="14096" max="14096" width="11" style="18" customWidth="1"/>
    <col min="14097" max="14097" width="16.5" style="18" customWidth="1"/>
    <col min="14098" max="14098" width="15.625" style="18" customWidth="1"/>
    <col min="14099" max="14099" width="7.125" style="18" customWidth="1"/>
    <col min="14100" max="14100" width="8" style="18" customWidth="1"/>
    <col min="14101" max="14101" width="7.875" style="18" bestFit="1" customWidth="1"/>
    <col min="14102" max="14106" width="8.5" style="18" customWidth="1"/>
    <col min="14107" max="14336" width="9" style="18"/>
    <col min="14337" max="14337" width="3.625" style="18" customWidth="1"/>
    <col min="14338" max="14338" width="19.5" style="18" customWidth="1"/>
    <col min="14339" max="14339" width="16.875" style="18" bestFit="1" customWidth="1"/>
    <col min="14340" max="14340" width="17.375" style="18" customWidth="1"/>
    <col min="14341" max="14341" width="18.125" style="18" customWidth="1"/>
    <col min="14342" max="14342" width="9.875" style="18" customWidth="1"/>
    <col min="14343" max="14343" width="16.25" style="18" customWidth="1"/>
    <col min="14344" max="14344" width="10.625" style="18" customWidth="1"/>
    <col min="14345" max="14345" width="15.875" style="18" customWidth="1"/>
    <col min="14346" max="14346" width="10.125" style="18" customWidth="1"/>
    <col min="14347" max="14347" width="17.875" style="18" customWidth="1"/>
    <col min="14348" max="14348" width="16.875" style="18" bestFit="1" customWidth="1"/>
    <col min="14349" max="14349" width="17.875" style="18" customWidth="1"/>
    <col min="14350" max="14350" width="9.5" style="18" customWidth="1"/>
    <col min="14351" max="14351" width="18.625" style="18" customWidth="1"/>
    <col min="14352" max="14352" width="11" style="18" customWidth="1"/>
    <col min="14353" max="14353" width="16.5" style="18" customWidth="1"/>
    <col min="14354" max="14354" width="15.625" style="18" customWidth="1"/>
    <col min="14355" max="14355" width="7.125" style="18" customWidth="1"/>
    <col min="14356" max="14356" width="8" style="18" customWidth="1"/>
    <col min="14357" max="14357" width="7.875" style="18" bestFit="1" customWidth="1"/>
    <col min="14358" max="14362" width="8.5" style="18" customWidth="1"/>
    <col min="14363" max="14592" width="9" style="18"/>
    <col min="14593" max="14593" width="3.625" style="18" customWidth="1"/>
    <col min="14594" max="14594" width="19.5" style="18" customWidth="1"/>
    <col min="14595" max="14595" width="16.875" style="18" bestFit="1" customWidth="1"/>
    <col min="14596" max="14596" width="17.375" style="18" customWidth="1"/>
    <col min="14597" max="14597" width="18.125" style="18" customWidth="1"/>
    <col min="14598" max="14598" width="9.875" style="18" customWidth="1"/>
    <col min="14599" max="14599" width="16.25" style="18" customWidth="1"/>
    <col min="14600" max="14600" width="10.625" style="18" customWidth="1"/>
    <col min="14601" max="14601" width="15.875" style="18" customWidth="1"/>
    <col min="14602" max="14602" width="10.125" style="18" customWidth="1"/>
    <col min="14603" max="14603" width="17.875" style="18" customWidth="1"/>
    <col min="14604" max="14604" width="16.875" style="18" bestFit="1" customWidth="1"/>
    <col min="14605" max="14605" width="17.875" style="18" customWidth="1"/>
    <col min="14606" max="14606" width="9.5" style="18" customWidth="1"/>
    <col min="14607" max="14607" width="18.625" style="18" customWidth="1"/>
    <col min="14608" max="14608" width="11" style="18" customWidth="1"/>
    <col min="14609" max="14609" width="16.5" style="18" customWidth="1"/>
    <col min="14610" max="14610" width="15.625" style="18" customWidth="1"/>
    <col min="14611" max="14611" width="7.125" style="18" customWidth="1"/>
    <col min="14612" max="14612" width="8" style="18" customWidth="1"/>
    <col min="14613" max="14613" width="7.875" style="18" bestFit="1" customWidth="1"/>
    <col min="14614" max="14618" width="8.5" style="18" customWidth="1"/>
    <col min="14619" max="14848" width="9" style="18"/>
    <col min="14849" max="14849" width="3.625" style="18" customWidth="1"/>
    <col min="14850" max="14850" width="19.5" style="18" customWidth="1"/>
    <col min="14851" max="14851" width="16.875" style="18" bestFit="1" customWidth="1"/>
    <col min="14852" max="14852" width="17.375" style="18" customWidth="1"/>
    <col min="14853" max="14853" width="18.125" style="18" customWidth="1"/>
    <col min="14854" max="14854" width="9.875" style="18" customWidth="1"/>
    <col min="14855" max="14855" width="16.25" style="18" customWidth="1"/>
    <col min="14856" max="14856" width="10.625" style="18" customWidth="1"/>
    <col min="14857" max="14857" width="15.875" style="18" customWidth="1"/>
    <col min="14858" max="14858" width="10.125" style="18" customWidth="1"/>
    <col min="14859" max="14859" width="17.875" style="18" customWidth="1"/>
    <col min="14860" max="14860" width="16.875" style="18" bestFit="1" customWidth="1"/>
    <col min="14861" max="14861" width="17.875" style="18" customWidth="1"/>
    <col min="14862" max="14862" width="9.5" style="18" customWidth="1"/>
    <col min="14863" max="14863" width="18.625" style="18" customWidth="1"/>
    <col min="14864" max="14864" width="11" style="18" customWidth="1"/>
    <col min="14865" max="14865" width="16.5" style="18" customWidth="1"/>
    <col min="14866" max="14866" width="15.625" style="18" customWidth="1"/>
    <col min="14867" max="14867" width="7.125" style="18" customWidth="1"/>
    <col min="14868" max="14868" width="8" style="18" customWidth="1"/>
    <col min="14869" max="14869" width="7.875" style="18" bestFit="1" customWidth="1"/>
    <col min="14870" max="14874" width="8.5" style="18" customWidth="1"/>
    <col min="14875" max="15104" width="9" style="18"/>
    <col min="15105" max="15105" width="3.625" style="18" customWidth="1"/>
    <col min="15106" max="15106" width="19.5" style="18" customWidth="1"/>
    <col min="15107" max="15107" width="16.875" style="18" bestFit="1" customWidth="1"/>
    <col min="15108" max="15108" width="17.375" style="18" customWidth="1"/>
    <col min="15109" max="15109" width="18.125" style="18" customWidth="1"/>
    <col min="15110" max="15110" width="9.875" style="18" customWidth="1"/>
    <col min="15111" max="15111" width="16.25" style="18" customWidth="1"/>
    <col min="15112" max="15112" width="10.625" style="18" customWidth="1"/>
    <col min="15113" max="15113" width="15.875" style="18" customWidth="1"/>
    <col min="15114" max="15114" width="10.125" style="18" customWidth="1"/>
    <col min="15115" max="15115" width="17.875" style="18" customWidth="1"/>
    <col min="15116" max="15116" width="16.875" style="18" bestFit="1" customWidth="1"/>
    <col min="15117" max="15117" width="17.875" style="18" customWidth="1"/>
    <col min="15118" max="15118" width="9.5" style="18" customWidth="1"/>
    <col min="15119" max="15119" width="18.625" style="18" customWidth="1"/>
    <col min="15120" max="15120" width="11" style="18" customWidth="1"/>
    <col min="15121" max="15121" width="16.5" style="18" customWidth="1"/>
    <col min="15122" max="15122" width="15.625" style="18" customWidth="1"/>
    <col min="15123" max="15123" width="7.125" style="18" customWidth="1"/>
    <col min="15124" max="15124" width="8" style="18" customWidth="1"/>
    <col min="15125" max="15125" width="7.875" style="18" bestFit="1" customWidth="1"/>
    <col min="15126" max="15130" width="8.5" style="18" customWidth="1"/>
    <col min="15131" max="15360" width="9" style="18"/>
    <col min="15361" max="15361" width="3.625" style="18" customWidth="1"/>
    <col min="15362" max="15362" width="19.5" style="18" customWidth="1"/>
    <col min="15363" max="15363" width="16.875" style="18" bestFit="1" customWidth="1"/>
    <col min="15364" max="15364" width="17.375" style="18" customWidth="1"/>
    <col min="15365" max="15365" width="18.125" style="18" customWidth="1"/>
    <col min="15366" max="15366" width="9.875" style="18" customWidth="1"/>
    <col min="15367" max="15367" width="16.25" style="18" customWidth="1"/>
    <col min="15368" max="15368" width="10.625" style="18" customWidth="1"/>
    <col min="15369" max="15369" width="15.875" style="18" customWidth="1"/>
    <col min="15370" max="15370" width="10.125" style="18" customWidth="1"/>
    <col min="15371" max="15371" width="17.875" style="18" customWidth="1"/>
    <col min="15372" max="15372" width="16.875" style="18" bestFit="1" customWidth="1"/>
    <col min="15373" max="15373" width="17.875" style="18" customWidth="1"/>
    <col min="15374" max="15374" width="9.5" style="18" customWidth="1"/>
    <col min="15375" max="15375" width="18.625" style="18" customWidth="1"/>
    <col min="15376" max="15376" width="11" style="18" customWidth="1"/>
    <col min="15377" max="15377" width="16.5" style="18" customWidth="1"/>
    <col min="15378" max="15378" width="15.625" style="18" customWidth="1"/>
    <col min="15379" max="15379" width="7.125" style="18" customWidth="1"/>
    <col min="15380" max="15380" width="8" style="18" customWidth="1"/>
    <col min="15381" max="15381" width="7.875" style="18" bestFit="1" customWidth="1"/>
    <col min="15382" max="15386" width="8.5" style="18" customWidth="1"/>
    <col min="15387" max="15616" width="9" style="18"/>
    <col min="15617" max="15617" width="3.625" style="18" customWidth="1"/>
    <col min="15618" max="15618" width="19.5" style="18" customWidth="1"/>
    <col min="15619" max="15619" width="16.875" style="18" bestFit="1" customWidth="1"/>
    <col min="15620" max="15620" width="17.375" style="18" customWidth="1"/>
    <col min="15621" max="15621" width="18.125" style="18" customWidth="1"/>
    <col min="15622" max="15622" width="9.875" style="18" customWidth="1"/>
    <col min="15623" max="15623" width="16.25" style="18" customWidth="1"/>
    <col min="15624" max="15624" width="10.625" style="18" customWidth="1"/>
    <col min="15625" max="15625" width="15.875" style="18" customWidth="1"/>
    <col min="15626" max="15626" width="10.125" style="18" customWidth="1"/>
    <col min="15627" max="15627" width="17.875" style="18" customWidth="1"/>
    <col min="15628" max="15628" width="16.875" style="18" bestFit="1" customWidth="1"/>
    <col min="15629" max="15629" width="17.875" style="18" customWidth="1"/>
    <col min="15630" max="15630" width="9.5" style="18" customWidth="1"/>
    <col min="15631" max="15631" width="18.625" style="18" customWidth="1"/>
    <col min="15632" max="15632" width="11" style="18" customWidth="1"/>
    <col min="15633" max="15633" width="16.5" style="18" customWidth="1"/>
    <col min="15634" max="15634" width="15.625" style="18" customWidth="1"/>
    <col min="15635" max="15635" width="7.125" style="18" customWidth="1"/>
    <col min="15636" max="15636" width="8" style="18" customWidth="1"/>
    <col min="15637" max="15637" width="7.875" style="18" bestFit="1" customWidth="1"/>
    <col min="15638" max="15642" width="8.5" style="18" customWidth="1"/>
    <col min="15643" max="15872" width="9" style="18"/>
    <col min="15873" max="15873" width="3.625" style="18" customWidth="1"/>
    <col min="15874" max="15874" width="19.5" style="18" customWidth="1"/>
    <col min="15875" max="15875" width="16.875" style="18" bestFit="1" customWidth="1"/>
    <col min="15876" max="15876" width="17.375" style="18" customWidth="1"/>
    <col min="15877" max="15877" width="18.125" style="18" customWidth="1"/>
    <col min="15878" max="15878" width="9.875" style="18" customWidth="1"/>
    <col min="15879" max="15879" width="16.25" style="18" customWidth="1"/>
    <col min="15880" max="15880" width="10.625" style="18" customWidth="1"/>
    <col min="15881" max="15881" width="15.875" style="18" customWidth="1"/>
    <col min="15882" max="15882" width="10.125" style="18" customWidth="1"/>
    <col min="15883" max="15883" width="17.875" style="18" customWidth="1"/>
    <col min="15884" max="15884" width="16.875" style="18" bestFit="1" customWidth="1"/>
    <col min="15885" max="15885" width="17.875" style="18" customWidth="1"/>
    <col min="15886" max="15886" width="9.5" style="18" customWidth="1"/>
    <col min="15887" max="15887" width="18.625" style="18" customWidth="1"/>
    <col min="15888" max="15888" width="11" style="18" customWidth="1"/>
    <col min="15889" max="15889" width="16.5" style="18" customWidth="1"/>
    <col min="15890" max="15890" width="15.625" style="18" customWidth="1"/>
    <col min="15891" max="15891" width="7.125" style="18" customWidth="1"/>
    <col min="15892" max="15892" width="8" style="18" customWidth="1"/>
    <col min="15893" max="15893" width="7.875" style="18" bestFit="1" customWidth="1"/>
    <col min="15894" max="15898" width="8.5" style="18" customWidth="1"/>
    <col min="15899" max="16128" width="9" style="18"/>
    <col min="16129" max="16129" width="3.625" style="18" customWidth="1"/>
    <col min="16130" max="16130" width="19.5" style="18" customWidth="1"/>
    <col min="16131" max="16131" width="16.875" style="18" bestFit="1" customWidth="1"/>
    <col min="16132" max="16132" width="17.375" style="18" customWidth="1"/>
    <col min="16133" max="16133" width="18.125" style="18" customWidth="1"/>
    <col min="16134" max="16134" width="9.875" style="18" customWidth="1"/>
    <col min="16135" max="16135" width="16.25" style="18" customWidth="1"/>
    <col min="16136" max="16136" width="10.625" style="18" customWidth="1"/>
    <col min="16137" max="16137" width="15.875" style="18" customWidth="1"/>
    <col min="16138" max="16138" width="10.125" style="18" customWidth="1"/>
    <col min="16139" max="16139" width="17.875" style="18" customWidth="1"/>
    <col min="16140" max="16140" width="16.875" style="18" bestFit="1" customWidth="1"/>
    <col min="16141" max="16141" width="17.875" style="18" customWidth="1"/>
    <col min="16142" max="16142" width="9.5" style="18" customWidth="1"/>
    <col min="16143" max="16143" width="18.625" style="18" customWidth="1"/>
    <col min="16144" max="16144" width="11" style="18" customWidth="1"/>
    <col min="16145" max="16145" width="16.5" style="18" customWidth="1"/>
    <col min="16146" max="16146" width="15.625" style="18" customWidth="1"/>
    <col min="16147" max="16147" width="7.125" style="18" customWidth="1"/>
    <col min="16148" max="16148" width="8" style="18" customWidth="1"/>
    <col min="16149" max="16149" width="7.875" style="18" bestFit="1" customWidth="1"/>
    <col min="16150" max="16154" width="8.5" style="18" customWidth="1"/>
    <col min="16155" max="16384" width="9" style="18"/>
  </cols>
  <sheetData>
    <row r="1" spans="1:26" ht="16.5" customHeight="1">
      <c r="A1" s="102" t="s">
        <v>126</v>
      </c>
      <c r="B1" s="102"/>
      <c r="C1" s="36"/>
      <c r="D1" s="36"/>
      <c r="E1" s="36"/>
      <c r="F1" s="36"/>
      <c r="G1" s="36"/>
      <c r="H1" s="36"/>
      <c r="I1" s="36"/>
      <c r="J1" s="36"/>
      <c r="K1" s="36"/>
      <c r="L1" s="36"/>
      <c r="M1" s="36"/>
      <c r="N1" s="36"/>
      <c r="O1" s="36"/>
      <c r="P1" s="36"/>
      <c r="Q1" s="108" t="s">
        <v>128</v>
      </c>
      <c r="R1" s="108"/>
      <c r="S1" s="108"/>
      <c r="T1" s="108"/>
      <c r="U1" s="108"/>
      <c r="V1" s="108"/>
      <c r="W1" s="108"/>
      <c r="X1" s="108"/>
      <c r="Y1" s="108"/>
      <c r="Z1" s="108"/>
    </row>
    <row r="2" spans="1:26" ht="9.9499999999999993" customHeight="1">
      <c r="A2" s="67"/>
      <c r="B2" s="67"/>
      <c r="C2" s="67"/>
      <c r="D2" s="67"/>
      <c r="E2" s="67"/>
      <c r="F2" s="67"/>
      <c r="G2" s="67"/>
      <c r="H2" s="67"/>
      <c r="I2" s="67"/>
      <c r="J2" s="67"/>
      <c r="K2" s="67"/>
      <c r="L2" s="67"/>
      <c r="M2" s="67"/>
      <c r="N2" s="67"/>
      <c r="O2" s="67"/>
      <c r="P2" s="67"/>
      <c r="Q2" s="68"/>
      <c r="R2" s="68"/>
      <c r="S2" s="68"/>
      <c r="T2" s="68"/>
      <c r="U2" s="68"/>
      <c r="V2" s="68"/>
      <c r="W2" s="68"/>
      <c r="X2" s="68"/>
      <c r="Y2" s="68"/>
      <c r="Z2" s="68"/>
    </row>
    <row r="3" spans="1:26" ht="16.5">
      <c r="A3" s="103" t="s">
        <v>99</v>
      </c>
      <c r="B3" s="103"/>
      <c r="C3" s="103"/>
      <c r="D3" s="103"/>
      <c r="E3" s="103"/>
      <c r="F3" s="103"/>
      <c r="G3" s="103"/>
      <c r="H3" s="103"/>
      <c r="I3" s="103"/>
      <c r="J3" s="103"/>
      <c r="K3" s="103"/>
      <c r="L3" s="103"/>
      <c r="M3" s="103"/>
      <c r="N3" s="103"/>
      <c r="O3" s="103"/>
      <c r="P3" s="103"/>
      <c r="Q3" s="103"/>
      <c r="R3" s="103"/>
      <c r="S3" s="103"/>
      <c r="T3" s="103"/>
      <c r="U3" s="103"/>
      <c r="V3" s="103"/>
      <c r="W3" s="103"/>
      <c r="X3" s="103"/>
      <c r="Y3" s="103"/>
      <c r="Z3" s="103"/>
    </row>
    <row r="4" spans="1:26" ht="16.5">
      <c r="A4" s="104" t="s">
        <v>127</v>
      </c>
      <c r="B4" s="104"/>
      <c r="C4" s="104"/>
      <c r="D4" s="104"/>
      <c r="E4" s="104"/>
      <c r="F4" s="104"/>
      <c r="G4" s="104"/>
      <c r="H4" s="104"/>
      <c r="I4" s="104"/>
      <c r="J4" s="104"/>
      <c r="K4" s="104"/>
      <c r="L4" s="104"/>
      <c r="M4" s="104"/>
      <c r="N4" s="104"/>
      <c r="O4" s="104"/>
      <c r="P4" s="104"/>
      <c r="Q4" s="104"/>
      <c r="R4" s="104"/>
      <c r="S4" s="104"/>
      <c r="T4" s="104"/>
      <c r="U4" s="104"/>
      <c r="V4" s="104"/>
      <c r="W4" s="104"/>
      <c r="X4" s="104"/>
      <c r="Y4" s="104"/>
      <c r="Z4" s="104"/>
    </row>
    <row r="5" spans="1:26" ht="9.9499999999999993" customHeight="1">
      <c r="A5" s="69"/>
      <c r="B5" s="69"/>
      <c r="C5" s="69"/>
      <c r="D5" s="69"/>
      <c r="E5" s="69"/>
      <c r="F5" s="69"/>
      <c r="G5" s="69"/>
      <c r="H5" s="69"/>
      <c r="I5" s="69"/>
      <c r="J5" s="69"/>
      <c r="K5" s="69"/>
      <c r="L5" s="69"/>
      <c r="M5" s="69"/>
      <c r="N5" s="69"/>
      <c r="O5" s="69"/>
      <c r="P5" s="69"/>
      <c r="Q5" s="69"/>
      <c r="R5" s="69"/>
      <c r="S5" s="69"/>
      <c r="T5" s="69"/>
      <c r="U5" s="69"/>
      <c r="V5" s="69"/>
      <c r="W5" s="69"/>
      <c r="X5" s="69"/>
      <c r="Y5" s="69"/>
      <c r="Z5" s="69"/>
    </row>
    <row r="6" spans="1:26" ht="15.75">
      <c r="A6" s="60"/>
      <c r="B6" s="60"/>
      <c r="C6" s="60"/>
      <c r="D6" s="60"/>
      <c r="E6" s="60"/>
      <c r="F6" s="60"/>
      <c r="G6" s="60"/>
      <c r="H6" s="60"/>
      <c r="I6" s="60"/>
      <c r="J6" s="60"/>
      <c r="K6" s="60"/>
      <c r="L6" s="60"/>
      <c r="M6" s="60"/>
      <c r="N6" s="60"/>
      <c r="O6" s="60"/>
      <c r="P6" s="60"/>
      <c r="Q6" s="60"/>
      <c r="R6" s="60"/>
      <c r="S6" s="60"/>
      <c r="T6" s="60"/>
      <c r="U6" s="107" t="s">
        <v>13</v>
      </c>
      <c r="V6" s="107"/>
      <c r="W6" s="107"/>
      <c r="X6" s="107"/>
      <c r="Y6" s="107"/>
      <c r="Z6" s="107"/>
    </row>
    <row r="7" spans="1:26" s="37" customFormat="1" ht="22.5" customHeight="1">
      <c r="A7" s="105" t="s">
        <v>0</v>
      </c>
      <c r="B7" s="105" t="s">
        <v>122</v>
      </c>
      <c r="C7" s="105" t="s">
        <v>21</v>
      </c>
      <c r="D7" s="105"/>
      <c r="E7" s="105"/>
      <c r="F7" s="105"/>
      <c r="G7" s="105"/>
      <c r="H7" s="105"/>
      <c r="I7" s="105"/>
      <c r="J7" s="105"/>
      <c r="K7" s="105" t="s">
        <v>14</v>
      </c>
      <c r="L7" s="105"/>
      <c r="M7" s="105"/>
      <c r="N7" s="105"/>
      <c r="O7" s="105"/>
      <c r="P7" s="105"/>
      <c r="Q7" s="105"/>
      <c r="R7" s="105"/>
      <c r="S7" s="105" t="s">
        <v>22</v>
      </c>
      <c r="T7" s="105"/>
      <c r="U7" s="105"/>
      <c r="V7" s="105"/>
      <c r="W7" s="105"/>
      <c r="X7" s="105"/>
      <c r="Y7" s="105"/>
      <c r="Z7" s="105"/>
    </row>
    <row r="8" spans="1:26" s="37" customFormat="1" ht="22.5" customHeight="1">
      <c r="A8" s="105"/>
      <c r="B8" s="105"/>
      <c r="C8" s="105" t="s">
        <v>32</v>
      </c>
      <c r="D8" s="106" t="s">
        <v>100</v>
      </c>
      <c r="E8" s="106" t="s">
        <v>101</v>
      </c>
      <c r="F8" s="106"/>
      <c r="G8" s="106"/>
      <c r="H8" s="106"/>
      <c r="I8" s="106"/>
      <c r="J8" s="106"/>
      <c r="K8" s="106" t="s">
        <v>102</v>
      </c>
      <c r="L8" s="106" t="s">
        <v>100</v>
      </c>
      <c r="M8" s="105" t="s">
        <v>101</v>
      </c>
      <c r="N8" s="105"/>
      <c r="O8" s="105"/>
      <c r="P8" s="105"/>
      <c r="Q8" s="105"/>
      <c r="R8" s="105"/>
      <c r="S8" s="105" t="s">
        <v>32</v>
      </c>
      <c r="T8" s="105" t="s">
        <v>100</v>
      </c>
      <c r="U8" s="105" t="s">
        <v>101</v>
      </c>
      <c r="V8" s="105"/>
      <c r="W8" s="105"/>
      <c r="X8" s="105"/>
      <c r="Y8" s="105"/>
      <c r="Z8" s="105"/>
    </row>
    <row r="9" spans="1:26" s="37" customFormat="1" ht="22.5" customHeight="1">
      <c r="A9" s="105"/>
      <c r="B9" s="105"/>
      <c r="C9" s="105"/>
      <c r="D9" s="106"/>
      <c r="E9" s="106" t="s">
        <v>31</v>
      </c>
      <c r="F9" s="106" t="s">
        <v>103</v>
      </c>
      <c r="G9" s="106"/>
      <c r="H9" s="106" t="s">
        <v>124</v>
      </c>
      <c r="I9" s="106" t="s">
        <v>125</v>
      </c>
      <c r="J9" s="106" t="s">
        <v>123</v>
      </c>
      <c r="K9" s="106"/>
      <c r="L9" s="106"/>
      <c r="M9" s="106" t="s">
        <v>31</v>
      </c>
      <c r="N9" s="106" t="s">
        <v>103</v>
      </c>
      <c r="O9" s="106"/>
      <c r="P9" s="106" t="s">
        <v>124</v>
      </c>
      <c r="Q9" s="105" t="s">
        <v>125</v>
      </c>
      <c r="R9" s="105" t="s">
        <v>104</v>
      </c>
      <c r="S9" s="105"/>
      <c r="T9" s="105"/>
      <c r="U9" s="105" t="s">
        <v>31</v>
      </c>
      <c r="V9" s="105" t="s">
        <v>103</v>
      </c>
      <c r="W9" s="105"/>
      <c r="X9" s="106" t="s">
        <v>124</v>
      </c>
      <c r="Y9" s="105" t="s">
        <v>125</v>
      </c>
      <c r="Z9" s="106" t="s">
        <v>123</v>
      </c>
    </row>
    <row r="10" spans="1:26" s="37" customFormat="1" ht="85.5" customHeight="1">
      <c r="A10" s="105"/>
      <c r="B10" s="105"/>
      <c r="C10" s="105"/>
      <c r="D10" s="106"/>
      <c r="E10" s="106"/>
      <c r="F10" s="35" t="s">
        <v>34</v>
      </c>
      <c r="G10" s="35" t="s">
        <v>33</v>
      </c>
      <c r="H10" s="106"/>
      <c r="I10" s="106"/>
      <c r="J10" s="106"/>
      <c r="K10" s="106"/>
      <c r="L10" s="106"/>
      <c r="M10" s="106"/>
      <c r="N10" s="35" t="s">
        <v>34</v>
      </c>
      <c r="O10" s="35" t="s">
        <v>33</v>
      </c>
      <c r="P10" s="106"/>
      <c r="Q10" s="105"/>
      <c r="R10" s="105"/>
      <c r="S10" s="105"/>
      <c r="T10" s="105"/>
      <c r="U10" s="105"/>
      <c r="V10" s="35" t="s">
        <v>34</v>
      </c>
      <c r="W10" s="35" t="s">
        <v>33</v>
      </c>
      <c r="X10" s="106"/>
      <c r="Y10" s="105"/>
      <c r="Z10" s="106"/>
    </row>
    <row r="11" spans="1:26" s="39" customFormat="1" ht="27">
      <c r="A11" s="38" t="s">
        <v>7</v>
      </c>
      <c r="B11" s="38" t="s">
        <v>8</v>
      </c>
      <c r="C11" s="38">
        <v>1</v>
      </c>
      <c r="D11" s="38">
        <v>2</v>
      </c>
      <c r="E11" s="38" t="s">
        <v>105</v>
      </c>
      <c r="F11" s="38">
        <v>4</v>
      </c>
      <c r="G11" s="38">
        <v>5</v>
      </c>
      <c r="H11" s="38">
        <v>6</v>
      </c>
      <c r="I11" s="38">
        <v>7</v>
      </c>
      <c r="J11" s="38">
        <v>8</v>
      </c>
      <c r="K11" s="38">
        <v>9</v>
      </c>
      <c r="L11" s="38">
        <v>10</v>
      </c>
      <c r="M11" s="38" t="s">
        <v>106</v>
      </c>
      <c r="N11" s="38">
        <v>12</v>
      </c>
      <c r="O11" s="38">
        <v>13</v>
      </c>
      <c r="P11" s="38">
        <v>14</v>
      </c>
      <c r="Q11" s="38">
        <v>15</v>
      </c>
      <c r="R11" s="38">
        <v>16</v>
      </c>
      <c r="S11" s="38" t="s">
        <v>107</v>
      </c>
      <c r="T11" s="38" t="s">
        <v>108</v>
      </c>
      <c r="U11" s="38" t="s">
        <v>109</v>
      </c>
      <c r="V11" s="38" t="s">
        <v>110</v>
      </c>
      <c r="W11" s="38" t="s">
        <v>111</v>
      </c>
      <c r="X11" s="38" t="s">
        <v>112</v>
      </c>
      <c r="Y11" s="38" t="s">
        <v>113</v>
      </c>
      <c r="Z11" s="38" t="s">
        <v>114</v>
      </c>
    </row>
    <row r="12" spans="1:26" s="72" customFormat="1" ht="24.95" customHeight="1">
      <c r="A12" s="73"/>
      <c r="B12" s="74" t="s">
        <v>11</v>
      </c>
      <c r="C12" s="75">
        <f>SUM(C13:C20)</f>
        <v>2837391000000</v>
      </c>
      <c r="D12" s="75">
        <f>SUM(D13:D20)</f>
        <v>2622127000000</v>
      </c>
      <c r="E12" s="75">
        <f>SUM(E13:E20)</f>
        <v>215264000000</v>
      </c>
      <c r="F12" s="75">
        <f t="shared" ref="F12:R12" si="0">SUM(F13:F20)</f>
        <v>0</v>
      </c>
      <c r="G12" s="75">
        <f t="shared" si="0"/>
        <v>215264000000</v>
      </c>
      <c r="H12" s="75">
        <f t="shared" si="0"/>
        <v>0</v>
      </c>
      <c r="I12" s="75">
        <f t="shared" si="0"/>
        <v>215264000000</v>
      </c>
      <c r="J12" s="75">
        <f t="shared" si="0"/>
        <v>0</v>
      </c>
      <c r="K12" s="75">
        <f>SUM(K13:K20)</f>
        <v>3780872988596</v>
      </c>
      <c r="L12" s="75">
        <f t="shared" si="0"/>
        <v>2620919000000</v>
      </c>
      <c r="M12" s="75">
        <f t="shared" si="0"/>
        <v>1159953988596</v>
      </c>
      <c r="N12" s="75">
        <f t="shared" si="0"/>
        <v>0</v>
      </c>
      <c r="O12" s="75">
        <f t="shared" si="0"/>
        <v>1159953988596</v>
      </c>
      <c r="P12" s="75">
        <f t="shared" si="0"/>
        <v>0</v>
      </c>
      <c r="Q12" s="75">
        <f t="shared" si="0"/>
        <v>637728988596</v>
      </c>
      <c r="R12" s="75">
        <f t="shared" si="0"/>
        <v>522225000000</v>
      </c>
      <c r="S12" s="76">
        <f>+K12/C12</f>
        <v>1.3325174389416192</v>
      </c>
      <c r="T12" s="76">
        <f>+L12/D12</f>
        <v>0.99953930530443413</v>
      </c>
      <c r="U12" s="76">
        <f>+M12/E12</f>
        <v>5.3885182315482387</v>
      </c>
      <c r="V12" s="76"/>
      <c r="W12" s="76">
        <f>+O12/G12</f>
        <v>5.3885182315482387</v>
      </c>
      <c r="X12" s="76"/>
      <c r="Y12" s="76">
        <f>+Q12/I12</f>
        <v>2.9625436143340269</v>
      </c>
      <c r="Z12" s="76"/>
    </row>
    <row r="13" spans="1:26" ht="24.95" customHeight="1">
      <c r="A13" s="77">
        <v>1</v>
      </c>
      <c r="B13" s="70" t="s">
        <v>87</v>
      </c>
      <c r="C13" s="71">
        <f>+D13+E13</f>
        <v>346665000000</v>
      </c>
      <c r="D13" s="71">
        <v>330607000000</v>
      </c>
      <c r="E13" s="71">
        <f>+F13+G13</f>
        <v>16058000000</v>
      </c>
      <c r="F13" s="71">
        <v>0</v>
      </c>
      <c r="G13" s="71">
        <v>16058000000</v>
      </c>
      <c r="H13" s="71">
        <v>0</v>
      </c>
      <c r="I13" s="71">
        <v>16058000000</v>
      </c>
      <c r="J13" s="71"/>
      <c r="K13" s="71">
        <f>+L13+M13</f>
        <v>446094226000</v>
      </c>
      <c r="L13" s="71">
        <v>330607000000</v>
      </c>
      <c r="M13" s="71">
        <f>+N13+O13</f>
        <v>115487226000</v>
      </c>
      <c r="N13" s="71"/>
      <c r="O13" s="71">
        <f>+Q13+R13</f>
        <v>115487226000</v>
      </c>
      <c r="P13" s="71"/>
      <c r="Q13" s="71">
        <v>74941226000</v>
      </c>
      <c r="R13" s="71">
        <v>40546000000</v>
      </c>
      <c r="S13" s="78">
        <f>+K13/C13</f>
        <v>1.2868164539252593</v>
      </c>
      <c r="T13" s="78">
        <f t="shared" ref="T13:Y20" si="1">+L13/D13</f>
        <v>1</v>
      </c>
      <c r="U13" s="78">
        <f t="shared" si="1"/>
        <v>7.1918810561713791</v>
      </c>
      <c r="V13" s="78"/>
      <c r="W13" s="78">
        <f t="shared" si="1"/>
        <v>7.1918810561713791</v>
      </c>
      <c r="X13" s="78"/>
      <c r="Y13" s="78">
        <f t="shared" si="1"/>
        <v>4.6669090795864987</v>
      </c>
      <c r="Z13" s="78"/>
    </row>
    <row r="14" spans="1:26" ht="24.95" customHeight="1">
      <c r="A14" s="77">
        <v>2</v>
      </c>
      <c r="B14" s="70" t="s">
        <v>88</v>
      </c>
      <c r="C14" s="71">
        <f>+D14+E14</f>
        <v>467809000000</v>
      </c>
      <c r="D14" s="71">
        <v>459647000000</v>
      </c>
      <c r="E14" s="71">
        <f t="shared" ref="E14:E20" si="2">+F14+G14</f>
        <v>8162000000</v>
      </c>
      <c r="F14" s="71"/>
      <c r="G14" s="71">
        <v>8162000000</v>
      </c>
      <c r="H14" s="71">
        <v>0</v>
      </c>
      <c r="I14" s="71">
        <v>8162000000</v>
      </c>
      <c r="J14" s="71"/>
      <c r="K14" s="71">
        <f t="shared" ref="K14:K19" si="3">+L14+M14</f>
        <v>606899239596</v>
      </c>
      <c r="L14" s="71">
        <v>459647000000</v>
      </c>
      <c r="M14" s="71">
        <f t="shared" ref="M14:M20" si="4">+N14+O14</f>
        <v>147252239596</v>
      </c>
      <c r="N14" s="71"/>
      <c r="O14" s="71">
        <f t="shared" ref="O14:O20" si="5">+Q14+R14</f>
        <v>147252239596</v>
      </c>
      <c r="P14" s="71"/>
      <c r="Q14" s="71">
        <v>51980239596</v>
      </c>
      <c r="R14" s="71">
        <v>95272000000</v>
      </c>
      <c r="S14" s="78">
        <f t="shared" ref="S14:S20" si="6">+K14/C14</f>
        <v>1.2973227099008355</v>
      </c>
      <c r="T14" s="78">
        <f t="shared" si="1"/>
        <v>1</v>
      </c>
      <c r="U14" s="78">
        <f t="shared" si="1"/>
        <v>18.041195735849058</v>
      </c>
      <c r="V14" s="78"/>
      <c r="W14" s="78">
        <f t="shared" si="1"/>
        <v>18.041195735849058</v>
      </c>
      <c r="X14" s="78"/>
      <c r="Y14" s="78">
        <f t="shared" si="1"/>
        <v>6.3685664783141389</v>
      </c>
      <c r="Z14" s="78"/>
    </row>
    <row r="15" spans="1:26" ht="24.95" customHeight="1">
      <c r="A15" s="77">
        <v>3</v>
      </c>
      <c r="B15" s="70" t="s">
        <v>89</v>
      </c>
      <c r="C15" s="71">
        <f t="shared" ref="C15:C20" si="7">+D15+E15</f>
        <v>546094000000</v>
      </c>
      <c r="D15" s="71">
        <v>522016000000</v>
      </c>
      <c r="E15" s="71">
        <f t="shared" si="2"/>
        <v>24078000000</v>
      </c>
      <c r="F15" s="71">
        <v>0</v>
      </c>
      <c r="G15" s="71">
        <v>24078000000</v>
      </c>
      <c r="H15" s="71">
        <v>0</v>
      </c>
      <c r="I15" s="71">
        <v>24078000000</v>
      </c>
      <c r="J15" s="71"/>
      <c r="K15" s="71">
        <f t="shared" si="3"/>
        <v>708983741000</v>
      </c>
      <c r="L15" s="71">
        <v>522016000000</v>
      </c>
      <c r="M15" s="71">
        <f t="shared" si="4"/>
        <v>186967741000</v>
      </c>
      <c r="N15" s="71"/>
      <c r="O15" s="71">
        <f t="shared" si="5"/>
        <v>186967741000</v>
      </c>
      <c r="P15" s="71"/>
      <c r="Q15" s="71">
        <v>78739741000.000015</v>
      </c>
      <c r="R15" s="71">
        <v>108228000000</v>
      </c>
      <c r="S15" s="78">
        <f t="shared" si="6"/>
        <v>1.2982815064805693</v>
      </c>
      <c r="T15" s="78">
        <f t="shared" si="1"/>
        <v>1</v>
      </c>
      <c r="U15" s="78">
        <f t="shared" si="1"/>
        <v>7.7650860121272531</v>
      </c>
      <c r="V15" s="78"/>
      <c r="W15" s="78">
        <f t="shared" si="1"/>
        <v>7.7650860121272531</v>
      </c>
      <c r="X15" s="78"/>
      <c r="Y15" s="78">
        <f t="shared" si="1"/>
        <v>3.2701944098347044</v>
      </c>
      <c r="Z15" s="78"/>
    </row>
    <row r="16" spans="1:26" ht="24.95" customHeight="1">
      <c r="A16" s="77">
        <v>4</v>
      </c>
      <c r="B16" s="70" t="s">
        <v>90</v>
      </c>
      <c r="C16" s="71">
        <f t="shared" si="7"/>
        <v>242300000000</v>
      </c>
      <c r="D16" s="71">
        <v>231947000000</v>
      </c>
      <c r="E16" s="71">
        <f t="shared" si="2"/>
        <v>10353000000</v>
      </c>
      <c r="F16" s="71">
        <v>0</v>
      </c>
      <c r="G16" s="71">
        <v>10353000000</v>
      </c>
      <c r="H16" s="71">
        <v>0</v>
      </c>
      <c r="I16" s="71">
        <v>10353000000</v>
      </c>
      <c r="J16" s="71"/>
      <c r="K16" s="71">
        <f t="shared" si="3"/>
        <v>362502872000</v>
      </c>
      <c r="L16" s="71">
        <v>230739000000</v>
      </c>
      <c r="M16" s="71">
        <f t="shared" si="4"/>
        <v>131763872000</v>
      </c>
      <c r="N16" s="71"/>
      <c r="O16" s="71">
        <f t="shared" si="5"/>
        <v>131763872000</v>
      </c>
      <c r="P16" s="71"/>
      <c r="Q16" s="71">
        <v>67438872000</v>
      </c>
      <c r="R16" s="71">
        <v>64325000000</v>
      </c>
      <c r="S16" s="78">
        <f t="shared" si="6"/>
        <v>1.4960910936855139</v>
      </c>
      <c r="T16" s="78">
        <f t="shared" si="1"/>
        <v>0.99479191366993325</v>
      </c>
      <c r="U16" s="78">
        <f t="shared" si="1"/>
        <v>12.727119868637111</v>
      </c>
      <c r="V16" s="78"/>
      <c r="W16" s="78">
        <f t="shared" si="1"/>
        <v>12.727119868637111</v>
      </c>
      <c r="X16" s="78"/>
      <c r="Y16" s="78">
        <f t="shared" si="1"/>
        <v>6.5139449434946393</v>
      </c>
      <c r="Z16" s="78"/>
    </row>
    <row r="17" spans="1:26" ht="24.95" customHeight="1">
      <c r="A17" s="77">
        <v>5</v>
      </c>
      <c r="B17" s="70" t="s">
        <v>91</v>
      </c>
      <c r="C17" s="71">
        <f t="shared" si="7"/>
        <v>378552000000</v>
      </c>
      <c r="D17" s="71">
        <v>364330000000</v>
      </c>
      <c r="E17" s="71">
        <f t="shared" si="2"/>
        <v>14222000000</v>
      </c>
      <c r="F17" s="71">
        <v>0</v>
      </c>
      <c r="G17" s="71">
        <v>14222000000</v>
      </c>
      <c r="H17" s="71">
        <v>0</v>
      </c>
      <c r="I17" s="71">
        <v>14222000000</v>
      </c>
      <c r="J17" s="71"/>
      <c r="K17" s="71">
        <f t="shared" si="3"/>
        <v>545227342000</v>
      </c>
      <c r="L17" s="71">
        <v>364330000000</v>
      </c>
      <c r="M17" s="71">
        <f t="shared" si="4"/>
        <v>180897342000</v>
      </c>
      <c r="N17" s="71"/>
      <c r="O17" s="71">
        <f t="shared" si="5"/>
        <v>180897342000</v>
      </c>
      <c r="P17" s="71"/>
      <c r="Q17" s="71">
        <v>99409342000</v>
      </c>
      <c r="R17" s="71">
        <v>81488000000</v>
      </c>
      <c r="S17" s="78">
        <f t="shared" si="6"/>
        <v>1.4402970846805723</v>
      </c>
      <c r="T17" s="78">
        <f t="shared" si="1"/>
        <v>1</v>
      </c>
      <c r="U17" s="78">
        <f>+M17/E17</f>
        <v>12.719543102235972</v>
      </c>
      <c r="V17" s="78"/>
      <c r="W17" s="78">
        <f t="shared" si="1"/>
        <v>12.719543102235972</v>
      </c>
      <c r="X17" s="78"/>
      <c r="Y17" s="78">
        <f t="shared" si="1"/>
        <v>6.9898285754464915</v>
      </c>
      <c r="Z17" s="78"/>
    </row>
    <row r="18" spans="1:26" ht="24.95" customHeight="1">
      <c r="A18" s="77">
        <v>6</v>
      </c>
      <c r="B18" s="70" t="s">
        <v>92</v>
      </c>
      <c r="C18" s="71">
        <f t="shared" si="7"/>
        <v>375473000000</v>
      </c>
      <c r="D18" s="71">
        <v>350122000000</v>
      </c>
      <c r="E18" s="71">
        <f t="shared" si="2"/>
        <v>25351000000</v>
      </c>
      <c r="F18" s="71">
        <v>0</v>
      </c>
      <c r="G18" s="71">
        <v>25351000000</v>
      </c>
      <c r="H18" s="71">
        <v>0</v>
      </c>
      <c r="I18" s="71">
        <v>25351000000</v>
      </c>
      <c r="J18" s="71"/>
      <c r="K18" s="71">
        <f t="shared" si="3"/>
        <v>476724759000</v>
      </c>
      <c r="L18" s="71">
        <v>350122000000</v>
      </c>
      <c r="M18" s="71">
        <f t="shared" si="4"/>
        <v>126602759000</v>
      </c>
      <c r="N18" s="71"/>
      <c r="O18" s="71">
        <f t="shared" si="5"/>
        <v>126602759000</v>
      </c>
      <c r="P18" s="71"/>
      <c r="Q18" s="71">
        <v>60455759000</v>
      </c>
      <c r="R18" s="71">
        <v>66147000000</v>
      </c>
      <c r="S18" s="78">
        <f t="shared" si="6"/>
        <v>1.2696645537761704</v>
      </c>
      <c r="T18" s="78">
        <f t="shared" si="1"/>
        <v>1</v>
      </c>
      <c r="U18" s="78">
        <f t="shared" si="1"/>
        <v>4.9939946747662818</v>
      </c>
      <c r="V18" s="78"/>
      <c r="W18" s="78">
        <f t="shared" si="1"/>
        <v>4.9939946747662818</v>
      </c>
      <c r="X18" s="78"/>
      <c r="Y18" s="78">
        <f t="shared" si="1"/>
        <v>2.3847484911837795</v>
      </c>
      <c r="Z18" s="78"/>
    </row>
    <row r="19" spans="1:26" ht="24.95" customHeight="1">
      <c r="A19" s="77">
        <v>7</v>
      </c>
      <c r="B19" s="70" t="s">
        <v>94</v>
      </c>
      <c r="C19" s="71">
        <f t="shared" si="7"/>
        <v>332211000000</v>
      </c>
      <c r="D19" s="71">
        <v>303181000000</v>
      </c>
      <c r="E19" s="71">
        <f t="shared" si="2"/>
        <v>29030000000</v>
      </c>
      <c r="F19" s="71">
        <v>0</v>
      </c>
      <c r="G19" s="71">
        <v>29030000000</v>
      </c>
      <c r="H19" s="71">
        <v>0</v>
      </c>
      <c r="I19" s="71">
        <v>29030000000</v>
      </c>
      <c r="J19" s="71"/>
      <c r="K19" s="71">
        <f t="shared" si="3"/>
        <v>427381809000</v>
      </c>
      <c r="L19" s="71">
        <v>303181000000</v>
      </c>
      <c r="M19" s="71">
        <f t="shared" si="4"/>
        <v>124200809000</v>
      </c>
      <c r="N19" s="71"/>
      <c r="O19" s="71">
        <f t="shared" si="5"/>
        <v>124200809000</v>
      </c>
      <c r="P19" s="71"/>
      <c r="Q19" s="71">
        <v>61636809000</v>
      </c>
      <c r="R19" s="71">
        <v>62564000000</v>
      </c>
      <c r="S19" s="78">
        <f t="shared" si="6"/>
        <v>1.2864769950423074</v>
      </c>
      <c r="T19" s="78">
        <f t="shared" si="1"/>
        <v>1</v>
      </c>
      <c r="U19" s="78">
        <f t="shared" si="1"/>
        <v>4.2783606269376504</v>
      </c>
      <c r="V19" s="78"/>
      <c r="W19" s="78">
        <f t="shared" si="1"/>
        <v>4.2783606269376504</v>
      </c>
      <c r="X19" s="78"/>
      <c r="Y19" s="78">
        <f t="shared" si="1"/>
        <v>2.123210781949707</v>
      </c>
      <c r="Z19" s="78"/>
    </row>
    <row r="20" spans="1:26" ht="24.95" customHeight="1">
      <c r="A20" s="79">
        <v>8</v>
      </c>
      <c r="B20" s="80" t="s">
        <v>93</v>
      </c>
      <c r="C20" s="81">
        <f t="shared" si="7"/>
        <v>148287000000</v>
      </c>
      <c r="D20" s="81">
        <v>60277000000</v>
      </c>
      <c r="E20" s="81">
        <f t="shared" si="2"/>
        <v>88010000000</v>
      </c>
      <c r="F20" s="81">
        <v>0</v>
      </c>
      <c r="G20" s="81">
        <v>88010000000</v>
      </c>
      <c r="H20" s="81">
        <v>0</v>
      </c>
      <c r="I20" s="81">
        <v>88010000000</v>
      </c>
      <c r="J20" s="81"/>
      <c r="K20" s="81">
        <f>+L20+M20</f>
        <v>207059000000</v>
      </c>
      <c r="L20" s="81">
        <v>60277000000</v>
      </c>
      <c r="M20" s="81">
        <f t="shared" si="4"/>
        <v>146782000000</v>
      </c>
      <c r="N20" s="81"/>
      <c r="O20" s="81">
        <f t="shared" si="5"/>
        <v>146782000000</v>
      </c>
      <c r="P20" s="81"/>
      <c r="Q20" s="81">
        <v>143127000000</v>
      </c>
      <c r="R20" s="81">
        <v>3655000000</v>
      </c>
      <c r="S20" s="82">
        <f t="shared" si="6"/>
        <v>1.3963395307747812</v>
      </c>
      <c r="T20" s="82">
        <f t="shared" si="1"/>
        <v>1</v>
      </c>
      <c r="U20" s="82">
        <f t="shared" si="1"/>
        <v>1.6677877513918873</v>
      </c>
      <c r="V20" s="82"/>
      <c r="W20" s="82">
        <f t="shared" si="1"/>
        <v>1.6677877513918873</v>
      </c>
      <c r="X20" s="82"/>
      <c r="Y20" s="82">
        <f t="shared" si="1"/>
        <v>1.6262583797295762</v>
      </c>
      <c r="Z20" s="82"/>
    </row>
    <row r="23" spans="1:26">
      <c r="D23" s="18">
        <v>1000000</v>
      </c>
    </row>
  </sheetData>
  <mergeCells count="34">
    <mergeCell ref="H9:H10"/>
    <mergeCell ref="I9:I10"/>
    <mergeCell ref="U8:Z8"/>
    <mergeCell ref="X9:X10"/>
    <mergeCell ref="E9:E10"/>
    <mergeCell ref="F9:G9"/>
    <mergeCell ref="U6:Z6"/>
    <mergeCell ref="T8:T10"/>
    <mergeCell ref="M9:M10"/>
    <mergeCell ref="M8:R8"/>
    <mergeCell ref="Y9:Y10"/>
    <mergeCell ref="Z9:Z10"/>
    <mergeCell ref="N9:O9"/>
    <mergeCell ref="P9:P10"/>
    <mergeCell ref="Q9:Q10"/>
    <mergeCell ref="R9:R10"/>
    <mergeCell ref="U9:U10"/>
    <mergeCell ref="V9:W9"/>
    <mergeCell ref="A1:B1"/>
    <mergeCell ref="Q1:Z1"/>
    <mergeCell ref="A3:Z3"/>
    <mergeCell ref="A4:Z4"/>
    <mergeCell ref="B7:B10"/>
    <mergeCell ref="C7:J7"/>
    <mergeCell ref="K7:R7"/>
    <mergeCell ref="S7:Z7"/>
    <mergeCell ref="C8:C10"/>
    <mergeCell ref="D8:D10"/>
    <mergeCell ref="E8:J8"/>
    <mergeCell ref="K8:K10"/>
    <mergeCell ref="L8:L10"/>
    <mergeCell ref="J9:J10"/>
    <mergeCell ref="A7:A10"/>
    <mergeCell ref="S8:S10"/>
  </mergeCells>
  <printOptions horizontalCentered="1"/>
  <pageMargins left="0.25" right="0.25" top="0.75" bottom="0.5" header="0.5" footer="0.3"/>
  <pageSetup paperSize="8" scale="75"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7BEDC19-63CA-4B97-A56A-780E0A14AFBC}"/>
</file>

<file path=customXml/itemProps2.xml><?xml version="1.0" encoding="utf-8"?>
<ds:datastoreItem xmlns:ds="http://schemas.openxmlformats.org/officeDocument/2006/customXml" ds:itemID="{F4423A6F-2B58-4300-A533-CFC4BF2A35C6}"/>
</file>

<file path=customXml/itemProps3.xml><?xml version="1.0" encoding="utf-8"?>
<ds:datastoreItem xmlns:ds="http://schemas.openxmlformats.org/officeDocument/2006/customXml" ds:itemID="{371E806A-706A-42F4-869C-68D2575E29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52</vt:lpstr>
      <vt:lpstr>58</vt:lpstr>
      <vt:lpstr>67</vt:lpstr>
      <vt:lpstr>'67'!Print_Area</vt:lpstr>
      <vt:lpstr>'52'!Print_Titles</vt:lpstr>
      <vt:lpstr>'58'!Print_Titles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2020-07-03T06:52:28Z</cp:lastPrinted>
  <dcterms:created xsi:type="dcterms:W3CDTF">2015-01-19T01:23:47Z</dcterms:created>
  <dcterms:modified xsi:type="dcterms:W3CDTF">2020-07-03T06:52:37Z</dcterms:modified>
</cp:coreProperties>
</file>