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180" windowHeight="7425" tabRatio="915"/>
  </bookViews>
  <sheets>
    <sheet name="Biểu 63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</externalReferences>
  <definedNames>
    <definedName name="\0">'[1]PNT-QUOT-#3'!#REF!</definedName>
    <definedName name="\z">'[1]COAT&amp;WRAP-QIOT-#3'!#REF!</definedName>
    <definedName name="_1">#REF!</definedName>
    <definedName name="_2">#REF!</definedName>
    <definedName name="_a">[2]Pier!$G$334</definedName>
    <definedName name="_a1" hidden="1">{"'Sheet1'!$L$16"}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b1">[2]Pier!$K$8</definedName>
    <definedName name="_b2">[2]Pier!$K$9</definedName>
    <definedName name="_bc">[2]Pier!$G$331</definedName>
    <definedName name="_bn">[2]Pier!$G$50</definedName>
    <definedName name="_btm200">[4]PT.Vua!$F$16</definedName>
    <definedName name="_cap2005">[5]Sheet3!$A$2:$L$7</definedName>
    <definedName name="_CON1">#REF!</definedName>
    <definedName name="_CON2">#REF!</definedName>
    <definedName name="_dc">[2]Pier!$G$332</definedName>
    <definedName name="_dui15">[6]Gia!$F$74</definedName>
    <definedName name="_fa">[2]Pier!$G$336</definedName>
    <definedName name="_fsa1">'[7]Check Long. U'!$G$54</definedName>
    <definedName name="_GID1">'[8]LKVL-CK-HT-GD1'!$A$4</definedName>
    <definedName name="_Goi8" hidden="1">{"'Sheet1'!$L$16"}</definedName>
    <definedName name="_h1">[2]Pier!$K$17</definedName>
    <definedName name="_h2">[2]Pier!$K$18</definedName>
    <definedName name="_h3">[2]Pier!$K$19</definedName>
    <definedName name="_han23">[9]May!$E$72</definedName>
    <definedName name="_hsm2">1.1289</definedName>
    <definedName name="_Key1">[10]Sheet15!#REF!</definedName>
    <definedName name="_Key2">#REF!</definedName>
    <definedName name="_Key3">'[11]TONG HOP'!#REF!</definedName>
    <definedName name="_Lan1" hidden="1">{"'Sheet1'!$L$16"}</definedName>
    <definedName name="_LAN3" hidden="1">{"'Sheet1'!$L$16"}</definedName>
    <definedName name="_LL2">'[12]Tai trong'!$H$142</definedName>
    <definedName name="_LL21">'[12]Tai trong'!$I$106</definedName>
    <definedName name="_LL22">'[12]Tai trong'!$H$137</definedName>
    <definedName name="_m">[13]Input!$H$29</definedName>
    <definedName name="_MC1">[14]My!$T$5</definedName>
    <definedName name="_MC2">[14]My!$T$42</definedName>
    <definedName name="_MVL486">[15]XL4Poppy!$B$1:$B$16</definedName>
    <definedName name="_nc3">'[16]Luong+may'!$D$8</definedName>
    <definedName name="_NET2">#REF!</definedName>
    <definedName name="_ocf10">[17]Dn!$K$24</definedName>
    <definedName name="_ocf6">[17]Dn!$K$25</definedName>
    <definedName name="_Order1" hidden="1">255</definedName>
    <definedName name="_Order2" hidden="1">255</definedName>
    <definedName name="_oto10">[18]VL!#REF!</definedName>
    <definedName name="_PA3" hidden="1">{"'Sheet1'!$L$16"}</definedName>
    <definedName name="_pc30">[19]GiaVL!$F$14</definedName>
    <definedName name="_pc40">[19]GiaVL!$F$13</definedName>
    <definedName name="_san110">[9]May!$E$16</definedName>
    <definedName name="_sat10">[20]Gia!#REF!</definedName>
    <definedName name="_sat14">[20]Gia!#REF!</definedName>
    <definedName name="_sat6">[20]Gia!#REF!</definedName>
    <definedName name="_sat8">[20]Gia!#REF!</definedName>
    <definedName name="_Sdd33">'[21]Bang tt mot so chi tiet'!$L$4</definedName>
    <definedName name="_Sdh33">'[21]Bang tt mot so chi tiet'!$L$3</definedName>
    <definedName name="_Sort" hidden="1">#REF!</definedName>
    <definedName name="_Stb33">'[21]Bang tt mot so chi tiet'!$L$5</definedName>
    <definedName name="_tct3">[22]gVL!$Q$23</definedName>
    <definedName name="_td1" hidden="1">{"'Sheet1'!$L$16"}</definedName>
    <definedName name="_TK1">[23]Tongke!$B$7:$U$128</definedName>
    <definedName name="_tt3" hidden="1">{"'Sheet1'!$L$16"}</definedName>
    <definedName name="_ui110">[9]May!$E$13</definedName>
    <definedName name="_va1">'[24]Agg-Require-Asphalt'!$H$49</definedName>
    <definedName name="_vbt100">'[25]vua(c)'!$G$59</definedName>
    <definedName name="_vbt150">'[25]vua(c)'!$G$47</definedName>
    <definedName name="_vbt200">'[25]vua(c)'!$G$29</definedName>
    <definedName name="_W">'[12]Gioi thieu'!$H$48</definedName>
    <definedName name="A">'[1]PNT-QUOT-#3'!#REF!</definedName>
    <definedName name="a1.">'[21]Gioi thieu'!$D$83</definedName>
    <definedName name="a1_">'[26]Xuly Data'!#REF!</definedName>
    <definedName name="a10.">'[21]Gioi thieu'!$D$92</definedName>
    <definedName name="a11.">'[21]Gioi thieu'!$D$93</definedName>
    <definedName name="a12.">'[21]Gioi thieu'!$D$94</definedName>
    <definedName name="a2.">'[21]Gioi thieu'!$D$84</definedName>
    <definedName name="a2_">'[26]Xuly Data'!#REF!</definedName>
    <definedName name="a3.">'[21]Gioi thieu'!$D$85</definedName>
    <definedName name="a3_">'[26]Xuly Data'!#REF!</definedName>
    <definedName name="a4.">'[21]Gioi thieu'!$D$86</definedName>
    <definedName name="a4_">'[26]Xuly Data'!#REF!</definedName>
    <definedName name="a5.">'[21]Gioi thieu'!$D$87</definedName>
    <definedName name="a5_">'[26]Xuly Data'!#REF!</definedName>
    <definedName name="a6.">'[21]Gioi thieu'!$D$88</definedName>
    <definedName name="a6_">[27]Solieu!$C$84</definedName>
    <definedName name="A6N3">[28]A6!$A$3:$G$13</definedName>
    <definedName name="a7.">'[21]Gioi thieu'!$D$89</definedName>
    <definedName name="a7_">'[26]Xuly Data'!#REF!</definedName>
    <definedName name="a8.">'[21]Gioi thieu'!$D$90</definedName>
    <definedName name="a9.">'[21]Gioi thieu'!$D$91</definedName>
    <definedName name="AAA">'[29]MTL$-INTER'!#REF!</definedName>
    <definedName name="abc" hidden="1">{"'Sheet1'!$L$16"}</definedName>
    <definedName name="ad">'[30]Work-Condition'!$C$28</definedName>
    <definedName name="ai">[2]Pile!$H$27</definedName>
    <definedName name="am">'[30]Work-Condition'!$C$28</definedName>
    <definedName name="anscount" hidden="1">1</definedName>
    <definedName name="ap">[31]Abutment!$O$11</definedName>
    <definedName name="as">'[32]KT(D-D)'!$H$30</definedName>
    <definedName name="At">'[32]Tai trong'!$H$103</definedName>
    <definedName name="B">'[1]PNT-QUOT-#3'!#REF!</definedName>
    <definedName name="B_ng_dÝnh">'[33]he so'!$B$24</definedName>
    <definedName name="b_qd">[34]Ge!$E$65</definedName>
    <definedName name="b_tru">[34]Ge!$D$56</definedName>
    <definedName name="b1.">'[12]Gioi thieu'!$I$68</definedName>
    <definedName name="b1_">'[26]Xuly Data'!#REF!</definedName>
    <definedName name="b10.">'[21]Gioi thieu'!$G$92</definedName>
    <definedName name="b11.">'[21]Gioi thieu'!$G$93</definedName>
    <definedName name="b2.">'[12]Gioi thieu'!$I$81</definedName>
    <definedName name="b2_">'[26]Xuly Data'!#REF!</definedName>
    <definedName name="b3.">'[21]Gioi thieu'!$G$85</definedName>
    <definedName name="b3_">'[26]Xuly Data'!#REF!</definedName>
    <definedName name="b4.">'[21]Gioi thieu'!$G$86</definedName>
    <definedName name="b4_">'[26]Xuly Data'!#REF!</definedName>
    <definedName name="b5.">'[21]Gioi thieu'!$G$87</definedName>
    <definedName name="b5_">'[26]Xuly Data'!#REF!</definedName>
    <definedName name="b6.">'[21]Gioi thieu'!$G$88</definedName>
    <definedName name="b6_">'[26]Xuly Data'!#REF!</definedName>
    <definedName name="b7.">'[21]Gioi thieu'!$G$89</definedName>
    <definedName name="b7_">'[26]Xuly Data'!#REF!</definedName>
    <definedName name="b8.">'[21]Gioi thieu'!$G$90</definedName>
    <definedName name="b9.">'[21]Gioi thieu'!$G$91</definedName>
    <definedName name="ba">[17]Dn!$J$14</definedName>
    <definedName name="Bar">'[12]Xa mu'!$L$24:$S$25</definedName>
    <definedName name="BB">#REF!</definedName>
    <definedName name="bbvf">[35]gVL!$P$13</definedName>
    <definedName name="bc">'[12]Gioi thieu'!$I$73</definedName>
    <definedName name="bd">[22]gVL!$Q$15</definedName>
    <definedName name="Bdab">'[12]Tai trong'!$H$386</definedName>
    <definedName name="Bdib">'[12]Tai trong'!$H$383</definedName>
    <definedName name="bdn">[17]Dn!$M$6</definedName>
    <definedName name="betong">[36]Sheet1!#REF!</definedName>
    <definedName name="betong100">'[37]Gia vat tu'!$P$26</definedName>
    <definedName name="BetongM150">'[38]chiet tinh'!$B$18:$D$23,'[38]chiet tinh'!$F$18:$F$23</definedName>
    <definedName name="BetongM200">'[38]chiet tinh'!$B$35:$D$39,'[38]chiet tinh'!$F$35:$F$39</definedName>
    <definedName name="BetongM50">'[38]chiet tinh'!$B$6:$D$8,'[38]chiet tinh'!$F$6:$F$8</definedName>
    <definedName name="bh">'[12]Gioi thieu'!$I$67</definedName>
    <definedName name="bn">[2]Pier!$K$5</definedName>
    <definedName name="bom">'[33]he so'!$B$11</definedName>
    <definedName name="BOQ">#REF!</definedName>
    <definedName name="BR">'[12]Tai trong'!$H$236</definedName>
    <definedName name="bt250.0">[9]May!$E$52</definedName>
    <definedName name="bt30_">[6]Gia!$E$126</definedName>
    <definedName name="btct">[39]btct!$B$6:$K$162</definedName>
    <definedName name="btd">'[21]Gioi thieu'!$O$44</definedName>
    <definedName name="Btho1.3">'[40]MTC+NC'!$D$33</definedName>
    <definedName name="Btho2.5">'[40]MTC+NC'!$D$26</definedName>
    <definedName name="Btho2.7">'[40]MTC+NC'!$D$27</definedName>
    <definedName name="Btho3.0">'[40]MTC+NC'!$D$28</definedName>
    <definedName name="Btho3.2">'[40]MTC+NC'!$D$30</definedName>
    <definedName name="Btho3.5">'[40]MTC+NC'!$D$30</definedName>
    <definedName name="Btho3.7">'[40]MTC+NC'!$D$31</definedName>
    <definedName name="Btho4">'[40]MTC+NC'!$D$32</definedName>
    <definedName name="Btho4.3">'[40]MTC+NC'!$D$33</definedName>
    <definedName name="Btho4.5">'[40]MTC+NC'!$D$34</definedName>
    <definedName name="Btho5.0">'[40]MTC+NC'!$D$35</definedName>
    <definedName name="btn">[17]Dn!$K$11</definedName>
    <definedName name="btthuongpham150">'[41]Gia vat tu'!$E$45</definedName>
    <definedName name="btthuongpham300">'[41]Gia vat tu'!$E$47</definedName>
    <definedName name="btv">[17]Dn!$J$11</definedName>
    <definedName name="Bua1.8T">'[40]MTC+NC'!$D$23</definedName>
    <definedName name="Buadongcoc1.8">'[40]MTC+NC'!$D$23</definedName>
    <definedName name="bùc">{"Book1","Dt tonghop.xls"}</definedName>
    <definedName name="BVCISUMMARY">#REF!</definedName>
    <definedName name="Bx">[2]Pier!$G$47</definedName>
    <definedName name="c_">#REF!</definedName>
    <definedName name="CABLE2">'[42]MTO REV.0'!$A$1:$Q$570</definedName>
    <definedName name="cancu2">'[43]Page 3'!$A$17</definedName>
    <definedName name="Car">#REF!</definedName>
    <definedName name="cat">'[44]Chiet tinh'!$G$11</definedName>
    <definedName name="catuon">[9]May!$E$73</definedName>
    <definedName name="cau">[45]NC!$B$5:$C$56</definedName>
    <definedName name="Cau25T">'[40]MTC+NC'!$D$8</definedName>
    <definedName name="CC">#REF!</definedName>
    <definedName name="CDAM">'[12]Gioi thieu'!$G$61</definedName>
    <definedName name="CDDB">'[26]Xuly Data'!#REF!</definedName>
    <definedName name="cddd1p">'[8]TONG HOP VL-NC'!$C$3</definedName>
    <definedName name="cddd3p">'[8]TONG HOP VL-NC'!$C$2</definedName>
    <definedName name="CDDT">'[26]Xuly Data'!#REF!</definedName>
    <definedName name="CDIM">'[12]Gioi thieu'!$G$60</definedName>
    <definedName name="CDMD">'[26]Xuly Data'!#REF!</definedName>
    <definedName name="CE">'[32]Tai trong'!$G$80</definedName>
    <definedName name="cfc">'[46]He so'!$A$1</definedName>
    <definedName name="CH">[18]TN!#REF!</definedName>
    <definedName name="Chiet_khau">'[47]Co so'!$C$13</definedName>
    <definedName name="Chu">[18]ND!#REF!</definedName>
    <definedName name="Chu_dau_tu">'[47]Co so'!$C$6</definedName>
    <definedName name="chung">66</definedName>
    <definedName name="CLIENT">[48]LEGEND!$D$6</definedName>
    <definedName name="clvc1">[8]chitiet!$D$3</definedName>
    <definedName name="CLVC3">0.1</definedName>
    <definedName name="CLVL">#REF!</definedName>
    <definedName name="CN3p">'[8]TONGKE3p '!$X$295</definedName>
    <definedName name="Cñi">'[33]he so'!$B$22</definedName>
    <definedName name="Co">#REF!</definedName>
    <definedName name="coar">[24]Payment!$AF$30</definedName>
    <definedName name="COAT">'[1]PNT-QUOT-#3'!#REF!</definedName>
    <definedName name="cokhihoachat">[49]TTVanChuyen!$J$5</definedName>
    <definedName name="COMMON">#REF!</definedName>
    <definedName name="CON_EQP_COS">#REF!</definedName>
    <definedName name="cong">'[50]ptdg co'!$A$1:$O$558</definedName>
    <definedName name="Cong_suat">'[51]Ket qua'!$L$4:$L$531</definedName>
    <definedName name="Congdoc">'[43]Page 3'!$D$28</definedName>
    <definedName name="conrua">'[52]Vat tu'!$B$45</definedName>
    <definedName name="Coongsvc">[53]gVL!$P$22</definedName>
    <definedName name="cot">[54]gVL!$Q$64</definedName>
    <definedName name="cotpha">[55]TT_10KV!$H$323</definedName>
    <definedName name="COVER">#REF!</definedName>
    <definedName name="CPC">#REF!</definedName>
    <definedName name="CPCNT">[56]DLDT!$B$3</definedName>
    <definedName name="cpd">[22]gVL!$Q$20</definedName>
    <definedName name="cpdd">[22]gVL!$Q$21</definedName>
    <definedName name="CPDD22cm">'[43]Page 3'!$D$26</definedName>
    <definedName name="cpdd35cm">'[43]Page 3'!$D$27</definedName>
    <definedName name="CPVC1KM">'[8]TH VL, NC, DDHT Thanhphuoc'!$J$19</definedName>
    <definedName name="CR">'[12]Tai trong'!$H$16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">'[57]BK-C T'!$A$4:$E$36</definedName>
    <definedName name="CT_03">'[41]Gia vat tu'!$E$52</definedName>
    <definedName name="ct3_">[20]Gia!#REF!</definedName>
    <definedName name="ct5_">[20]Gia!#REF!</definedName>
    <definedName name="Ctb">'[58]Lç khoan LK1'!#REF!</definedName>
    <definedName name="CTCT1" hidden="1">{"'Sheet1'!$L$16"}</definedName>
    <definedName name="ctinh">[59]ctinh!$B$8:$F$186</definedName>
    <definedName name="CTNC">[60]CTNC!$C$6:$K$66</definedName>
    <definedName name="CTTra">[61]CTTra!$A:$IV</definedName>
    <definedName name="CTTraD">[61]CTTra!$A:$IV</definedName>
    <definedName name="CTTramDD">[61]CTTra!$A:$IV</definedName>
    <definedName name="CTVL">[60]CTVL!$B$6:$F$64</definedName>
    <definedName name="cu_ly_1">'[62]tra-vat-lieu'!$A$219:$A$319</definedName>
    <definedName name="Cuoc_vc_1">'[62]tra-vat-lieu'!$B$219:$G$319</definedName>
    <definedName name="cv">[63]gvl!$N$17</definedName>
    <definedName name="D_Gia">'[64]Don gia'!$A$3:$F$240</definedName>
    <definedName name="D_y__ay">'[33]he so'!$B$18</definedName>
    <definedName name="d2.7">[9]NC!$E$14</definedName>
    <definedName name="d3.0">[9]NC!$F$14</definedName>
    <definedName name="d3.5">[9]NC!$H$14</definedName>
    <definedName name="D4.0">'[65]A6,MAY'!$C$10</definedName>
    <definedName name="d4_">[66]Loading!#REF!</definedName>
    <definedName name="d5_">[66]Loading!#REF!</definedName>
    <definedName name="da1x2">[67]GiaVL!$F$8</definedName>
    <definedName name="da2x4">[67]GiaVL!$F$7</definedName>
    <definedName name="da4x6">[67]GiaVL!$F$6</definedName>
    <definedName name="dadad">[68]XL4Poppy!$A$15</definedName>
    <definedName name="dadas">'[69]B-B'!#REF!</definedName>
    <definedName name="Daodat">'[43]Page 3'!$D$23</definedName>
    <definedName name="daolay">[70]Sheet2!$E$10</definedName>
    <definedName name="Dapcat">'[43]Page 3'!$D$24</definedName>
    <definedName name="DataFilter">[71]!DataFilter</definedName>
    <definedName name="DataSort">[71]!DataSort</definedName>
    <definedName name="Datdoi">'[43]Page 3'!$D$25</definedName>
    <definedName name="dauchi">'[33]he so'!$B$16</definedName>
    <definedName name="daybuoc">'[37]Gia vat tu'!$D$29</definedName>
    <definedName name="Daythep">'[9]Vat lieu'!$D$18</definedName>
    <definedName name="dc">'[12]Gioi thieu'!$I$74</definedName>
    <definedName name="dcc">[22]gVL!$Q$50</definedName>
    <definedName name="DCda">'[12]Tai trong'!$G$54</definedName>
    <definedName name="DCdi">'[12]Tai trong'!$E$54</definedName>
    <definedName name="DCKT">[72]Sodu!$E1</definedName>
    <definedName name="dcl">[22]gVL!$Q$40</definedName>
    <definedName name="DCm">'[12]Tai trong'!$I$54</definedName>
    <definedName name="DCp">'[12]Tai trong'!$H$8</definedName>
    <definedName name="dd0.5x1">[22]gVL!$Q$10</definedName>
    <definedName name="dd1pnc">[8]chitiet!$G$404</definedName>
    <definedName name="dd1pvl">[8]chitiet!$G$383</definedName>
    <definedName name="dd1x2">[63]gvl!$N$9</definedName>
    <definedName name="dd2x4">[22]gVL!$Q$12</definedName>
    <definedName name="ddam">[17]Dn!$J$7</definedName>
    <definedName name="ddam1">[17]Dn!$K$7</definedName>
    <definedName name="DDD">[2]Pier!$B$272:$B$277</definedName>
    <definedName name="DDDS">[2]Pier!$B$284:$B$289</definedName>
    <definedName name="ddien">[22]gVL!$Q$51</definedName>
    <definedName name="DDS">[2]Pier!$B$218:$B$223</definedName>
    <definedName name="DEFINENAME">[73]Open!$A$15</definedName>
    <definedName name="den_bu">#REF!</definedName>
    <definedName name="DGCT_L.SON1">[74]DGCT!$A$8:$J$1532</definedName>
    <definedName name="DGM">[8]DONGIA!$A$453:$F$459</definedName>
    <definedName name="DGTH1">[8]DONGIA!$A$414:$G$452</definedName>
    <definedName name="dgth2">[8]DONGIA!$A$414:$G$439</definedName>
    <definedName name="DGTR">[8]DONGIA!$A$472:$I$521</definedName>
    <definedName name="DGVL1">[8]DONGIA!$A$5:$F$235</definedName>
    <definedName name="DGVT">'[8]DON GIA'!$C$5:$G$137</definedName>
    <definedName name="Dien_Luong_nam">'[47]Co so'!$O$9</definedName>
    <definedName name="Dien_nang_so_cap">'[47]Co so'!$O$10</definedName>
    <definedName name="Dien_nang_thu_cap">'[47]Co so'!$O$11</definedName>
    <definedName name="dinhdia">[67]GiaVL!$F$58</definedName>
    <definedName name="DLSE">[13]Input!$H$69</definedName>
    <definedName name="DLST">[13]Input!$H$70</definedName>
    <definedName name="dm">[17]Dn!$J$6</definedName>
    <definedName name="dmn">[17]Dn!$K$6</definedName>
    <definedName name="DMVT">#REF!</definedName>
    <definedName name="dmz">[22]gVL!$Q$45</definedName>
    <definedName name="dno">[22]gVL!$Q$49</definedName>
    <definedName name="Document_array">{"ONGNGOAINHA.xls","Sheet1"}</definedName>
    <definedName name="Dong1000">'[75]Summary of My Chanh Bridge'!$F$41</definedName>
    <definedName name="Dong1100">'[75]My Chanh Bridge'!$K$147</definedName>
    <definedName name="Dong1200">'[75]My Chanh Bridge'!$K$183</definedName>
    <definedName name="Dong1300">'[75]My Chanh Bridge'!$K$219</definedName>
    <definedName name="Dong1400">'[75]My Chanh Bridge'!$K$255</definedName>
    <definedName name="Dong1500">'[75]My Chanh Bridge'!$K$471</definedName>
    <definedName name="Dong1600">'[75]My Chanh Bridge'!$K$506</definedName>
    <definedName name="Dong1700">'[75]My Chanh Bridge'!$K$542</definedName>
    <definedName name="Dong1800">'[75]My Chanh Bridge'!$K$578</definedName>
    <definedName name="Dong2000">'[75]Summary of Phu Bai Bridge'!$F$41</definedName>
    <definedName name="Dong2100">'[75]Phu Bai Bridge'!$J$41</definedName>
    <definedName name="Dong2200">'[75]Phu Bai Bridge'!$J$78</definedName>
    <definedName name="Dong2300">'[75]Phu Bai Bridge'!$J$109</definedName>
    <definedName name="Dong2400">'[75]Phu Bai Bridge'!$J$148</definedName>
    <definedName name="Dong2500">'[75]Phu Bai Bridge'!$J$259</definedName>
    <definedName name="Dong2600">'[75]Phu Bai Bridge'!$J$296</definedName>
    <definedName name="Dong2700">'[75]Phu Bai Bridge'!$J$333</definedName>
    <definedName name="Dong2800">'[75]Phu Bai Bridge'!$J$370</definedName>
    <definedName name="Dong3000">'[75]Summary of Nong Bridge'!$F$43</definedName>
    <definedName name="Dong3100">'[75]Nong Bridge'!$J$118</definedName>
    <definedName name="Dong3200">'[75]Nong Bridge'!$J$155</definedName>
    <definedName name="Dong3300">'[75]Nong Bridge'!$J$187</definedName>
    <definedName name="Dong3400">'[75]Nong Bridge'!$J$223</definedName>
    <definedName name="Dong3500">'[75]Nong Bridge'!$J$367</definedName>
    <definedName name="Dong3600">'[75]Nong Bridge'!$J$403</definedName>
    <definedName name="Dong3700">'[75]Nong Bridge'!$J$440</definedName>
    <definedName name="Dong3800">'[75]Nong Bridge'!$J$476</definedName>
    <definedName name="Dong3900">'[75]Nong Bridge'!$J$512</definedName>
    <definedName name="Dong4000">'[75]Summary of Phong Le Bridge'!$F$42</definedName>
    <definedName name="Dong4100">'[75]Phong Le Bridge'!$J$159</definedName>
    <definedName name="Dong4200">'[75]Phong Le Bridge'!$J$198</definedName>
    <definedName name="Dong4300">'[75]Phong Le Bridge'!$J$241</definedName>
    <definedName name="Dong4400">'[75]Phong Le Bridge'!$J$280</definedName>
    <definedName name="Dong4500">'[75]Phong Le Bridge'!$J$550</definedName>
    <definedName name="Dong4600">'[75]Phong Le Bridge'!$J$589</definedName>
    <definedName name="Dong4700">'[75]Phong Le Bridge'!$J$627</definedName>
    <definedName name="Dong4800">'[75]Phong Le Bridge'!$J$666</definedName>
    <definedName name="Dong5000">'[75]Summary of Ky Lam Bridge'!$F$43</definedName>
    <definedName name="Dong5100">'[75]Ky Lam Bridge'!$J$154</definedName>
    <definedName name="Dong5200">'[75]Ky Lam Bridge'!$J$193</definedName>
    <definedName name="Dong5300">'[75]Ky Lam Bridge'!$J$319</definedName>
    <definedName name="Dong5400">'[75]Ky Lam Bridge'!$J$358</definedName>
    <definedName name="Dong5500">'[75]Ky Lam Bridge'!$J$863</definedName>
    <definedName name="Dong5600">'[75]Ky Lam Bridge'!$J$988</definedName>
    <definedName name="Dong5700">'[75]Ky Lam Bridge'!$J$1026</definedName>
    <definedName name="Dong5800">'[75]Ky Lam Bridge'!$J$1064</definedName>
    <definedName name="Dong6000">'[75]Provisional Sums Item'!$L$40</definedName>
    <definedName name="Dong7000">'[75]Gas Pressure Welding'!$F$42</definedName>
    <definedName name="Dong8000">'[75]General Item&amp;General Requiremen'!$F$43</definedName>
    <definedName name="Dong8100">'[75]General Items'!$L$40</definedName>
    <definedName name="Dong8200_1">'[75]Regenral Requirements'!$J$45</definedName>
    <definedName name="Dong8200_2">'[75]Regenral Requirements'!$J$88</definedName>
    <definedName name="dongia">[8]DG!$A$4:$I$567</definedName>
    <definedName name="dongia1">[8]DG!$A$4:$H$606</definedName>
    <definedName name="Dp">[31]Abutment!$O$10</definedName>
    <definedName name="drg">[24]Payment!$AG$30</definedName>
    <definedName name="Dry">'[30]Work-Condition'!$B$11</definedName>
    <definedName name="dry.">'[30]Work-Condition'!$B$11</definedName>
    <definedName name="ds">'[32]Tai trong'!$L$148</definedName>
    <definedName name="DSD">[2]Pier!$C$272:$C$277</definedName>
    <definedName name="DSDS">[2]Pier!$C$284:$C$289</definedName>
    <definedName name="DSS">[2]Pier!$C$218:$C$223</definedName>
    <definedName name="DSUMDATA">#REF!</definedName>
    <definedName name="Dt">[17]Dn!$J$4</definedName>
    <definedName name="dtg">'[34]ComA-A'!$L$48:$L$53</definedName>
    <definedName name="dtn">[17]Dn!$K$4</definedName>
    <definedName name="dui1.5">[9]May!$E$58</definedName>
    <definedName name="duong">[45]NC!$B$5:$D$56</definedName>
    <definedName name="dutoan">[76]XL4Poppy!$A$15</definedName>
    <definedName name="DW">'[12]Tai trong'!$H$26</definedName>
    <definedName name="DWc">'[12]Tai trong'!$H$25</definedName>
    <definedName name="DWp">'[12]Tai trong'!$H$23</definedName>
    <definedName name="dx">[2]Pier!$K$13</definedName>
    <definedName name="Dz_35">'[77]DZ 35'!$O$28</definedName>
    <definedName name="Eb">[2]Pier!$G$317</definedName>
    <definedName name="EL1_">[34]Ge!$H$12</definedName>
    <definedName name="EL2_">[34]Ge!$H$14</definedName>
    <definedName name="EL3_">[34]Ge!$H$15</definedName>
    <definedName name="EL4_">'[26]Xuly Data'!#REF!</definedName>
    <definedName name="EL5_">'[26]Xuly Data'!#REF!</definedName>
    <definedName name="EL6_">[27]Solieu!$I$84</definedName>
    <definedName name="elev1">'[34]A-A'!$B$13</definedName>
    <definedName name="elev2">'[34]A-A'!$D$13</definedName>
    <definedName name="elev3">'[34]A-A'!$E$13</definedName>
    <definedName name="en">[78]Sheet3!#REF!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rt">[24]Payment!$AB$30</definedName>
    <definedName name="Es">'[12]Gioi thieu'!$H$94</definedName>
    <definedName name="_xlnm.Extract">#REF!</definedName>
    <definedName name="f">'[58]Lç khoan LK1'!#REF!</definedName>
    <definedName name="fb">[69]Analysis!$I$45</definedName>
    <definedName name="fbsdggdsf">{"DZ-TDTB2.XLS","Dcksat.xls"}</definedName>
    <definedName name="fc">'[12]Gioi thieu'!$H$88</definedName>
    <definedName name="fghghgh">'[32]KT(E-E)'!$H$22</definedName>
    <definedName name="fine">[24]Payment!$AE$30</definedName>
    <definedName name="Fitb">'[58]Lç khoan LK1'!#REF!</definedName>
    <definedName name="Flc">'[21]Gioi thieu'!$O$43</definedName>
    <definedName name="FP">'[1]COAT&amp;WRAP-QIOT-#3'!#REF!</definedName>
    <definedName name="fsa">'[7]Check Long. L'!$G$55</definedName>
    <definedName name="fsdfdsf" hidden="1">{"'Sheet1'!$L$16"}</definedName>
    <definedName name="G">#REF!</definedName>
    <definedName name="G_C">[79]Sum!$F$2</definedName>
    <definedName name="gach">[80]gVL!$Q$60</definedName>
    <definedName name="gachblock">'[41]Gia vat tu'!$E$55</definedName>
    <definedName name="gama">[2]Pier!$G$319</definedName>
    <definedName name="Gb">[2]Pier!$G$318</definedName>
    <definedName name="gc">[81]gvl!$N$28</definedName>
    <definedName name="GC_CT">[82]Gia_GC_Satthep!$C$7</definedName>
    <definedName name="GC_CT1">[83]Gia_GC_Satthep!$C$7</definedName>
    <definedName name="gcHT">[84]TT04!$J$37</definedName>
    <definedName name="gcl">'[34]ComA-A'!$Q$48:$Q$53</definedName>
    <definedName name="GCM">'[85]GVL-NC-M'!$A$127:$E$232</definedName>
    <definedName name="gcv">'[34]ComA-A'!$P$48:$P$53</definedName>
    <definedName name="gd">#REF!</definedName>
    <definedName name="gDC">[12]Tohoptaitrong!$C$75:$C$78</definedName>
    <definedName name="gdcf">'[12]Tai trong'!$C$157:$C$159</definedName>
    <definedName name="gdcs">'[12]Tai trong'!$C$148:$C$150</definedName>
    <definedName name="gdkcn">'[12]Tai trong'!$G$323</definedName>
    <definedName name="gdkcn25">'[12]Tai trong'!$G$357</definedName>
    <definedName name="gdlc">'[12]Tai trong'!$G$324</definedName>
    <definedName name="gdlc25">'[12]Tai trong'!$G$358</definedName>
    <definedName name="gdtt">'[12]Tai trong'!$G$326</definedName>
    <definedName name="gdtt25">'[12]Tai trong'!$G$360</definedName>
    <definedName name="gDW">[12]Tohoptaitrong!$D$75:$D$78</definedName>
    <definedName name="gdxm">'[12]Tai trong'!$G$325</definedName>
    <definedName name="gdxm25">'[12]Tai trong'!$G$359</definedName>
    <definedName name="geff">[86]Soil!$F$20</definedName>
    <definedName name="geq">'[34]ComA-A'!$O$48:$O$53</definedName>
    <definedName name="ges">[87]Comb!$D$38:$D$40</definedName>
    <definedName name="GETVAR">[73]Function!$B$37</definedName>
    <definedName name="gf">{"Book1","Du toan nuoi tom.xls"}</definedName>
    <definedName name="gfr">'[34]ComA-A'!$J$48:$J$53</definedName>
    <definedName name="gh" hidden="1">{"'Sheet1'!$L$16"}</definedName>
    <definedName name="Gia_ban_dien_sc">'[47]Co so'!$O$13</definedName>
    <definedName name="Gia_ban_dien_tc">'[47]Co so'!$O$14</definedName>
    <definedName name="GIA_LANGSON">'[89]VL-NC-M'!$B$9:$S$229</definedName>
    <definedName name="gia_tien_BTN">#REF!</definedName>
    <definedName name="GIA_XEPANGHIENG_Q">[90]GVL!$B$12:$S$239</definedName>
    <definedName name="GiaHaNoiT2_2002_Q">[91]GVL!$B$7:$S$235</definedName>
    <definedName name="GIAVL_KHECAC">[92]GVL!$B$11:$S$288</definedName>
    <definedName name="gielau">'[52]Vat tu'!$B$46</definedName>
    <definedName name="gkcnc">'[12]Tai trong'!$H$313</definedName>
    <definedName name="GL">[34]Ge!$H$13</definedName>
    <definedName name="glc">[2]Pier!$G$54</definedName>
    <definedName name="gLL">[12]Tohoptaitrong!$E$75:$E$78</definedName>
    <definedName name="gllf">'[12]Tai trong'!$D$157:$D$159</definedName>
    <definedName name="glls">'[12]Tai trong'!$D$148:$D$150</definedName>
    <definedName name="Gnd">[2]Pier!$G$51</definedName>
    <definedName name="gnkcn">'[12]Tai trong'!$G$306</definedName>
    <definedName name="gnkcn25">'[12]Tai trong'!$G$340</definedName>
    <definedName name="gnkcnc25">'[12]Tai trong'!$H$347</definedName>
    <definedName name="gnlc">'[12]Tai trong'!$G$307</definedName>
    <definedName name="gnlc25">'[12]Tai trong'!$G$341</definedName>
    <definedName name="gntt">'[12]Tai trong'!$G$309</definedName>
    <definedName name="gntt25">'[12]Tai trong'!$G$343</definedName>
    <definedName name="gnxm">'[12]Tai trong'!$G$308</definedName>
    <definedName name="gnxm25">'[12]Tai trong'!$G$342</definedName>
    <definedName name="GoBack">[71]Sheet1!GoBack</definedName>
    <definedName name="gochong">[67]GiaVL!$F$22</definedName>
    <definedName name="gpt">'[34]ComA-A'!$N$48:$N$53</definedName>
    <definedName name="GPT_GROUNDING_PT">'[93]NEW-PANEL'!#REF!</definedName>
    <definedName name="grC">'[69]C-C'!$J$11</definedName>
    <definedName name="grD">'[32]KT(B-B)DAT'!$J$8</definedName>
    <definedName name="gse">'[34]ComA-A'!$M$48:$M$53</definedName>
    <definedName name="gSH">[12]Tohoptaitrong!$J$75:$J$78</definedName>
    <definedName name="gst">[94]Typical!$F$14</definedName>
    <definedName name="gtb">'[58]Lç khoan LK1'!#REF!</definedName>
    <definedName name="gtchen">[35]gVL!$P$31</definedName>
    <definedName name="gTG">[12]Tohoptaitrong!$I$75:$I$78</definedName>
    <definedName name="gTL">[12]Tohoptaitrong!$K$75:$K$78</definedName>
    <definedName name="GTRI">#REF!</definedName>
    <definedName name="gv">[22]gVL!$Q$28</definedName>
    <definedName name="gvl">[95]GVL!$A$6:$F$131</definedName>
    <definedName name="gvt">[96]GVT!$B$7:$H$106</definedName>
    <definedName name="gWA">[12]Tohoptaitrong!$H$75:$H$78</definedName>
    <definedName name="gwaf">'[12]Tai trong'!$G$157:$G$159</definedName>
    <definedName name="gwas">'[12]Tai trong'!$G$148:$G$150</definedName>
    <definedName name="gwc">'[34]ComA-A'!$S$48:$S$53</definedName>
    <definedName name="gWL">[12]Tohoptaitrong!$G$75:$G$78</definedName>
    <definedName name="gwlf">'[12]Tai trong'!$F$157:$F$159</definedName>
    <definedName name="gwls">'[12]Tai trong'!$F$148:$F$150</definedName>
    <definedName name="gWS">[12]Tohoptaitrong!$F$75:$F$78</definedName>
    <definedName name="gwsf">'[12]Tai trong'!$E$157:$E$159</definedName>
    <definedName name="gwss">'[12]Tai trong'!$E$148:$E$150</definedName>
    <definedName name="h" hidden="1">{"'Sheet1'!$L$16"}</definedName>
    <definedName name="H.">'[97]CHIET TINH DZ 10 KV'!$H$17</definedName>
    <definedName name="h.2">[98]Sheet1!#REF!</definedName>
    <definedName name="h_qd">[34]Ge!$E$66</definedName>
    <definedName name="h_tru">[34]Ge!$B$56</definedName>
    <definedName name="h1.">'[12]Gioi thieu'!$I$71</definedName>
    <definedName name="h1_">'[26]Xuly Data'!#REF!</definedName>
    <definedName name="h2.">'[12]Gioi thieu'!$I$72</definedName>
    <definedName name="h2_">'[26]Xuly Data'!#REF!</definedName>
    <definedName name="h3.">'[12]Gioi thieu'!$I$83</definedName>
    <definedName name="h3_">'[26]Xuly Data'!#REF!</definedName>
    <definedName name="h4.">'[12]Gioi thieu'!$I$82</definedName>
    <definedName name="h4_">'[26]Xuly Data'!#REF!</definedName>
    <definedName name="h5_">'[26]Xuly Data'!#REF!</definedName>
    <definedName name="h6_">'[26]Xuly Data'!#REF!</definedName>
    <definedName name="h7_">'[26]Xuly Data'!#REF!</definedName>
    <definedName name="Ha">'[58]Lç khoan LK1'!$G$227</definedName>
    <definedName name="han">'[33]he so'!$B$10</definedName>
    <definedName name="Hanoi">[49]TTVanChuyen!$J$4</definedName>
    <definedName name="hb">[13]Input!$H$151</definedName>
    <definedName name="Hbq">[17]Hbq!$E$60</definedName>
    <definedName name="hbr">'[12]Tai trong'!$H$235</definedName>
    <definedName name="hc">'[12]Gioi thieu'!$I$75</definedName>
    <definedName name="hcb">[13]Input!$H$152</definedName>
    <definedName name="Hch">[13]Input!$E$202</definedName>
    <definedName name="hd">[17]Dn!$K$21</definedName>
    <definedName name="Heä_soá_laép_xaø_H">1.7</definedName>
    <definedName name="hgh">[99]gVL!$P$54</definedName>
    <definedName name="Hinh_dang">#REF!</definedName>
    <definedName name="hj">[100]XL4Poppy!$B$1:$B$16</definedName>
    <definedName name="hl">'[32]KT(D-D)'!$H$19</definedName>
    <definedName name="HLL">[13]Input!$E$224</definedName>
    <definedName name="HLW">[2]Pier!$K$21</definedName>
    <definedName name="hm">[17]Hm!$E$31</definedName>
    <definedName name="hmax">'[34]A-A'!$C$62</definedName>
    <definedName name="hmin">'[34]A-A'!$C$65</definedName>
    <definedName name="hmot">[70]Sheet2!$E$9</definedName>
    <definedName name="hoc">55000</definedName>
    <definedName name="HOME_MANP">#REF!</definedName>
    <definedName name="HOMEOFFICE_COST">#REF!</definedName>
    <definedName name="hpier">[13]Input!$E$217</definedName>
    <definedName name="Hpl">'[58]Lç khoan LK1'!$D$215</definedName>
    <definedName name="hs">[13]Input!$H$150</definedName>
    <definedName name="HSCPC">'[101]Tu dien'!$M$5</definedName>
    <definedName name="HSCT3">0.1</definedName>
    <definedName name="HSDN">2.5</definedName>
    <definedName name="hSF">[13]Input!$H$158</definedName>
    <definedName name="hskk1">[8]chitiet!$D$4</definedName>
    <definedName name="HSlanxe">[27]Solieu!$D$15</definedName>
    <definedName name="HSLN">'[101]Tu dien'!$N$5</definedName>
    <definedName name="HSM">'[101]Tu dien'!$L$5</definedName>
    <definedName name="HSNC">[102]Du_lieu!$C$6</definedName>
    <definedName name="hsnc_cau2">1.626</definedName>
    <definedName name="hsnc_d">1.6356</definedName>
    <definedName name="hsnc_d2">1.6356</definedName>
    <definedName name="hso">[13]Input!$H$159</definedName>
    <definedName name="hsoDH">#REF!</definedName>
    <definedName name="Hsp">[13]Input!$E$187</definedName>
    <definedName name="HSVAT">'[101]Tu dien'!$O$5</definedName>
    <definedName name="htb">'[34]A-A'!$G$112</definedName>
    <definedName name="htc">[34]Ge!$H$19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ong">[103]XL4Poppy!$C$31</definedName>
    <definedName name="huy" hidden="1">{"'Sheet1'!$L$16"}</definedName>
    <definedName name="hv">[17]Dn!$J$21</definedName>
    <definedName name="Hy">'[58]Lç khoan LK1'!#REF!</definedName>
    <definedName name="IDLAB_COST">#REF!</definedName>
    <definedName name="IM">[13]Input!$H$30</definedName>
    <definedName name="IM2.">'[12]Tai trong'!$H$143</definedName>
    <definedName name="IM21.">'[12]Tai trong'!$I$107</definedName>
    <definedName name="IM22.">'[12]Tai trong'!$H$138</definedName>
    <definedName name="INDMANP">#REF!</definedName>
    <definedName name="IO">'[1]COAT&amp;WRAP-QIOT-#3'!#REF!</definedName>
    <definedName name="jhjh">[35]gVL!$P$24</definedName>
    <definedName name="js">'[32]Tai trong'!$L$147</definedName>
    <definedName name="Kf">[31]Abutment!$O$14</definedName>
    <definedName name="kg">[104]kp!$A$5</definedName>
    <definedName name="khac">2</definedName>
    <definedName name="kheve">'[105]Gia VL'!$C$30</definedName>
    <definedName name="khoan">'[33]he so'!$B$9</definedName>
    <definedName name="Khoandung4.5KW">'[40]MTC+NC'!$D$16</definedName>
    <definedName name="Khocau">'[26]Xuly Data'!#REF!</definedName>
    <definedName name="Kich100T">'[40]MTC+NC'!$D$9</definedName>
    <definedName name="KL_C">[79]Sum!$F$1</definedName>
    <definedName name="Kmb">'[12]Tai trong'!$H$439</definedName>
    <definedName name="Kmt">'[12]Tai trong'!$H$432</definedName>
    <definedName name="kn">'[106]g-vl'!$N$36</definedName>
    <definedName name="kno">[22]gVL!$Q$48</definedName>
    <definedName name="Kqb">'[12]Tai trong'!$H$451</definedName>
    <definedName name="Kqt">'[12]Tai trong'!$H$445</definedName>
    <definedName name="Ksp">[107]coctuatrenda!$C$22</definedName>
    <definedName name="KtraXau">'[73]Noisuy-LLL'!$C$1</definedName>
    <definedName name="l_1">#REF!</definedName>
    <definedName name="Lane">[13]Input!$H$28</definedName>
    <definedName name="LCN">'[85]GVL-NC-M'!$A$90:$F$119</definedName>
    <definedName name="Lct">[17]Dn!$J$26</definedName>
    <definedName name="ld">[108]SL!$F$7</definedName>
    <definedName name="Lf">'[32]C-C'!$K$64</definedName>
    <definedName name="LHD">[2]Pier!$E$272:$E$277</definedName>
    <definedName name="LHDS">[2]Pier!$E$284:$E$289</definedName>
    <definedName name="LHS">[2]Pier!$E$218:$E$223</definedName>
    <definedName name="LKPS">[72]Sodu!A1</definedName>
    <definedName name="LL">[2]Pier!$D$230:$D$235</definedName>
    <definedName name="LLD">[2]Pier!$D$272:$D$277</definedName>
    <definedName name="LLDS">[2]Pier!$D$284:$D$289</definedName>
    <definedName name="LLs">'[32]F-F'!$E$114</definedName>
    <definedName name="LN">#REF!</definedName>
    <definedName name="Lo">[17]Dn!$J$3</definedName>
    <definedName name="Loai">#REF!</definedName>
    <definedName name="Loaiday">[109]LoaiDay!$B$3:$D$10</definedName>
    <definedName name="LOCATION">[48]LEGEND!$D$7</definedName>
    <definedName name="lomo">'[12]Tai trong'!$G$164</definedName>
    <definedName name="lón2">[110]Temp!$B$3</definedName>
    <definedName name="lón3">[110]Temp!$B$4</definedName>
    <definedName name="lón5">[110]Temp!$B$6</definedName>
    <definedName name="Lp">[17]Hbq!$C$58</definedName>
    <definedName name="Lt">[17]Hbq!$B$58</definedName>
    <definedName name="Ltt">'[26]Xuly Data'!#REF!</definedName>
    <definedName name="Luyen">[73]Function!$C$1</definedName>
    <definedName name="lv">'[30]Work-Condition'!$B$10</definedName>
    <definedName name="lv.">'[30]Work-Condition'!$B$10</definedName>
    <definedName name="lvr">'[30]Work-Condition'!$C$10</definedName>
    <definedName name="lvr.">'[30]Work-Condition'!$C$10</definedName>
    <definedName name="m">'[58]Lç khoan LK1'!$E$14</definedName>
    <definedName name="MAJ_CON_EQP">#REF!</definedName>
    <definedName name="MAT">'[1]COAT&amp;WRAP-QIOT-#3'!#REF!</definedName>
    <definedName name="Maymai2.7KW">'[40]MTC+NC'!$D$20</definedName>
    <definedName name="mazut">'[33]he so'!$B$14</definedName>
    <definedName name="MCatuon5KW">'[40]MTC+NC'!$D$19</definedName>
    <definedName name="MCau16T">'[40]MTC+NC'!$D$7</definedName>
    <definedName name="Mdamban1KW">'[40]MTC+NC'!$D$5</definedName>
    <definedName name="Mdamdui1.5KW">'[40]MTC+NC'!$D$4</definedName>
    <definedName name="MDTN">'[12]Gioi thieu'!$G$57</definedName>
    <definedName name="MF">'[1]COAT&amp;WRAP-QIOT-#3'!#REF!</definedName>
    <definedName name="MG_A">#REF!</definedName>
    <definedName name="MHan23KW">'[40]MTC+NC'!$D$15</definedName>
    <definedName name="mis">[24]Payment!$AI$30</definedName>
    <definedName name="mL">'[12]Gioi thieu'!$G$41</definedName>
    <definedName name="Mnenkhi4m3">'[40]MTC+NC'!$D$13</definedName>
    <definedName name="Mnenkhi9m3">'[40]MTC+NC'!$D$14</definedName>
    <definedName name="mnjr">[112]VL!$A$1:$K$634</definedName>
    <definedName name="MNTB">[34]Ge!$H$18</definedName>
    <definedName name="MNTC">'[12]Gioi thieu'!$G$55</definedName>
    <definedName name="MNTHTH">[27]Solieu!$E$27</definedName>
    <definedName name="MNTN">'[26]Xuly Data'!#REF!</definedName>
    <definedName name="MNTT">'[12]Gioi thieu'!$G$56</definedName>
    <definedName name="Mods">[73]Function!$A$13</definedName>
    <definedName name="mong">[24]Payment!$AC$30</definedName>
    <definedName name="mophanchi">'[33]he so'!$B$17</definedName>
    <definedName name="Mpld">'[12]Tai trong'!$H$175</definedName>
    <definedName name="mt">[113]Sheet2!$D$2</definedName>
    <definedName name="MTCHC">[8]TNHCHINH!$K$38</definedName>
    <definedName name="MTCNT">[56]DLDT!$B$2</definedName>
    <definedName name="MtronBT250l">'[40]MTC+NC'!$D$3</definedName>
    <definedName name="MVanThang0.5T">'[40]MTC+NC'!$D$6</definedName>
    <definedName name="N1IN">'[8]TONGKE3p '!$U$295</definedName>
    <definedName name="Nam_khoi_cong">'[47]Co so'!$C$21</definedName>
    <definedName name="Nc">'[58]Lç khoan LK1'!#REF!</definedName>
    <definedName name="nc_cotpha">[55]TT_10KV!$H$329</definedName>
    <definedName name="nc2.7">[25]NC!$E$7</definedName>
    <definedName name="nc3.5">[25]NC!$E$10</definedName>
    <definedName name="nc3.7">[25]NC!$E$11</definedName>
    <definedName name="nc3_5">'[52]Vat tu'!$B$17</definedName>
    <definedName name="nc4.5">[25]NC!$E$14</definedName>
    <definedName name="ncc3.5">[25]NC!$F$10</definedName>
    <definedName name="ncc3.7">[25]NC!$F$11</definedName>
    <definedName name="NCHC">[8]TNHCHINH!$J$38</definedName>
    <definedName name="NCNCS">[56]DLDT!$B$14</definedName>
    <definedName name="nd">[22]gVL!$Q$30</definedName>
    <definedName name="Ndn">'[21]Gioi thieu'!$O$40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.">'[21]Gioi thieu'!$J$87</definedName>
    <definedName name="NH">#REF!</definedName>
    <definedName name="Nhan_xet_cua_dai">"Picture 1"</definedName>
    <definedName name="nhfffd">{"DZ-TDTB2.XLS","Dcksat.xls"}</definedName>
    <definedName name="NHot">#REF!</definedName>
    <definedName name="Nhuadan">'[52]Vat tu'!$B$44</definedName>
    <definedName name="nhuaduong">[114]dg!$D$12</definedName>
    <definedName name="NIG13p">'[8]TONGKE3p '!$T$295</definedName>
    <definedName name="night">'[30]Work-Condition'!$E$28</definedName>
    <definedName name="night.">'[30]Work-Condition'!$E$28</definedName>
    <definedName name="nignc3p">'[8]CHITIET VL-NC'!$G$107</definedName>
    <definedName name="nigvl3p">'[8]CHITIET VL-NC'!$G$99</definedName>
    <definedName name="nlvl1">[8]chitiet!$G$302</definedName>
    <definedName name="Nmn">'[21]Gioi thieu'!$O$38</definedName>
    <definedName name="No">#REF!</definedName>
    <definedName name="ns">[115]Sheet2!$C$35</definedName>
    <definedName name="ns.">[115]Sheet2!$C$35</definedName>
    <definedName name="ns..">[116]Sheet2!$C$35</definedName>
    <definedName name="nuoc">[63]gvl!$N$38</definedName>
    <definedName name="oc">[113]Sheet2!$C$2</definedName>
    <definedName name="ocn">[17]Dn!$K$22</definedName>
    <definedName name="ocv">[17]Dn!$J$22</definedName>
    <definedName name="ol">'[32]KT(E-E)'!$H$18</definedName>
    <definedName name="ong">[98]Sheet1!#REF!</definedName>
    <definedName name="OTHER_PANEL">'[93]NEW-PANEL'!#REF!</definedName>
    <definedName name="P">'[1]PNT-QUOT-#3'!#REF!</definedName>
    <definedName name="p.m">'[30]Work-Condition'!$D$28</definedName>
    <definedName name="PA">#REF!</definedName>
    <definedName name="Pd">[86]Soil!$F$21</definedName>
    <definedName name="Pda">'[12]Tai trong'!$H$402</definedName>
    <definedName name="Pdi">'[12]Tai trong'!$H$398</definedName>
    <definedName name="PEJM">'[1]COAT&amp;WRAP-QIOT-#3'!#REF!</definedName>
    <definedName name="PF">'[1]PNT-QUOT-#3'!#REF!</definedName>
    <definedName name="phugia">[19]GiaVL!$F$28</definedName>
    <definedName name="Pier_data">[7]Elev!$C$8:$G$21</definedName>
    <definedName name="Pierdata">[117]Ge!$O$33:$T$40</definedName>
    <definedName name="PileSize">[86]Soil!$F$13</definedName>
    <definedName name="PK">[118]DATA!$C$6:$P$119</definedName>
    <definedName name="pl">'[32]KT(E-E)'!$I$83</definedName>
    <definedName name="PL_指示燈___P.B.___REST_P.B._壓扣開關">'[93]NEW-PANEL'!#REF!</definedName>
    <definedName name="PLp">'[12]Tai trong'!$H$170</definedName>
    <definedName name="PLt">'[12]Tai trong'!$H$166</definedName>
    <definedName name="PM">[119]IBASE!$AH$16:$AV$110</definedName>
    <definedName name="Price">#REF!</definedName>
    <definedName name="prin_area">[86]Soil!$A$7:$L$66</definedName>
    <definedName name="_xlnm.Print_Area">#REF!</definedName>
    <definedName name="Print_Area_MI">[120]ESTI.!$A$1:$U$52</definedName>
    <definedName name="_xlnm.Print_Titles" localSheetId="0">'Biểu 63'!$5:$6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J">[48]LEGEND!$D$4</definedName>
    <definedName name="PROPOSAL">#REF!</definedName>
    <definedName name="PT">'[12]Tai trong'!$H$15</definedName>
    <definedName name="PTNC">'[8]DON GIA'!$G$227</definedName>
    <definedName name="PTST">[121]sat!$A$6:$K$38</definedName>
    <definedName name="PTVT">[121]ptvt!$A$6:$X$128</definedName>
    <definedName name="Pvc">'[12]Tai trong'!$H$364</definedName>
    <definedName name="Pvd">'[12]Tai trong'!$H$365</definedName>
    <definedName name="Q_sudung">'[51]Ket qua'!$M$4:$M$531</definedName>
    <definedName name="Qfd">'[51]Ket qua'!$G$4:$G$531</definedName>
    <definedName name="qhCu">'[33]he so'!$B$13</definedName>
    <definedName name="QQ" hidden="1">{"'Sheet1'!$L$16"}</definedName>
    <definedName name="Qsong">'[51]Ket qua'!$D$4:$D$531</definedName>
    <definedName name="quehan">'[9]Vat lieu'!$D$28</definedName>
    <definedName name="Rain">'[30]Work-Condition'!$C$11</definedName>
    <definedName name="rain.">'[30]Work-Condition'!$C$11</definedName>
    <definedName name="Rate">[122]TT!$V$4</definedName>
    <definedName name="Rh">[2]Pile!$G$16</definedName>
    <definedName name="Rk">[2]Pier!$G$316</definedName>
    <definedName name="Rnp">[2]Pier!$G$315</definedName>
    <definedName name="RoundUps">[73]Function!$A$1</definedName>
    <definedName name="RT">'[1]COAT&amp;WRAP-QIOT-#3'!#REF!</definedName>
    <definedName name="Rtt">[123]TinhtaiKCN!$D$39</definedName>
    <definedName name="Ru">[2]Pier!$G$314</definedName>
    <definedName name="rung25">[9]May!$E$26</definedName>
    <definedName name="s_0">'[58]Lç khoan LK1'!#REF!</definedName>
    <definedName name="s_1">'[58]Lç khoan LK1'!#REF!</definedName>
    <definedName name="s4_">'[32]C-C'!$I$34</definedName>
    <definedName name="SB">[119]IBASE!$AH$7:$AL$14</definedName>
    <definedName name="sc">'[58]Lç khoan LK1'!$K$8</definedName>
    <definedName name="scr">[124]gVL!$Q$33</definedName>
    <definedName name="Sdh">[125]Sheet1!$G$12</definedName>
    <definedName name="Sdnn">'[21]Bang tt mot so chi tiet'!$L$7</definedName>
    <definedName name="Sdnt">'[21]Bang tt mot so chi tiet'!$L$6</definedName>
    <definedName name="Sdntb">'[21]Gioi thieu'!$O$41</definedName>
    <definedName name="sdo">[81]gvl!$N$35</definedName>
    <definedName name="SETVAR">[73]Function!$B$31</definedName>
    <definedName name="shn">'[106]g-vl'!$N$25</definedName>
    <definedName name="skd">[22]gVL!$Q$37</definedName>
    <definedName name="SL">'[126]TN-BH'!$AB$52:$AH$52</definedName>
    <definedName name="Smn">'[21]Gioi thieu'!$O$39</definedName>
    <definedName name="soigai">'[33]he so'!$B$15</definedName>
    <definedName name="SoilType">[86]Soil!$E$50</definedName>
    <definedName name="Solan">'[26]Xuly Data'!#REF!</definedName>
    <definedName name="Sonth">'[9]Vat lieu'!$D$31</definedName>
    <definedName name="SORT">#REF!</definedName>
    <definedName name="SORT_AREA">'[120]DI-ESTI'!$A$8:$R$489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r">[81]gvl!$N$34</definedName>
    <definedName name="SUMMARY">#REF!</definedName>
    <definedName name="t">[66]Loading!#REF!</definedName>
    <definedName name="T.">'[97]CHIET TINH DZ 10 KV'!$L$16</definedName>
    <definedName name="t_1">'[58]Lç khoan LK1'!#REF!</definedName>
    <definedName name="t12nc3p">'[8]CHITIET VL-NC'!$G$38</definedName>
    <definedName name="t12vl3p">'[8]CHITIET VL-NC'!$G$34</definedName>
    <definedName name="Tach_NghinTy">[73]Function!$A$23</definedName>
    <definedName name="Taikhoan">'[127]Tai khoan'!$A$3:$C$93</definedName>
    <definedName name="Tan_suat">'[51]bieu do duy tri'!$C$2:$C$481</definedName>
    <definedName name="TaxTV">10%</definedName>
    <definedName name="TaxXL">5%</definedName>
    <definedName name="tb">[22]gVL!$Q$29</definedName>
    <definedName name="TB_CTO">[128]Cto!$O$6</definedName>
    <definedName name="tdnc3p">'[8]CHITIET VL-NC'!$G$28</definedName>
    <definedName name="tdvl3p">'[8]CHITIET VL-NC'!$G$23</definedName>
    <definedName name="Ten_du_an">'[47]Co so'!$C$5</definedName>
    <definedName name="thanh" hidden="1">{"'Sheet1'!$L$16"}</definedName>
    <definedName name="thep12">[17]Dn!$J$16</definedName>
    <definedName name="thep12n">[17]Dn!$K$16</definedName>
    <definedName name="thep14">[17]Dn!$J$15</definedName>
    <definedName name="thep14n">[17]Dn!$K$15</definedName>
    <definedName name="Thep6">[17]Dn!$J$18</definedName>
    <definedName name="Thep6n">[17]Dn!$K$18</definedName>
    <definedName name="thep8">[17]Dn!$J$17</definedName>
    <definedName name="Thep8n">[17]Dn!$K$17</definedName>
    <definedName name="thepbuoc">[67]GiaVL!$F$20</definedName>
    <definedName name="ThepCT3">'[9]Vat lieu'!$D$16</definedName>
    <definedName name="thepCT5">'[9]Vat lieu'!$D$17</definedName>
    <definedName name="thepDet75x7">'[129]4'!$K$23</definedName>
    <definedName name="ThepGoc75x6">'[129]4'!$K$16</definedName>
    <definedName name="thephinh">[67]GiaVL!$F$18</definedName>
    <definedName name="theptam">[67]GiaVL!$F$19</definedName>
    <definedName name="theptb">'[37]Gia vat tu'!$D$49</definedName>
    <definedName name="thepxa">[130]diachi!$C$20</definedName>
    <definedName name="THK">'[1]COAT&amp;WRAP-QIOT-#3'!#REF!</definedName>
    <definedName name="thucthanh">'[131]Thuc thanh'!$E$29</definedName>
    <definedName name="thuy">[35]gVL!$P$23</definedName>
    <definedName name="THUYETMINH">[132]ptvt!$A$6:$X$128</definedName>
    <definedName name="thvl">[61]CTTra!$A:$IV</definedName>
    <definedName name="Tien">#REF!</definedName>
    <definedName name="Tiepdia">[8]Tiepdia!$A:$IV</definedName>
    <definedName name="TL">[18]ND!#REF!</definedName>
    <definedName name="tn">'[106]g-vl'!$N$35</definedName>
    <definedName name="TN_CTO">[128]Cto!$O$21</definedName>
    <definedName name="TNNT">[56]DLDT!$B$4</definedName>
    <definedName name="tno">[22]gVL!$Q$47</definedName>
    <definedName name="ToiDien5T">'[40]MTC+NC'!$D$10</definedName>
    <definedName name="tongdt">'[133]5.BANG I'!$J$4,'[133]5.BANG I'!$M$1:$M$65536</definedName>
    <definedName name="Total1000">'[75]Summary of My Chanh Bridge'!$G$41</definedName>
    <definedName name="Total1100">'[75]My Chanh Bridge'!$L$147</definedName>
    <definedName name="Total1200">'[75]My Chanh Bridge'!$L$183</definedName>
    <definedName name="Total1300">'[75]My Chanh Bridge'!$L$219</definedName>
    <definedName name="Total1400">'[75]My Chanh Bridge'!$L$255</definedName>
    <definedName name="Total1500">'[75]My Chanh Bridge'!$L$471</definedName>
    <definedName name="Total1600">'[75]My Chanh Bridge'!$L$506</definedName>
    <definedName name="Total1700">'[75]My Chanh Bridge'!$L$542</definedName>
    <definedName name="Total1800">'[75]My Chanh Bridge'!$L$578</definedName>
    <definedName name="Total2000">'[75]Summary of Phu Bai Bridge'!$G$41</definedName>
    <definedName name="Total2100">'[75]Phu Bai Bridge'!$K$41</definedName>
    <definedName name="Total2200">'[75]Phu Bai Bridge'!$K$78</definedName>
    <definedName name="Total2300">'[75]Phu Bai Bridge'!$K$109</definedName>
    <definedName name="Total2400">'[75]Phu Bai Bridge'!$K$148</definedName>
    <definedName name="Total2500">'[75]Phu Bai Bridge'!$K$259</definedName>
    <definedName name="Total2600">'[75]Phu Bai Bridge'!$K$296</definedName>
    <definedName name="Total2700">'[75]Phu Bai Bridge'!$K$333</definedName>
    <definedName name="Total2800">'[75]Phu Bai Bridge'!$K$370</definedName>
    <definedName name="Total3000">'[75]Summary of Nong Bridge'!$G$43</definedName>
    <definedName name="Total3100">'[75]Nong Bridge'!$K$118</definedName>
    <definedName name="Total3200">'[75]Nong Bridge'!$K$155</definedName>
    <definedName name="Total3300">'[75]Nong Bridge'!$K$187</definedName>
    <definedName name="Total3400">'[75]Nong Bridge'!$K$223</definedName>
    <definedName name="Total3500">'[75]Nong Bridge'!$K$367</definedName>
    <definedName name="Total3600">'[75]Nong Bridge'!$K$403</definedName>
    <definedName name="Total3700">'[75]Nong Bridge'!$K$440</definedName>
    <definedName name="Total3800">'[75]Nong Bridge'!$K$476</definedName>
    <definedName name="Total3900">'[75]Nong Bridge'!$K$512</definedName>
    <definedName name="Total4000">'[75]Summary of Phong Le Bridge'!$G$42</definedName>
    <definedName name="Total4100">'[75]Phong Le Bridge'!$K$159</definedName>
    <definedName name="Total4200">'[75]Phong Le Bridge'!$K$198</definedName>
    <definedName name="Total4300">'[75]Phong Le Bridge'!$K$241</definedName>
    <definedName name="Total4400">'[75]Phong Le Bridge'!$K$280</definedName>
    <definedName name="Total4500">'[75]Phong Le Bridge'!$K$550</definedName>
    <definedName name="Total4600">'[75]Phong Le Bridge'!$K$589</definedName>
    <definedName name="Total4700">'[75]Phong Le Bridge'!$K$627</definedName>
    <definedName name="Total4800">'[75]Phong Le Bridge'!$K$666</definedName>
    <definedName name="Total5000">'[75]Summary of Ky Lam Bridge'!$G$43</definedName>
    <definedName name="Total5100">'[75]Ky Lam Bridge'!$K$154</definedName>
    <definedName name="Total5200">'[75]Ky Lam Bridge'!$K$193</definedName>
    <definedName name="Total5300">'[75]Ky Lam Bridge'!$K$319</definedName>
    <definedName name="Total5400">'[75]Ky Lam Bridge'!$K$358</definedName>
    <definedName name="Total5500">'[75]Ky Lam Bridge'!$K$863</definedName>
    <definedName name="Total5600">'[75]Ky Lam Bridge'!$K$988</definedName>
    <definedName name="Total5700">'[75]Ky Lam Bridge'!$K$1026</definedName>
    <definedName name="Total5800">'[75]Ky Lam Bridge'!$K$1064</definedName>
    <definedName name="Total6000">'[75]Provisional Sums Item'!$M$40</definedName>
    <definedName name="Total7000">'[75]Gas Pressure Welding'!$G$42</definedName>
    <definedName name="total8000">'[75]General Item&amp;General Requiremen'!$G$43</definedName>
    <definedName name="Total8100">'[75]General Items'!$M$40</definedName>
    <definedName name="Total8200_1">'[75]Regenral Requirements'!$K$45</definedName>
    <definedName name="Total8200_2">'[75]Regenral Requirements'!$K$88</definedName>
    <definedName name="Tra_DM_su_dung_cau">'[134]dtct cau'!$A$8:$A$369</definedName>
    <definedName name="Tra_don_gia_KS">#REF!</definedName>
    <definedName name="Tra_gia_VLKS">'[135]VL,NC'!$A$4:$D$488</definedName>
    <definedName name="Tra_GTXLST">[136]DTCT!$C$10:$J$438</definedName>
    <definedName name="Tra_phan_tram">[137]Tra_bang!#REF!</definedName>
    <definedName name="tra_vat_lieu1">'[138]tra-vat-lieu'!$G$4:$J$193</definedName>
    <definedName name="tra_VL_1">'[62]tra-vat-lieu'!$A$201:$H$215</definedName>
    <definedName name="TRAM">#REF!</definedName>
    <definedName name="TRANSFORMER">'[93]NEW-PANEL'!#REF!</definedName>
    <definedName name="trat">[139]B.tra!$B$3:$C$166</definedName>
    <definedName name="TraTH">'[140]dtct cong'!$A$9:$A$649</definedName>
    <definedName name="Trave">'[73]Noisuy-LLL'!$D$1</definedName>
    <definedName name="TRAvH">#REF!</definedName>
    <definedName name="TronD10D18">'[129]4'!$K$14</definedName>
    <definedName name="TronD6D8">'[129]4'!$K$13</definedName>
    <definedName name="TTDD">[8]TDTKP!$E$44+[8]TDTKP!$F$44+[8]TDTKP!$G$44</definedName>
    <definedName name="TTK3p">'[8]TONGKE3p '!$C$295</definedName>
    <definedName name="TTLo62">[141]XL4Poppy!$A$15</definedName>
    <definedName name="tuyequang">[49]TTVanChuyen!$J$6</definedName>
    <definedName name="ty">[142]ESTI.!$A$1:$U$52</definedName>
    <definedName name="Ty_gia">'[47]Co so'!$C$14</definedName>
    <definedName name="ty_le_BTN">#REF!</definedName>
    <definedName name="v_25">'[32]Tai trong'!$L$92</definedName>
    <definedName name="V_i_ni_l_ng">'[33]he so'!$B$23</definedName>
    <definedName name="v100v">'[25]vua(c)'!$G$8</definedName>
    <definedName name="v75d">'[25]vua(c)'!$G$23</definedName>
    <definedName name="VA">[18]ND!#REF!</definedName>
    <definedName name="vai">[143]gVL!$N$61</definedName>
    <definedName name="vanchuyencoc">'[41]Gia vat tu'!$E$53</definedName>
    <definedName name="vankhuon">'[37]Gia vat tu'!$D$38</definedName>
    <definedName name="VARIINST">#REF!</definedName>
    <definedName name="VARIPURC">#REF!</definedName>
    <definedName name="VATM" hidden="1">{"'Sheet1'!$L$16"}</definedName>
    <definedName name="vcbt35">'[97]CHIET TINH DZ 10 KV'!$I$5</definedName>
    <definedName name="vccat35">'[97]CHIET TINH DZ 10 KV'!$L$14</definedName>
    <definedName name="vcda35">'[97]CHIET TINH DZ 10 KV'!$L$15</definedName>
    <definedName name="vcdc">'[97]CHIET TINH DZ 10 KV'!$L$17</definedName>
    <definedName name="VCVBT1">'[8]VCV-BE-TONG'!$G$11</definedName>
    <definedName name="VCVBT2">'[8]VCV-BE-TONG'!$G$17</definedName>
    <definedName name="vcxa35">'[97]CHIET TINH DZ 10 KV'!$L$18</definedName>
    <definedName name="vcxm35">'[97]CHIET TINH DZ 10 KV'!$L$13</definedName>
    <definedName name="Vdao">[17]Dn!$K$30</definedName>
    <definedName name="Vdap">[17]Dn!$K$31</definedName>
    <definedName name="vdkt">[22]gVL!$Q$55</definedName>
    <definedName name="vgio">'[32]Tai trong'!$L$91</definedName>
    <definedName name="Vkbn">[17]Dn!$K$19</definedName>
    <definedName name="Vkbv">[17]Dn!$J$19</definedName>
    <definedName name="Vkn">[17]Dn!$K$23</definedName>
    <definedName name="Vkv">[17]Dn!$J$23</definedName>
    <definedName name="VLBS">#N/A</definedName>
    <definedName name="vlc">'[144]He so'!$D$25</definedName>
    <definedName name="VLHC">[8]TNHCHINH!$I$38</definedName>
    <definedName name="VLN">[17]Dn!$K$9</definedName>
    <definedName name="vlp">'[33]he so'!$B$1</definedName>
    <definedName name="Von_dau_tu_thuan">'[47]Co so'!$C$10</definedName>
    <definedName name="Vr">'[69]B-B'!$F$59</definedName>
    <definedName name="VuaBT200">[9]vua!$G$11</definedName>
    <definedName name="W">#REF!</definedName>
    <definedName name="WC">'[12]Tai trong'!$H$12</definedName>
    <definedName name="Wgct">[2]Pier!$G$53</definedName>
    <definedName name="Wgkt">[2]Pier!$G$52</definedName>
    <definedName name="WL">'[12]Tai trong'!$H$371</definedName>
    <definedName name="WLd">'[12]Tai trong'!$H$375</definedName>
    <definedName name="WS">[2]Pier!$F$230:$F$235</definedName>
    <definedName name="WSD">[2]Pier!$F$272:$F$277</definedName>
    <definedName name="WSDS">[2]Pier!$F$284:$F$289</definedName>
    <definedName name="WSS">[2]Pier!$F$218:$F$223</definedName>
    <definedName name="X">#REF!</definedName>
    <definedName name="X_ng">'[33]he so'!$B$20</definedName>
    <definedName name="xaydung">[145]XL4Poppy!$B$1:$B$16</definedName>
    <definedName name="XCCT">0.5</definedName>
    <definedName name="xfconc3p">'[8]CHITIET VL-NC'!$G$94</definedName>
    <definedName name="xfcovl3p">'[8]CHITIET VL-NC'!$G$90</definedName>
    <definedName name="xiggnc">'[8]CHITIET VL-NC'!$G$57</definedName>
    <definedName name="xiggvl">'[8]CHITIET VL-NC'!$G$53</definedName>
    <definedName name="Xim_ng_PC40">'[33]he so'!$B$21</definedName>
    <definedName name="ximang">'[44]Chiet tinh'!$G$10</definedName>
    <definedName name="xin190nc3p">'[8]CHITIET VL-NC'!$G$76</definedName>
    <definedName name="xin190vl3p">'[8]CHITIET VL-NC'!$G$72</definedName>
    <definedName name="xindnc3p">'[8]CHITIET VL-NC'!$G$85</definedName>
    <definedName name="xindvl3p">'[8]CHITIET VL-NC'!$G$80</definedName>
    <definedName name="xittnc">'[8]CHITIET VL-NC'!$G$48</definedName>
    <definedName name="xittvl">'[8]CHITIET VL-NC'!$G$44</definedName>
    <definedName name="Xl_CTO">[128]Cto!$O$8</definedName>
    <definedName name="xm">[63]gvl!$N$16</definedName>
    <definedName name="XTN">[9]May!$E$67</definedName>
    <definedName name="xuat_hien">[146]DTCT!$D$10:$D$283</definedName>
    <definedName name="Xuat_hien1">[147]DTCT!$A$7:$A$238</definedName>
    <definedName name="Yen1000">'[75]Summary of My Chanh Bridge'!$E$41</definedName>
    <definedName name="Yen1100">'[75]My Chanh Bridge'!$I$147</definedName>
    <definedName name="Yen1200">'[75]My Chanh Bridge'!$I$183</definedName>
    <definedName name="Yen1300">'[75]My Chanh Bridge'!$I$219</definedName>
    <definedName name="Yen1400">'[75]My Chanh Bridge'!$I$255</definedName>
    <definedName name="Yen1500">'[75]My Chanh Bridge'!$I$471</definedName>
    <definedName name="Yen1600">'[75]My Chanh Bridge'!$I$506</definedName>
    <definedName name="Yen1700">'[75]My Chanh Bridge'!$I$542</definedName>
    <definedName name="Yen1800">'[75]My Chanh Bridge'!$I$578</definedName>
    <definedName name="Yen2000">'[75]Summary of Phu Bai Bridge'!$E$41</definedName>
    <definedName name="Yen2100">'[75]Phu Bai Bridge'!$H$41</definedName>
    <definedName name="Yen2200">'[75]Phu Bai Bridge'!$H$78</definedName>
    <definedName name="Yen2300">'[75]Phu Bai Bridge'!$H$109</definedName>
    <definedName name="Yen2400">'[75]Phu Bai Bridge'!$H$148</definedName>
    <definedName name="Yen2500">'[75]Phu Bai Bridge'!$H$259</definedName>
    <definedName name="Yen2600">'[75]Phu Bai Bridge'!$H$296</definedName>
    <definedName name="Yen2700">'[75]Phu Bai Bridge'!$H$333</definedName>
    <definedName name="Yen2800">'[75]Phu Bai Bridge'!$H$370</definedName>
    <definedName name="Yen3000">'[75]Summary of Nong Bridge'!$E$43</definedName>
    <definedName name="Yen3100">'[75]Nong Bridge'!$H$118</definedName>
    <definedName name="Yen3200">'[75]Nong Bridge'!$H$155</definedName>
    <definedName name="Yen3300">'[75]Nong Bridge'!$H$187</definedName>
    <definedName name="Yen3400">'[75]Nong Bridge'!$H$223</definedName>
    <definedName name="Yen3500">'[75]Nong Bridge'!$H$367</definedName>
    <definedName name="Yen3600">'[75]Nong Bridge'!$H$403</definedName>
    <definedName name="Yen3700">'[75]Nong Bridge'!$H$440</definedName>
    <definedName name="Yen3800">'[75]Nong Bridge'!$H$476</definedName>
    <definedName name="Yen3900">'[75]Nong Bridge'!$H$512</definedName>
    <definedName name="Yen4000">'[75]Summary of Phong Le Bridge'!$E$42</definedName>
    <definedName name="Yen4100">'[75]Phong Le Bridge'!$H$159</definedName>
    <definedName name="Yen4200">'[75]Phong Le Bridge'!$H$198</definedName>
    <definedName name="Yen4300">'[75]Phong Le Bridge'!$H$241</definedName>
    <definedName name="Yen4400">'[75]Phong Le Bridge'!$H$280</definedName>
    <definedName name="Yen4500">'[75]Phong Le Bridge'!$H$550</definedName>
    <definedName name="Yen4600">'[75]Phong Le Bridge'!$H$589</definedName>
    <definedName name="Yen4700">'[75]Phong Le Bridge'!$H$627</definedName>
    <definedName name="Yen4800">'[75]Phong Le Bridge'!$H$666</definedName>
    <definedName name="Yen5000">'[75]Summary of Ky Lam Bridge'!$E$43</definedName>
    <definedName name="Yen5100">'[75]Ky Lam Bridge'!$H$154</definedName>
    <definedName name="Yen5200">'[75]Ky Lam Bridge'!$H$193</definedName>
    <definedName name="Yen5300">'[75]Ky Lam Bridge'!$H$319</definedName>
    <definedName name="Yen5400">'[75]Ky Lam Bridge'!$H$358</definedName>
    <definedName name="Yen5500">'[75]Ky Lam Bridge'!$H$863</definedName>
    <definedName name="Yen5600">'[75]Ky Lam Bridge'!$H$988</definedName>
    <definedName name="Yen5700">'[75]Ky Lam Bridge'!$H$1026</definedName>
    <definedName name="Yen5800">'[75]Ky Lam Bridge'!$H$1064</definedName>
    <definedName name="Yen6000">'[75]Provisional Sums Item'!$J$40</definedName>
    <definedName name="Yen7000">'[75]Gas Pressure Welding'!$E$42</definedName>
    <definedName name="Yen8000">'[75]General Item&amp;General Requiremen'!$E$43</definedName>
    <definedName name="Yen8100">'[75]General Items'!$J$40</definedName>
    <definedName name="Yen8200_1">'[75]Regenral Requirements'!$H$45</definedName>
    <definedName name="Yen8200_2">'[75]Regenral Requirements'!$H$88</definedName>
    <definedName name="Z">#REF!</definedName>
    <definedName name="Ztl">'[51]Ket qua'!$J$4:$J$531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H12" i="3" l="1"/>
  <c r="H14" i="3"/>
  <c r="H16" i="3"/>
  <c r="H20" i="3"/>
  <c r="H22" i="3"/>
  <c r="H24" i="3"/>
  <c r="H26" i="3"/>
  <c r="H29" i="3"/>
  <c r="H30" i="3"/>
  <c r="H32" i="3"/>
  <c r="H33" i="3"/>
  <c r="H36" i="3"/>
  <c r="H38" i="3"/>
  <c r="H39" i="3"/>
  <c r="H42" i="3"/>
  <c r="H43" i="3"/>
  <c r="H45" i="3"/>
  <c r="H47" i="3"/>
  <c r="H48" i="3"/>
  <c r="H49" i="3"/>
  <c r="H52" i="3"/>
  <c r="H71" i="3"/>
  <c r="H100" i="3"/>
  <c r="H102" i="3"/>
  <c r="H103" i="3"/>
  <c r="G12" i="3"/>
  <c r="G14" i="3"/>
  <c r="G16" i="3"/>
  <c r="G20" i="3"/>
  <c r="G22" i="3"/>
  <c r="G24" i="3"/>
  <c r="G26" i="3"/>
  <c r="G29" i="3"/>
  <c r="G30" i="3"/>
  <c r="G31" i="3"/>
  <c r="G32" i="3"/>
  <c r="G33" i="3"/>
  <c r="G36" i="3"/>
  <c r="G38" i="3"/>
  <c r="G39" i="3"/>
  <c r="G41" i="3"/>
  <c r="G42" i="3"/>
  <c r="G43" i="3"/>
  <c r="G45" i="3"/>
  <c r="G47" i="3"/>
  <c r="G48" i="3"/>
  <c r="G49" i="3"/>
  <c r="G52" i="3"/>
  <c r="G71" i="3"/>
  <c r="G79" i="3"/>
  <c r="G80" i="3"/>
  <c r="G82" i="3"/>
  <c r="G85" i="3"/>
  <c r="G100" i="3"/>
  <c r="G102" i="3"/>
  <c r="G103" i="3"/>
  <c r="D134" i="3"/>
  <c r="E59" i="3"/>
  <c r="G59" i="3"/>
  <c r="F59" i="3"/>
  <c r="H59" i="3" s="1"/>
  <c r="F89" i="3"/>
  <c r="F51" i="3"/>
  <c r="H51" i="3" s="1"/>
  <c r="F44" i="3"/>
  <c r="F10" i="3" s="1"/>
  <c r="F40" i="3"/>
  <c r="F28" i="3"/>
  <c r="H28" i="3"/>
  <c r="F11" i="3"/>
  <c r="E89" i="3"/>
  <c r="C129" i="3"/>
  <c r="C128" i="3"/>
  <c r="D101" i="3"/>
  <c r="D99" i="3"/>
  <c r="D98" i="3"/>
  <c r="C101" i="3"/>
  <c r="C99" i="3" s="1"/>
  <c r="C98" i="3" s="1"/>
  <c r="C135" i="3"/>
  <c r="C78" i="3"/>
  <c r="D51" i="3"/>
  <c r="D44" i="3"/>
  <c r="C44" i="3"/>
  <c r="D130" i="3"/>
  <c r="D122" i="3"/>
  <c r="D40" i="3"/>
  <c r="H40" i="3" s="1"/>
  <c r="C40" i="3"/>
  <c r="C127" i="3"/>
  <c r="C126" i="3"/>
  <c r="E122" i="3"/>
  <c r="D28" i="3"/>
  <c r="C28" i="3"/>
  <c r="D19" i="3"/>
  <c r="H19" i="3"/>
  <c r="C19" i="3"/>
  <c r="G19" i="3" s="1"/>
  <c r="D11" i="3"/>
  <c r="C11" i="3"/>
  <c r="F101" i="3"/>
  <c r="F99" i="3"/>
  <c r="H99" i="3" s="1"/>
  <c r="E101" i="3"/>
  <c r="E51" i="3"/>
  <c r="G51" i="3"/>
  <c r="E28" i="3"/>
  <c r="C125" i="3" s="1"/>
  <c r="C122" i="3" s="1"/>
  <c r="D133" i="3"/>
  <c r="E19" i="3"/>
  <c r="C124" i="3"/>
  <c r="E40" i="3"/>
  <c r="C130" i="3" s="1"/>
  <c r="E11" i="3"/>
  <c r="G11" i="3"/>
  <c r="E44" i="3"/>
  <c r="C131" i="3" s="1"/>
  <c r="E78" i="3"/>
  <c r="G78" i="3" s="1"/>
  <c r="C134" i="3"/>
  <c r="C123" i="3"/>
  <c r="H44" i="3"/>
  <c r="H11" i="3"/>
  <c r="E99" i="3"/>
  <c r="C133" i="3"/>
  <c r="C132" i="3"/>
  <c r="H101" i="3"/>
  <c r="G99" i="3"/>
  <c r="E98" i="3"/>
  <c r="G98" i="3" s="1"/>
  <c r="F9" i="3" l="1"/>
  <c r="G28" i="3"/>
  <c r="F98" i="3"/>
  <c r="H98" i="3" s="1"/>
  <c r="G40" i="3"/>
  <c r="D10" i="3"/>
  <c r="D9" i="3" s="1"/>
  <c r="D8" i="3" s="1"/>
  <c r="I8" i="3" s="1"/>
  <c r="E10" i="3"/>
  <c r="G44" i="3"/>
  <c r="G101" i="3"/>
  <c r="C10" i="3"/>
  <c r="C9" i="3" s="1"/>
  <c r="C8" i="3" s="1"/>
  <c r="E9" i="3" l="1"/>
  <c r="G10" i="3"/>
  <c r="H9" i="3"/>
  <c r="F8" i="3"/>
  <c r="H8" i="3" s="1"/>
  <c r="H10" i="3"/>
  <c r="G9" i="3" l="1"/>
  <c r="E8" i="3"/>
  <c r="G8" i="3" s="1"/>
</calcChain>
</file>

<file path=xl/comments1.xml><?xml version="1.0" encoding="utf-8"?>
<comments xmlns="http://schemas.openxmlformats.org/spreadsheetml/2006/main">
  <authors>
    <author>User</author>
  </authors>
  <commentList>
    <comment ref="B47" authorId="0">
      <text>
        <r>
          <rPr>
            <b/>
            <sz val="8"/>
            <color indexed="81"/>
            <rFont val="Tahoma"/>
            <family val="2"/>
          </rPr>
          <t>trừ của khu vực đầu tư nước ngoài</t>
        </r>
      </text>
    </comment>
  </commentList>
</comments>
</file>

<file path=xl/sharedStrings.xml><?xml version="1.0" encoding="utf-8"?>
<sst xmlns="http://schemas.openxmlformats.org/spreadsheetml/2006/main" count="215" uniqueCount="182">
  <si>
    <t>Đơn vị: Triệu đồng</t>
  </si>
  <si>
    <t>A</t>
  </si>
  <si>
    <t>I</t>
  </si>
  <si>
    <t>2</t>
  </si>
  <si>
    <t>3</t>
  </si>
  <si>
    <t>4</t>
  </si>
  <si>
    <t>II</t>
  </si>
  <si>
    <t>1</t>
  </si>
  <si>
    <t>B</t>
  </si>
  <si>
    <t>5</t>
  </si>
  <si>
    <t>C</t>
  </si>
  <si>
    <t>D</t>
  </si>
  <si>
    <t>STT</t>
  </si>
  <si>
    <t>Quyết toán</t>
  </si>
  <si>
    <t>Thu bổ sung từ ngân sách cấp trên</t>
  </si>
  <si>
    <t>III</t>
  </si>
  <si>
    <t>IV</t>
  </si>
  <si>
    <t>V</t>
  </si>
  <si>
    <t>E</t>
  </si>
  <si>
    <t>Các khoản huy động, đóng góp</t>
  </si>
  <si>
    <t>So sánh (%)</t>
  </si>
  <si>
    <t>NỘI DUNG</t>
  </si>
  <si>
    <t>TỔNG SỐ (A+B+C+D+E)</t>
  </si>
  <si>
    <t>THU CÂN ĐỐI NGÂN SÁCH NHÀ NƯỚC</t>
  </si>
  <si>
    <t>Thu nội địa</t>
  </si>
  <si>
    <t>Thu từ khu vực kinh tế quốc doanh</t>
  </si>
  <si>
    <t xml:space="preserve"> </t>
  </si>
  <si>
    <t>1.1</t>
  </si>
  <si>
    <t>Thuế GTGT hàng sản xuất, kinh doanh trong nước</t>
  </si>
  <si>
    <t>1.2</t>
  </si>
  <si>
    <t>Thuế tiêu thụ đặc biệt hàng sản xuất trong nước</t>
  </si>
  <si>
    <t>1.3</t>
  </si>
  <si>
    <t xml:space="preserve">Thuế thu nhập doanh nghiệp </t>
  </si>
  <si>
    <t>1.4</t>
  </si>
  <si>
    <t>Thu từ thu nhập sau thuế</t>
  </si>
  <si>
    <t>1.5</t>
  </si>
  <si>
    <t xml:space="preserve">Thuế tài nguyên </t>
  </si>
  <si>
    <t>1.6</t>
  </si>
  <si>
    <t>Thuế môn bài</t>
  </si>
  <si>
    <t>1.7</t>
  </si>
  <si>
    <t>Thu khác</t>
  </si>
  <si>
    <t xml:space="preserve">Thu từ doanh nghiệp đầu tư nước ngoài  </t>
  </si>
  <si>
    <t>2.1</t>
  </si>
  <si>
    <t>2.2</t>
  </si>
  <si>
    <t>2.3</t>
  </si>
  <si>
    <t>2.4</t>
  </si>
  <si>
    <t>Thu từ khí thiên nhiên</t>
  </si>
  <si>
    <t>2.5</t>
  </si>
  <si>
    <t>2.6</t>
  </si>
  <si>
    <t>2.8</t>
  </si>
  <si>
    <t>Thu tiền thuê mặt đất, mặt nước, mặt biển</t>
  </si>
  <si>
    <t>2.7</t>
  </si>
  <si>
    <t>Thu từ khu vực kinh tế ngoài quốc doanh</t>
  </si>
  <si>
    <t>3.1</t>
  </si>
  <si>
    <t>3.2</t>
  </si>
  <si>
    <t>Trong đó: Thu từ hàng hóa nhập khẩu do cơ sở kinh doanh nhập khẩu tiếp tục bán ra trong nước</t>
  </si>
  <si>
    <t>3.3</t>
  </si>
  <si>
    <t>3.4</t>
  </si>
  <si>
    <t>3.5</t>
  </si>
  <si>
    <t>3.6</t>
  </si>
  <si>
    <t>Lệ phí trước bạ</t>
  </si>
  <si>
    <t>Thuế sử dụng đất nông nghiệp</t>
  </si>
  <si>
    <t>Thuế thu nhập cá nhân</t>
  </si>
  <si>
    <t>Thuế bảo vệ môi trường</t>
  </si>
  <si>
    <t>Phí, lệ phí</t>
  </si>
  <si>
    <t>8.1</t>
  </si>
  <si>
    <t xml:space="preserve">Phí, lệ phí do cơ quan nhà nước Trung ương thu </t>
  </si>
  <si>
    <t>8.2</t>
  </si>
  <si>
    <t xml:space="preserve">Phí, lệ phí do cơ quan nhà nước địa phương thu </t>
  </si>
  <si>
    <t>Trong đó: Phí bảo vệ môi trường đối với khai thác khoáng sản</t>
  </si>
  <si>
    <t>9</t>
  </si>
  <si>
    <t>Các khoản thu về nhà, đất và khoáng sản</t>
  </si>
  <si>
    <t>9.1</t>
  </si>
  <si>
    <t>Thuế nhà đất, thuế sử dụng đất phi nông nghiệp</t>
  </si>
  <si>
    <t>9.2</t>
  </si>
  <si>
    <t>Thuế chuyển quyền sử dụng đất</t>
  </si>
  <si>
    <t>9.3</t>
  </si>
  <si>
    <t>Thu tiền thuê mặt đất, mặt nước</t>
  </si>
  <si>
    <t>9.4</t>
  </si>
  <si>
    <t>Thu tiền sử dụng đất</t>
  </si>
  <si>
    <t>9.5</t>
  </si>
  <si>
    <t>Thu tiền cấp quyền khai thác khoáng sản</t>
  </si>
  <si>
    <t>9.6</t>
  </si>
  <si>
    <t>Thu tiền bán và thuê nhà ở thuộc sở hữu nhà nước</t>
  </si>
  <si>
    <t>Thu tại xã</t>
  </si>
  <si>
    <t>10.1</t>
  </si>
  <si>
    <t>Thu từ quỹ đất công ích và đất công (xã)</t>
  </si>
  <si>
    <t xml:space="preserve"> Thu đền bù thiệt hại khi NN thu hồi đất</t>
  </si>
  <si>
    <t>10.2</t>
  </si>
  <si>
    <t xml:space="preserve">Thu tiền cho thuê quầy bán hàng </t>
  </si>
  <si>
    <t>10.3</t>
  </si>
  <si>
    <t xml:space="preserve">Thu sự nghiệp do xã quản lý </t>
  </si>
  <si>
    <t>10.4</t>
  </si>
  <si>
    <t>Thu hồi khoản chi năm trước (xã)</t>
  </si>
  <si>
    <t>10.5</t>
  </si>
  <si>
    <t>Thu phạt, tịch thu (xã)</t>
  </si>
  <si>
    <t>10.6</t>
  </si>
  <si>
    <t>Thu khác (xã)</t>
  </si>
  <si>
    <t xml:space="preserve">Thu khác ngân sách </t>
  </si>
  <si>
    <t>11.1</t>
  </si>
  <si>
    <t>Thu chênh lệch tỷ giá ngoại tệ</t>
  </si>
  <si>
    <t>11.2</t>
  </si>
  <si>
    <t>Thu chênh lệch trái phiếu</t>
  </si>
  <si>
    <t>11.3</t>
  </si>
  <si>
    <t>Thu tiền phạt (không kể phạt tại xã)</t>
  </si>
  <si>
    <t>Phạt vi phạm an toàn giao thông</t>
  </si>
  <si>
    <t>11.4</t>
  </si>
  <si>
    <t>Thu tịch thu (không kể tịch thu tại xã)</t>
  </si>
  <si>
    <t>Tr.đó: Tịch thu chống lậu</t>
  </si>
  <si>
    <t>11.5</t>
  </si>
  <si>
    <t>Thu hồi các khoản chi năm trước</t>
  </si>
  <si>
    <t>11.6</t>
  </si>
  <si>
    <t>Thu tiền bán hàng hóa, vật tư dự phòng</t>
  </si>
  <si>
    <t>11.7</t>
  </si>
  <si>
    <t>Thu tiền cho thuê, bán tài sản khác</t>
  </si>
  <si>
    <t>11.8</t>
  </si>
  <si>
    <t>Thu từ vốn góp của nhà nước</t>
  </si>
  <si>
    <t>11.9</t>
  </si>
  <si>
    <t>Thu khác còn lại (không kể thu tại xã)</t>
  </si>
  <si>
    <t>Thu xổ số kiến thiết</t>
  </si>
  <si>
    <t>12.1</t>
  </si>
  <si>
    <t xml:space="preserve">Thuế GTGT  </t>
  </si>
  <si>
    <t>12.2</t>
  </si>
  <si>
    <t>12.3</t>
  </si>
  <si>
    <t>12.4</t>
  </si>
  <si>
    <t xml:space="preserve">Thuế tiêu thụ đặc biệt  </t>
  </si>
  <si>
    <t>12.5</t>
  </si>
  <si>
    <t>12.6</t>
  </si>
  <si>
    <t>Thu từ các quỹ của doanh nghiệp xổ số kiến thiết theo quy định</t>
  </si>
  <si>
    <t xml:space="preserve">Thu Hải quan </t>
  </si>
  <si>
    <t>Tổng thu từ hoạt động xuất nhập khẩu</t>
  </si>
  <si>
    <t xml:space="preserve">Thuế xuất khẩu </t>
  </si>
  <si>
    <t xml:space="preserve">Thuế nhập khẩu </t>
  </si>
  <si>
    <t xml:space="preserve">Thuế tiêu thụ đặc biệt hàng nhập khẩu </t>
  </si>
  <si>
    <t xml:space="preserve">Thuế giá trị gia tăng hàng nhập khẩu </t>
  </si>
  <si>
    <t>Thuế bổ sung đối với hàng hóa nhập khẩu vào Việt Nam</t>
  </si>
  <si>
    <t>Thu chênh lệch giá hàng xuất nhập khẩu</t>
  </si>
  <si>
    <t>Thuế bảo vệ môi trường do cơ quan Hải quan thực hiện</t>
  </si>
  <si>
    <t>Phí, lệ phí hải quan</t>
  </si>
  <si>
    <t xml:space="preserve">Thu viện trợ   </t>
  </si>
  <si>
    <t>Các khoản huy động, đóng góp xây dựng CSHT</t>
  </si>
  <si>
    <t>Các khoản huy động, đóng góp khác</t>
  </si>
  <si>
    <t>Thu từ bán cổ phần, vốn góp của Nhà nước nộp ngân sách</t>
  </si>
  <si>
    <t>Thu từ các khoản cho vay của ngân sách</t>
  </si>
  <si>
    <t>Thu nợ gốc cho vay</t>
  </si>
  <si>
    <t>Thu lãi cho vay</t>
  </si>
  <si>
    <t>THU CHUYỂN GIAO NGÂN SÁCH</t>
  </si>
  <si>
    <t>Bổ sung cân đối</t>
  </si>
  <si>
    <t xml:space="preserve">Bổ sung có mục tiêu </t>
  </si>
  <si>
    <t>Bổ sung có mục tiêu bằng nguồn vốn trong nước</t>
  </si>
  <si>
    <t xml:space="preserve">Bổ sung có mục tiêu bằng nguồn vốn ngoài nước </t>
  </si>
  <si>
    <t xml:space="preserve">Thu từ ngân sách cấp dưới nộp lên </t>
  </si>
  <si>
    <t>THU CHUYỂN NGUỒN</t>
  </si>
  <si>
    <t>THU KẾT DƯ NGÂN SÁCH</t>
  </si>
  <si>
    <t>Tổng phí bg cả học phí, viện phí</t>
  </si>
  <si>
    <t>Tạm ứng</t>
  </si>
  <si>
    <t>Tổng</t>
  </si>
  <si>
    <t>Đối chiếu</t>
  </si>
  <si>
    <t>CƠ SỎ TÍNH TỶ LỆ % NSĐP CỘT DỰ TOÁN</t>
  </si>
  <si>
    <t>Thu NS§P h­ëng theo ph©n cÊp</t>
  </si>
  <si>
    <t xml:space="preserve"> - C¸c kho¶n thu NS§P h­ëng 100%</t>
  </si>
  <si>
    <t xml:space="preserve"> - C¸c kho¶n thu ph©n chia NS§P h­ëng theo tû lÖ phÇn tr¨m (%)</t>
  </si>
  <si>
    <t>TW</t>
  </si>
  <si>
    <t>Thu  được hưởng</t>
  </si>
  <si>
    <t>Theo sắc thuế</t>
  </si>
  <si>
    <t>Thu từ kinh tế quốc doanh</t>
  </si>
  <si>
    <t>Thu từ khu vực công thương nghiệp – NQD</t>
  </si>
  <si>
    <t xml:space="preserve">Thuế sử dụng đất nông nghiệp </t>
  </si>
  <si>
    <t>Thu phí xăng dầu</t>
  </si>
  <si>
    <t>Thu phí, lệ phí</t>
  </si>
  <si>
    <t>Các khoản thu về nhà, đất</t>
  </si>
  <si>
    <t>Thu kết dư năm trc</t>
  </si>
  <si>
    <t xml:space="preserve">Dự toán </t>
  </si>
  <si>
    <t>Tổng thu NSNN</t>
  </si>
  <si>
    <t>Thu
NSĐP</t>
  </si>
  <si>
    <t xml:space="preserve">Thu hồi vốn của Nhà nước </t>
  </si>
  <si>
    <t>THU TỪ QUỸ DỰ TRỮ TÀI CHÍNH</t>
  </si>
  <si>
    <t>QUYẾT TOÁN NGUỒN THU NGÂN SÁCH NHÀ NƯỚC TRÊN ĐỊA BÀN THEO LĨNH VỰC NĂM 2017</t>
  </si>
  <si>
    <t>5=3/1</t>
  </si>
  <si>
    <t>6=4/2</t>
  </si>
  <si>
    <t>(Kèm theo Quyết định số:              /QĐ-UBND ngày        /12/2018 của UBND tỉnh Ninh Bình)</t>
  </si>
  <si>
    <t>Biểu số 63/CK-NSNN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</si>
</sst>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\ _₫_-;\-* #,##0\ _₫_-;_-* &quot;-&quot;\ _₫_-;_-@_-"/>
    <numFmt numFmtId="165" formatCode="_-* #,##0.00\ _₫_-;\-* #,##0.00\ _₫_-;_-* &quot;-&quot;??\ _₫_-;_-@_-"/>
    <numFmt numFmtId="166" formatCode="&quot;$&quot;#,##0_);\(&quot;$&quot;#,##0\)"/>
    <numFmt numFmtId="167" formatCode="&quot;$&quot;#,##0_);[Red]\(&quot;$&quot;#,##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00.000"/>
    <numFmt numFmtId="175" formatCode="&quot;?&quot;#,##0;&quot;?&quot;\-#,##0"/>
    <numFmt numFmtId="176" formatCode="_-* #,##0\ _€_-;\-* #,##0\ _€_-;_-* &quot;-&quot;\ _€_-;_-@_-"/>
    <numFmt numFmtId="177" formatCode="#,##0\ &quot;€&quot;;[Red]\-#,##0\ &quot;€&quot;"/>
    <numFmt numFmtId="178" formatCode="_-* #,##0\ _F_-;\-* #,##0\ _F_-;_-* &quot;-&quot;\ _F_-;_-@_-"/>
    <numFmt numFmtId="179" formatCode="_ &quot;\&quot;* #,##0_ ;_ &quot;\&quot;* \-#,##0_ ;_ &quot;\&quot;* &quot;-&quot;_ ;_ @_ "/>
    <numFmt numFmtId="180" formatCode="_ &quot;\&quot;* #,##0.00_ ;_ &quot;\&quot;* \-#,##0.00_ ;_ &quot;\&quot;* &quot;-&quot;??_ ;_ @_ "/>
    <numFmt numFmtId="181" formatCode="_ * #,##0_ ;_ * \-#,##0_ ;_ * &quot;-&quot;_ ;_ @_ "/>
    <numFmt numFmtId="182" formatCode="_ * #,##0.00_ ;_ * \-#,##0.00_ ;_ * &quot;-&quot;??_ ;_ @_ "/>
    <numFmt numFmtId="183" formatCode="#,##0.0_);\(#,##0.0\)"/>
    <numFmt numFmtId="184" formatCode="_(* #,##0.0000_);_(* \(#,##0.0000\);_(* &quot;-&quot;??_);_(@_)"/>
    <numFmt numFmtId="185" formatCode="0.0%;[Red]\(0.0%\)"/>
    <numFmt numFmtId="186" formatCode="_ * #,##0.00_)&quot;£&quot;_ ;_ * \(#,##0.00\)&quot;£&quot;_ ;_ * &quot;-&quot;??_)&quot;£&quot;_ ;_ @_ "/>
    <numFmt numFmtId="187" formatCode="_-&quot;€&quot;* #,##0.00_-;\-&quot;€&quot;* #,##0.00_-;_-&quot;€&quot;* &quot;-&quot;??_-;_-@_-"/>
    <numFmt numFmtId="188" formatCode="0.0%;\(0.0%\)"/>
    <numFmt numFmtId="189" formatCode="0.000_)"/>
    <numFmt numFmtId="190" formatCode="_-* #,##0.00\ _€_-;\-* #,##0.00\ _€_-;_-* &quot;-&quot;??\ _€_-;_-@_-"/>
    <numFmt numFmtId="191" formatCode="#,##0;\(#,##0\)"/>
    <numFmt numFmtId="192" formatCode="\$#,##0\ ;\(\$#,##0\)"/>
    <numFmt numFmtId="193" formatCode="\t0.00%"/>
    <numFmt numFmtId="194" formatCode="&quot;€&quot;\ \ \ \ #,##0_);\(&quot;€&quot;\ \ \ #,##0\)"/>
    <numFmt numFmtId="195" formatCode="&quot;€&quot;\ \ \ \ \ #,##0_);\(&quot;€&quot;\ \ \ \ \ #,##0\)"/>
    <numFmt numFmtId="196" formatCode="\t#\ ??/??"/>
    <numFmt numFmtId="197" formatCode="#,###;\-#,###;&quot;&quot;;_(@_)"/>
    <numFmt numFmtId="198" formatCode="#,##0\ &quot;€&quot;;\-#,##0\ &quot;€&quot;"/>
    <numFmt numFmtId="199" formatCode="#,###"/>
    <numFmt numFmtId="200" formatCode="#,##0\ &quot;DM&quot;;\-#,##0\ &quot;DM&quot;"/>
    <numFmt numFmtId="201" formatCode="#.0\ ##0\ "/>
    <numFmt numFmtId="202" formatCode="&quot;\&quot;#,##0;[Red]\-&quot;\&quot;#,##0"/>
    <numFmt numFmtId="203" formatCode="&quot;\&quot;#,##0.00;\-&quot;\&quot;#,##0.00"/>
    <numFmt numFmtId="204" formatCode="0.00_)"/>
    <numFmt numFmtId="205" formatCode="#,##0.000_);\(#,##0.000\)"/>
    <numFmt numFmtId="206" formatCode="#,##0.00\ &quot;F&quot;;[Red]\-#,##0.00\ &quot;F&quot;"/>
    <numFmt numFmtId="207" formatCode="_-* #,##0.0\ _F_-;\-* #,##0.0\ _F_-;_-* &quot;-&quot;??\ _F_-;_-@_-"/>
    <numFmt numFmtId="208" formatCode="_-&quot;£&quot;* #,##0.00_-;\-&quot;£&quot;* #,##0.00_-;_-&quot;£&quot;* &quot;-&quot;??_-;_-@_-"/>
    <numFmt numFmtId="209" formatCode="&quot;\&quot;#,##0;&quot;\&quot;\-#,##0"/>
    <numFmt numFmtId="210" formatCode="_-* ###,0&quot;.&quot;00\ _F_B_-;\-* ###,0&quot;.&quot;00\ _F_B_-;_-* &quot;-&quot;??\ _F_B_-;_-@_-"/>
    <numFmt numFmtId="211" formatCode="#,##0\ &quot;F&quot;;\-#,##0\ &quot;F&quot;"/>
    <numFmt numFmtId="212" formatCode="#,##0\ &quot;F&quot;;[Red]\-#,##0\ &quot;F&quot;"/>
    <numFmt numFmtId="213" formatCode="_-* #,##0\ &quot;F&quot;_-;\-* #,##0\ &quot;F&quot;_-;_-* &quot;-&quot;\ &quot;F&quot;_-;_-@_-"/>
    <numFmt numFmtId="214" formatCode="#,##0.00\ &quot;F&quot;;\-#,##0.00\ &quot;F&quot;"/>
    <numFmt numFmtId="215" formatCode="_-* #,##0\ &quot;DM&quot;_-;\-* #,##0\ &quot;DM&quot;_-;_-* &quot;-&quot;\ &quot;DM&quot;_-;_-@_-"/>
    <numFmt numFmtId="216" formatCode="_-* #,##0.00\ &quot;DM&quot;_-;\-* #,##0.00\ &quot;DM&quot;_-;_-* &quot;-&quot;??\ &quot;DM&quot;_-;_-@_-"/>
    <numFmt numFmtId="217" formatCode="_-* #,##0\ &quot;€&quot;_-;\-* #,##0\ &quot;€&quot;_-;_-* &quot;-&quot;\ &quot;€&quot;_-;_-@_-"/>
    <numFmt numFmtId="218" formatCode="_-* #,##0.00\ &quot;€&quot;_-;\-* #,##0.00\ &quot;€&quot;_-;_-* &quot;-&quot;??\ &quot;€&quot;_-;_-@_-"/>
    <numFmt numFmtId="219" formatCode="_-&quot;€&quot;* #,##0_-;\-&quot;€&quot;* #,##0_-;_-&quot;€&quot;* &quot;-&quot;_-;_-@_-"/>
    <numFmt numFmtId="220" formatCode="0.000%"/>
    <numFmt numFmtId="221" formatCode=".\ ###\ ;############################################################################################"/>
    <numFmt numFmtId="222" formatCode="\$#,##0\ ;&quot;($&quot;#,##0\)"/>
    <numFmt numFmtId="223" formatCode="&quot;\&quot;#,##0;[Red]&quot;\&quot;&quot;\&quot;\-#,##0"/>
    <numFmt numFmtId="224" formatCode="&quot;\&quot;#,##0.00;[Red]&quot;\&quot;\-#,##0.00"/>
    <numFmt numFmtId="225" formatCode="&quot;\&quot;#,##0.00;[Red]&quot;\&quot;&quot;\&quot;&quot;\&quot;&quot;\&quot;&quot;\&quot;&quot;\&quot;\-#,##0.00"/>
    <numFmt numFmtId="226" formatCode="&quot;\&quot;#,##0;[Red]&quot;\&quot;\-#,##0"/>
    <numFmt numFmtId="227" formatCode="&quot;£&quot;#,##0;\-&quot;£&quot;#,##0"/>
    <numFmt numFmtId="228" formatCode="_-\$* #,##0_-;&quot;-$&quot;* #,##0_-;_-\$* \-_-;_-@_-"/>
    <numFmt numFmtId="229" formatCode="\$#,##0_);[Red]&quot;($&quot;#,##0\)"/>
    <numFmt numFmtId="230" formatCode="_-* #,##0\ _F_-;\-* #,##0\ _F_-;_-* &quot;- &quot;_F_-;_-@_-"/>
    <numFmt numFmtId="231" formatCode="#,##0\ &quot;$&quot;;[Red]\-#,##0\ &quot;$&quot;"/>
    <numFmt numFmtId="232" formatCode="#,##0\ &quot;$&quot;;\-#,##0\ &quot;$&quot;"/>
    <numFmt numFmtId="233" formatCode="\£###,0\.00;[Red]&quot;-£&quot;###,0\.00"/>
    <numFmt numFmtId="234" formatCode="_-&quot;\&quot;* #,##0_-;\-&quot;\&quot;* #,##0_-;_-&quot;\&quot;* &quot;-&quot;_-;_-@_-"/>
    <numFmt numFmtId="235" formatCode="_-&quot;\&quot;* #,##0.00_-;\-&quot;\&quot;* #,##0.00_-;_-&quot;\&quot;* &quot;-&quot;??_-;_-@_-"/>
    <numFmt numFmtId="236" formatCode=";;"/>
    <numFmt numFmtId="237" formatCode="###\ ###\ ###\ ###"/>
    <numFmt numFmtId="238" formatCode="0.000000000"/>
    <numFmt numFmtId="239" formatCode="_-* #,##0.00000\ _₫_-;\-* #,##0.00000\ _₫_-;_-* &quot;-&quot;??\ _₫_-;_-@_-"/>
    <numFmt numFmtId="240" formatCode="_-* #,##0\ _₫_-;\-* #,##0\ _₫_-;_-* &quot;-&quot;??\ _₫_-;_-@_-"/>
    <numFmt numFmtId="241" formatCode="#,##0.000"/>
    <numFmt numFmtId="242" formatCode="&quot;£&quot;#,##0;[Red]\-&quot;£&quot;#,##0"/>
    <numFmt numFmtId="243" formatCode="_-* #,##0_-;\-* #,##0_-;_-* \-_-;_-@_-"/>
    <numFmt numFmtId="244" formatCode="00####"/>
    <numFmt numFmtId="245" formatCode="0.000"/>
    <numFmt numFmtId="246" formatCode="_ * ###,0&quot;.&quot;00_ ;_ * \-###,0&quot;.&quot;00_ ;_ * &quot;-&quot;??_ ;_ @_ "/>
    <numFmt numFmtId="247" formatCode="\\#,##0;[Red]&quot;\\-&quot;#,##0"/>
    <numFmt numFmtId="248" formatCode="_-&quot;£&quot;* #,##0_-;\-&quot;£&quot;* #,##0_-;_-&quot;£&quot;* &quot;-&quot;_-;_-@_-"/>
    <numFmt numFmtId="249" formatCode="_-&quot;VND&quot;* #,##0_-;\-&quot;VND&quot;* #,##0_-;_-&quot;VND&quot;* &quot;-&quot;_-;_-@_-"/>
    <numFmt numFmtId="250" formatCode="_(&quot;Rp&quot;* #,##0.00_);_(&quot;Rp&quot;* \(#,##0.00\);_(&quot;Rp&quot;* &quot;-&quot;??_);_(@_)"/>
    <numFmt numFmtId="251" formatCode="#,##0.00\ &quot;FB&quot;;[Red]\-#,##0.00\ &quot;FB&quot;"/>
    <numFmt numFmtId="252" formatCode="_-* #,##0\ _F_B_-;\-* #,##0\ _F_B_-;_-* &quot;-&quot;\ _F_B_-;_-@_-"/>
    <numFmt numFmtId="253" formatCode="#."/>
    <numFmt numFmtId="254" formatCode="#,##0\ &quot;$&quot;_);\(#,##0\ &quot;$&quot;\)"/>
    <numFmt numFmtId="255" formatCode="&quot;$&quot;\ #,##0;[Red]&quot;$&quot;\ \-#,##0"/>
    <numFmt numFmtId="256" formatCode="_ &quot;$&quot;\ * ###,0&quot;.&quot;00_ ;_ &quot;$&quot;\ * \-###,0&quot;.&quot;00_ ;_ &quot;$&quot;\ * &quot;-&quot;??_ ;_ @_ "/>
    <numFmt numFmtId="257" formatCode="#,##0.00\ \ "/>
    <numFmt numFmtId="258" formatCode="0.00000"/>
    <numFmt numFmtId="259" formatCode="\£#,##0;[Red]&quot;-£&quot;#,##0"/>
    <numFmt numFmtId="260" formatCode="0.00000000000E+00;\?"/>
    <numFmt numFmtId="261" formatCode="_-* #,##0.0\ _F_-;\-* #,##0.0\ _F_-;_-* \-??\ _F_-;_-@_-"/>
    <numFmt numFmtId="262" formatCode="&quot;VND&quot;#,##0_);&quot;(VND&quot;#,##0\)"/>
    <numFmt numFmtId="263" formatCode="#&quot;,&quot;##0.00\ &quot;F&quot;;[Red]\-#&quot;,&quot;##0.00\ &quot;F&quot;"/>
    <numFmt numFmtId="264" formatCode="&quot;£&quot;#,##0.00;[Red]\-&quot;£&quot;#,##0.00"/>
    <numFmt numFmtId="265" formatCode="#,##0.00&quot; F&quot;;[Red]\-#,##0.00&quot; F&quot;"/>
    <numFmt numFmtId="266" formatCode="_(* #,##0.0_);_(* \(#,##0.0\);_(* &quot;-&quot;??_);_(@_)"/>
    <numFmt numFmtId="267" formatCode="00000"/>
    <numFmt numFmtId="268" formatCode="#,###,###.00"/>
    <numFmt numFmtId="269" formatCode="#,###,###,###.00"/>
  </numFmts>
  <fonts count="199">
    <font>
      <sz val="10"/>
      <name val="Arial"/>
    </font>
    <font>
      <b/>
      <sz val="18"/>
      <color indexed="56"/>
      <name val="Cambri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1"/>
      <name val="??"/>
      <family val="3"/>
    </font>
    <font>
      <sz val="10"/>
      <name val="Helv"/>
      <family val="2"/>
    </font>
    <font>
      <sz val="10"/>
      <name val="?? ??"/>
      <family val="1"/>
      <charset val="136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2"/>
      <name val="???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b/>
      <sz val="10"/>
      <name val="Helv"/>
    </font>
    <font>
      <sz val="10"/>
      <name val=".VnArial"/>
      <family val="2"/>
    </font>
    <font>
      <sz val="11"/>
      <name val="Tms Rmn"/>
    </font>
    <font>
      <sz val="11"/>
      <name val="UVnTime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 CE"/>
      <charset val="238"/>
    </font>
    <font>
      <sz val="12"/>
      <name val=".VnTime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3"/>
      <name val=".VnTime"/>
      <family val="2"/>
    </font>
    <font>
      <sz val="7"/>
      <name val="Small Fonts"/>
      <family val="2"/>
    </font>
    <font>
      <sz val="12"/>
      <name val="???"/>
      <family val="1"/>
      <charset val="129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Times New Roman"/>
      <family val="1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4"/>
      <name val=".VnTime"/>
      <family val="2"/>
    </font>
    <font>
      <sz val="12"/>
      <name val="VnTime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굴림체"/>
      <family val="3"/>
    </font>
    <font>
      <sz val="9"/>
      <name val="Arial"/>
      <family val="2"/>
    </font>
    <font>
      <sz val="11"/>
      <name val="ＭＳ 明朝"/>
      <family val="1"/>
      <charset val="128"/>
    </font>
    <font>
      <sz val="11"/>
      <name val="Times New Roman"/>
      <family val="1"/>
    </font>
    <font>
      <b/>
      <sz val="13"/>
      <name val="Times New Roman"/>
      <family val="1"/>
    </font>
    <font>
      <sz val="12"/>
      <color indexed="8"/>
      <name val="Times New Roman"/>
      <family val="2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color indexed="10"/>
      <name val="Times New Roman"/>
      <family val="1"/>
    </font>
    <font>
      <i/>
      <sz val="10"/>
      <name val="Times New Roman"/>
      <family val="1"/>
    </font>
    <font>
      <b/>
      <sz val="11"/>
      <color indexed="10"/>
      <name val="Times New Roman"/>
      <family val="1"/>
    </font>
    <font>
      <b/>
      <sz val="8"/>
      <color indexed="81"/>
      <name val="Tahoma"/>
      <family val="2"/>
    </font>
    <font>
      <sz val="12"/>
      <name val="VNtimes new roman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0"/>
      <name val="AngsanaUPC"/>
      <family val="1"/>
    </font>
    <font>
      <sz val="14"/>
      <name val="뼻뮝"/>
      <family val="3"/>
      <charset val="129"/>
    </font>
    <font>
      <sz val="11"/>
      <name val=".VnTime"/>
      <family val="2"/>
    </font>
    <font>
      <sz val="10"/>
      <name val="???"/>
      <family val="3"/>
      <charset val="129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2"/>
      <name val="VNI-Times"/>
      <family val="2"/>
    </font>
    <font>
      <sz val="10"/>
      <name val="VNI-Times"/>
      <family val="2"/>
    </font>
    <font>
      <sz val="12"/>
      <name val="VnCentury Schoolbook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14"/>
      <name val=".VnTime"/>
      <family val="2"/>
    </font>
    <font>
      <sz val="11"/>
      <name val="µ¸¿ò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System"/>
      <family val="1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VNI-Aptima"/>
    </font>
    <font>
      <b/>
      <sz val="13"/>
      <name val=".VnArial Narrow"/>
      <family val="2"/>
    </font>
    <font>
      <sz val="11"/>
      <color indexed="8"/>
      <name val="Arial"/>
      <family val="2"/>
      <charset val="163"/>
    </font>
    <font>
      <sz val="13"/>
      <name val="Times New Roman"/>
      <family val="1"/>
    </font>
    <font>
      <sz val="12"/>
      <name val="Times New Roman"/>
      <family val="1"/>
      <charset val="163"/>
    </font>
    <font>
      <sz val="14"/>
      <color indexed="8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name val=".VnArialH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2"/>
      <name val="??"/>
      <family val="1"/>
      <charset val="129"/>
    </font>
    <font>
      <sz val="12"/>
      <name val="뼻뮝"/>
      <family val="1"/>
      <charset val="129"/>
    </font>
    <font>
      <sz val="11"/>
      <color indexed="62"/>
      <name val="Calibri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</font>
    <font>
      <sz val="8"/>
      <name val="VNarial"/>
      <family val="2"/>
    </font>
    <font>
      <b/>
      <i/>
      <sz val="12"/>
      <name val=".VnAristote"/>
      <family val="2"/>
    </font>
    <font>
      <b/>
      <i/>
      <sz val="12"/>
      <name val=".VnAristote"/>
      <family val="2"/>
    </font>
    <font>
      <b/>
      <sz val="11"/>
      <name val="Helv"/>
      <family val="2"/>
    </font>
    <font>
      <sz val="12"/>
      <name val="VnCentury Schoolbook"/>
      <family val="1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  <family val="2"/>
    </font>
    <font>
      <sz val="10"/>
      <name val="Arial"/>
      <family val="2"/>
      <charset val="163"/>
    </font>
    <font>
      <sz val="14"/>
      <name val="System"/>
      <family val="2"/>
    </font>
    <font>
      <b/>
      <sz val="11"/>
      <color indexed="63"/>
      <name val="Calibri"/>
      <family val="2"/>
    </font>
    <font>
      <sz val="7"/>
      <name val="MS Serif"/>
      <family val="1"/>
    </font>
    <font>
      <sz val="10"/>
      <name val="VNI-Times"/>
    </font>
    <font>
      <b/>
      <sz val="18"/>
      <color indexed="62"/>
      <name val="Cambria"/>
      <family val="2"/>
    </font>
    <font>
      <u/>
      <sz val="12"/>
      <color indexed="12"/>
      <name val="Times New Roman"/>
      <family val="1"/>
    </font>
    <font>
      <sz val="12"/>
      <name val="VNI-Times"/>
    </font>
    <font>
      <b/>
      <sz val="10.5"/>
      <name val=".VnAvantH"/>
      <family val="2"/>
    </font>
    <font>
      <sz val="10"/>
      <name val="3C_Times_T"/>
    </font>
    <font>
      <sz val="10"/>
      <name val="VNbook-Antiqua"/>
      <family val="2"/>
    </font>
    <font>
      <sz val="11"/>
      <color indexed="32"/>
      <name val="VNI-Times"/>
    </font>
    <font>
      <sz val="10"/>
      <name val=".VnArial"/>
      <family val="2"/>
    </font>
    <font>
      <sz val="13"/>
      <name val=".VnArial"/>
      <family val="2"/>
    </font>
    <font>
      <sz val="11"/>
      <name val=".VnAvant"/>
      <family val="2"/>
    </font>
    <font>
      <sz val="10"/>
      <name val=".VnArial Narrow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"/>
      <color indexed="8"/>
      <name val="Courier"/>
      <family val="3"/>
    </font>
    <font>
      <b/>
      <sz val="11"/>
      <name val=".VnTime"/>
      <family val="2"/>
    </font>
    <font>
      <sz val="10"/>
      <color indexed="10"/>
      <name val="VNI-Helve-Condense"/>
    </font>
    <font>
      <sz val="10"/>
      <name val="VNtimes new roman"/>
      <family val="2"/>
    </font>
    <font>
      <sz val="14"/>
      <name val="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Calibri"/>
      <family val="2"/>
    </font>
    <font>
      <sz val="16"/>
      <name val="AngsanaUPC"/>
      <family val="3"/>
    </font>
    <font>
      <sz val="12"/>
      <name val="นูลมรผ"/>
      <family val="1"/>
    </font>
    <font>
      <sz val="12"/>
      <name val="바탕체"/>
      <family val="3"/>
      <charset val="129"/>
    </font>
    <font>
      <sz val="10"/>
      <name val="돋움체"/>
      <family val="3"/>
      <charset val="129"/>
    </font>
    <font>
      <sz val="10"/>
      <name val="ＭＳ Ｐゴシック"/>
      <family val="3"/>
      <charset val="128"/>
    </font>
    <font>
      <i/>
      <sz val="14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89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36" fillId="0" borderId="0"/>
    <xf numFmtId="172" fontId="99" fillId="0" borderId="1" applyFont="0" applyBorder="0"/>
    <xf numFmtId="0" fontId="79" fillId="0" borderId="0"/>
    <xf numFmtId="0" fontId="79" fillId="0" borderId="0"/>
    <xf numFmtId="0" fontId="34" fillId="0" borderId="0" applyNumberFormat="0" applyFill="0" applyAlignment="0"/>
    <xf numFmtId="17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Font="0" applyFill="0" applyBorder="0" applyAlignment="0" applyProtection="0"/>
    <xf numFmtId="175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0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0" fillId="0" borderId="0" applyFont="0" applyFill="0" applyBorder="0" applyAlignment="0" applyProtection="0"/>
    <xf numFmtId="0" fontId="101" fillId="0" borderId="2"/>
    <xf numFmtId="221" fontId="36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3" fillId="0" borderId="0"/>
    <xf numFmtId="40" fontId="103" fillId="0" borderId="0" applyFont="0" applyFill="0" applyBorder="0" applyAlignment="0" applyProtection="0"/>
    <xf numFmtId="40" fontId="34" fillId="0" borderId="0" applyFill="0" applyBorder="0" applyAlignment="0" applyProtection="0"/>
    <xf numFmtId="38" fontId="34" fillId="0" borderId="0" applyFill="0" applyBorder="0" applyAlignment="0" applyProtection="0"/>
    <xf numFmtId="3" fontId="34" fillId="0" borderId="0" applyFill="0" applyBorder="0" applyAlignment="0" applyProtection="0"/>
    <xf numFmtId="222" fontId="34" fillId="0" borderId="0" applyFill="0" applyBorder="0" applyAlignment="0" applyProtection="0"/>
    <xf numFmtId="0" fontId="34" fillId="0" borderId="0" applyFill="0" applyBorder="0" applyAlignment="0" applyProtection="0"/>
    <xf numFmtId="0" fontId="7" fillId="0" borderId="0" applyNumberFormat="0" applyFill="0" applyBorder="0" applyAlignment="0" applyProtection="0"/>
    <xf numFmtId="2" fontId="34" fillId="0" borderId="0" applyFill="0" applyBorder="0" applyAlignment="0" applyProtection="0"/>
    <xf numFmtId="0" fontId="43" fillId="0" borderId="3">
      <alignment horizontal="left" vertical="center"/>
    </xf>
    <xf numFmtId="0" fontId="43" fillId="0" borderId="0" applyNumberFormat="0" applyFill="0" applyBorder="0" applyAlignment="0" applyProtection="0"/>
    <xf numFmtId="0" fontId="5" fillId="0" borderId="0"/>
    <xf numFmtId="0" fontId="5" fillId="0" borderId="0"/>
    <xf numFmtId="0" fontId="104" fillId="0" borderId="0"/>
    <xf numFmtId="0" fontId="34" fillId="0" borderId="4" applyNumberFormat="0" applyFill="0" applyAlignment="0" applyProtection="0"/>
    <xf numFmtId="0" fontId="79" fillId="0" borderId="0"/>
    <xf numFmtId="41" fontId="36" fillId="0" borderId="0" applyFont="0" applyFill="0" applyBorder="0" applyAlignment="0" applyProtection="0"/>
    <xf numFmtId="0" fontId="7" fillId="0" borderId="0"/>
    <xf numFmtId="0" fontId="105" fillId="0" borderId="0"/>
    <xf numFmtId="0" fontId="106" fillId="0" borderId="0"/>
    <xf numFmtId="0" fontId="107" fillId="0" borderId="0" applyFont="0" applyFill="0" applyBorder="0" applyAlignment="0" applyProtection="0"/>
    <xf numFmtId="223" fontId="7" fillId="0" borderId="0" applyFont="0" applyFill="0" applyBorder="0" applyAlignment="0" applyProtection="0"/>
    <xf numFmtId="224" fontId="108" fillId="0" borderId="0" applyFont="0" applyFill="0" applyBorder="0" applyAlignment="0" applyProtection="0"/>
    <xf numFmtId="42" fontId="109" fillId="0" borderId="0" applyFont="0" applyFill="0" applyBorder="0" applyAlignment="0" applyProtection="0"/>
    <xf numFmtId="0" fontId="110" fillId="0" borderId="0"/>
    <xf numFmtId="41" fontId="109" fillId="0" borderId="0" applyFont="0" applyFill="0" applyBorder="0" applyAlignment="0" applyProtection="0"/>
    <xf numFmtId="40" fontId="107" fillId="0" borderId="0" applyFont="0" applyFill="0" applyBorder="0" applyAlignment="0" applyProtection="0"/>
    <xf numFmtId="38" fontId="107" fillId="0" borderId="0" applyFont="0" applyFill="0" applyBorder="0" applyAlignment="0" applyProtection="0"/>
    <xf numFmtId="9" fontId="111" fillId="0" borderId="0" applyFont="0" applyFill="0" applyBorder="0" applyAlignment="0" applyProtection="0"/>
    <xf numFmtId="43" fontId="109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108" fillId="0" borderId="0" applyFont="0" applyFill="0" applyBorder="0" applyAlignment="0" applyProtection="0"/>
    <xf numFmtId="226" fontId="108" fillId="0" borderId="0" applyFont="0" applyFill="0" applyBorder="0" applyAlignment="0" applyProtection="0"/>
    <xf numFmtId="0" fontId="109" fillId="0" borderId="0"/>
    <xf numFmtId="44" fontId="109" fillId="0" borderId="0" applyFont="0" applyFill="0" applyBorder="0" applyAlignment="0" applyProtection="0"/>
    <xf numFmtId="0" fontId="7" fillId="0" borderId="0"/>
    <xf numFmtId="0" fontId="107" fillId="0" borderId="0" applyFont="0" applyFill="0" applyBorder="0" applyAlignment="0" applyProtection="0"/>
    <xf numFmtId="178" fontId="6" fillId="0" borderId="0" applyFont="0" applyFill="0" applyBorder="0" applyAlignment="0" applyProtection="0"/>
    <xf numFmtId="42" fontId="112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0" fontId="79" fillId="0" borderId="0" applyNumberFormat="0" applyFill="0" applyBorder="0" applyAlignment="0" applyProtection="0"/>
    <xf numFmtId="168" fontId="113" fillId="0" borderId="0" applyFont="0" applyFill="0" applyBorder="0" applyAlignment="0" applyProtection="0"/>
    <xf numFmtId="42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113" fillId="0" borderId="0" applyFont="0" applyFill="0" applyBorder="0" applyAlignment="0" applyProtection="0"/>
    <xf numFmtId="41" fontId="112" fillId="0" borderId="0" applyFont="0" applyFill="0" applyBorder="0" applyAlignment="0" applyProtection="0"/>
    <xf numFmtId="168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43" fontId="112" fillId="0" borderId="0" applyFont="0" applyFill="0" applyBorder="0" applyAlignment="0" applyProtection="0"/>
    <xf numFmtId="169" fontId="113" fillId="0" borderId="0" applyFont="0" applyFill="0" applyBorder="0" applyAlignment="0" applyProtection="0"/>
    <xf numFmtId="41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9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41" fontId="112" fillId="0" borderId="0" applyFont="0" applyFill="0" applyBorder="0" applyAlignment="0" applyProtection="0"/>
    <xf numFmtId="42" fontId="11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9" fillId="0" borderId="0"/>
    <xf numFmtId="0" fontId="79" fillId="0" borderId="0" applyNumberFormat="0" applyFill="0" applyBorder="0" applyAlignment="0" applyProtection="0"/>
    <xf numFmtId="41" fontId="112" fillId="0" borderId="0" applyFont="0" applyFill="0" applyBorder="0" applyAlignment="0" applyProtection="0"/>
    <xf numFmtId="169" fontId="113" fillId="0" borderId="0" applyFont="0" applyFill="0" applyBorder="0" applyAlignment="0" applyProtection="0"/>
    <xf numFmtId="171" fontId="113" fillId="0" borderId="0" applyFont="0" applyFill="0" applyBorder="0" applyAlignment="0" applyProtection="0"/>
    <xf numFmtId="42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9" fillId="0" borderId="0"/>
    <xf numFmtId="179" fontId="14" fillId="0" borderId="0" applyFont="0" applyFill="0" applyBorder="0" applyAlignment="0" applyProtection="0"/>
    <xf numFmtId="227" fontId="50" fillId="0" borderId="0" applyFont="0" applyFill="0" applyBorder="0" applyAlignment="0" applyProtection="0"/>
    <xf numFmtId="228" fontId="34" fillId="0" borderId="0" applyFill="0" applyBorder="0" applyAlignment="0" applyProtection="0"/>
    <xf numFmtId="167" fontId="12" fillId="0" borderId="0" applyFont="0" applyFill="0" applyBorder="0" applyAlignment="0" applyProtection="0"/>
    <xf numFmtId="229" fontId="34" fillId="0" borderId="0" applyFill="0" applyBorder="0" applyAlignment="0" applyProtection="0"/>
    <xf numFmtId="230" fontId="34" fillId="0" borderId="0" applyFill="0" applyBorder="0" applyAlignment="0" applyProtection="0"/>
    <xf numFmtId="42" fontId="88" fillId="0" borderId="0" applyFont="0" applyFill="0" applyBorder="0" applyAlignment="0" applyProtection="0"/>
    <xf numFmtId="228" fontId="34" fillId="0" borderId="0" applyFill="0" applyBorder="0" applyAlignment="0" applyProtection="0"/>
    <xf numFmtId="167" fontId="12" fillId="0" borderId="0" applyFont="0" applyFill="0" applyBorder="0" applyAlignment="0" applyProtection="0"/>
    <xf numFmtId="229" fontId="34" fillId="0" borderId="0" applyFill="0" applyBorder="0" applyAlignment="0" applyProtection="0"/>
    <xf numFmtId="230" fontId="34" fillId="0" borderId="0" applyFill="0" applyBorder="0" applyAlignment="0" applyProtection="0"/>
    <xf numFmtId="231" fontId="114" fillId="0" borderId="0" applyFont="0" applyFill="0" applyBorder="0" applyAlignment="0" applyProtection="0"/>
    <xf numFmtId="232" fontId="114" fillId="0" borderId="0" applyFont="0" applyFill="0" applyBorder="0" applyAlignment="0" applyProtection="0"/>
    <xf numFmtId="181" fontId="50" fillId="0" borderId="0" applyFont="0" applyFill="0" applyBorder="0" applyAlignment="0" applyProtection="0"/>
    <xf numFmtId="233" fontId="34" fillId="0" borderId="0" applyFill="0" applyBorder="0" applyAlignment="0" applyProtection="0"/>
    <xf numFmtId="226" fontId="54" fillId="0" borderId="0" applyFont="0" applyFill="0" applyBorder="0" applyAlignment="0" applyProtection="0"/>
    <xf numFmtId="0" fontId="58" fillId="0" borderId="0"/>
    <xf numFmtId="0" fontId="115" fillId="0" borderId="0"/>
    <xf numFmtId="0" fontId="58" fillId="0" borderId="0"/>
    <xf numFmtId="0" fontId="7" fillId="0" borderId="0"/>
    <xf numFmtId="1" fontId="116" fillId="0" borderId="5" applyBorder="0" applyAlignment="0">
      <alignment horizontal="center"/>
    </xf>
    <xf numFmtId="0" fontId="36" fillId="0" borderId="0"/>
    <xf numFmtId="0" fontId="36" fillId="0" borderId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117" fillId="2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17" fillId="3" borderId="0"/>
    <xf numFmtId="0" fontId="117" fillId="4" borderId="0"/>
    <xf numFmtId="0" fontId="117" fillId="4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4" borderId="0"/>
    <xf numFmtId="0" fontId="117" fillId="4" borderId="0"/>
    <xf numFmtId="0" fontId="117" fillId="4" borderId="0"/>
    <xf numFmtId="0" fontId="117" fillId="3" borderId="0"/>
    <xf numFmtId="0" fontId="117" fillId="4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17" fillId="4" borderId="0"/>
    <xf numFmtId="0" fontId="117" fillId="4" borderId="0"/>
    <xf numFmtId="0" fontId="117" fillId="3" borderId="0"/>
    <xf numFmtId="0" fontId="117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17" fillId="4" borderId="0"/>
    <xf numFmtId="0" fontId="117" fillId="4" borderId="0"/>
    <xf numFmtId="0" fontId="117" fillId="3" borderId="0"/>
    <xf numFmtId="0" fontId="117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17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17" fillId="4" borderId="0"/>
    <xf numFmtId="0" fontId="117" fillId="4" borderId="0"/>
    <xf numFmtId="0" fontId="117" fillId="4" borderId="0"/>
    <xf numFmtId="0" fontId="117" fillId="4" borderId="0"/>
    <xf numFmtId="0" fontId="117" fillId="3" borderId="0"/>
    <xf numFmtId="0" fontId="117" fillId="4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4" borderId="0"/>
    <xf numFmtId="0" fontId="117" fillId="3" borderId="0"/>
    <xf numFmtId="0" fontId="117" fillId="4" borderId="0"/>
    <xf numFmtId="0" fontId="117" fillId="4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4" borderId="0"/>
    <xf numFmtId="0" fontId="117" fillId="4" borderId="0"/>
    <xf numFmtId="0" fontId="117" fillId="4" borderId="0"/>
    <xf numFmtId="0" fontId="117" fillId="3" borderId="0"/>
    <xf numFmtId="0" fontId="117" fillId="4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3" borderId="0"/>
    <xf numFmtId="0" fontId="117" fillId="4" borderId="0"/>
    <xf numFmtId="9" fontId="34" fillId="0" borderId="0" applyFill="0" applyBorder="0" applyAlignment="0" applyProtection="0"/>
    <xf numFmtId="9" fontId="34" fillId="0" borderId="0" applyFill="0" applyBorder="0" applyAlignment="0" applyProtection="0"/>
    <xf numFmtId="0" fontId="34" fillId="0" borderId="6" applyFill="0" applyAlignment="0"/>
    <xf numFmtId="9" fontId="15" fillId="0" borderId="0" applyFont="0" applyFill="0" applyBorder="0" applyAlignment="0" applyProtection="0"/>
    <xf numFmtId="0" fontId="16" fillId="3" borderId="0"/>
    <xf numFmtId="0" fontId="16" fillId="2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6" fillId="3" borderId="0"/>
    <xf numFmtId="0" fontId="16" fillId="4" borderId="0"/>
    <xf numFmtId="0" fontId="16" fillId="4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4" borderId="0"/>
    <xf numFmtId="0" fontId="16" fillId="4" borderId="0"/>
    <xf numFmtId="0" fontId="16" fillId="4" borderId="0"/>
    <xf numFmtId="0" fontId="16" fillId="3" borderId="0"/>
    <xf numFmtId="0" fontId="16" fillId="4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6" fillId="4" borderId="0"/>
    <xf numFmtId="0" fontId="16" fillId="4" borderId="0"/>
    <xf numFmtId="0" fontId="16" fillId="3" borderId="0"/>
    <xf numFmtId="0" fontId="1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6" fillId="4" borderId="0"/>
    <xf numFmtId="0" fontId="16" fillId="4" borderId="0"/>
    <xf numFmtId="0" fontId="16" fillId="3" borderId="0"/>
    <xf numFmtId="0" fontId="16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6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16" fillId="3" borderId="0"/>
    <xf numFmtId="0" fontId="16" fillId="4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4" borderId="0"/>
    <xf numFmtId="0" fontId="16" fillId="3" borderId="0"/>
    <xf numFmtId="0" fontId="16" fillId="4" borderId="0"/>
    <xf numFmtId="0" fontId="16" fillId="4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4" borderId="0"/>
    <xf numFmtId="0" fontId="16" fillId="4" borderId="0"/>
    <xf numFmtId="0" fontId="16" fillId="4" borderId="0"/>
    <xf numFmtId="0" fontId="16" fillId="3" borderId="0"/>
    <xf numFmtId="0" fontId="16" fillId="4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3" borderId="0"/>
    <xf numFmtId="0" fontId="16" fillId="4" borderId="0"/>
    <xf numFmtId="0" fontId="36" fillId="0" borderId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7" fillId="0" borderId="0"/>
    <xf numFmtId="0" fontId="7" fillId="0" borderId="0"/>
    <xf numFmtId="0" fontId="17" fillId="3" borderId="0"/>
    <xf numFmtId="0" fontId="17" fillId="2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7" fillId="3" borderId="0"/>
    <xf numFmtId="0" fontId="17" fillId="4" borderId="0"/>
    <xf numFmtId="0" fontId="17" fillId="4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4" borderId="0"/>
    <xf numFmtId="0" fontId="17" fillId="4" borderId="0"/>
    <xf numFmtId="0" fontId="17" fillId="4" borderId="0"/>
    <xf numFmtId="0" fontId="17" fillId="3" borderId="0"/>
    <xf numFmtId="0" fontId="17" fillId="4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7" fillId="4" borderId="0"/>
    <xf numFmtId="0" fontId="17" fillId="4" borderId="0"/>
    <xf numFmtId="0" fontId="17" fillId="3" borderId="0"/>
    <xf numFmtId="0" fontId="17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3" borderId="0"/>
    <xf numFmtId="0" fontId="36" fillId="4" borderId="0"/>
    <xf numFmtId="0" fontId="36" fillId="4" borderId="0"/>
    <xf numFmtId="0" fontId="36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7" fillId="4" borderId="0"/>
    <xf numFmtId="0" fontId="17" fillId="4" borderId="0"/>
    <xf numFmtId="0" fontId="17" fillId="3" borderId="0"/>
    <xf numFmtId="0" fontId="17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7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3" borderId="0"/>
    <xf numFmtId="0" fontId="104" fillId="4" borderId="0"/>
    <xf numFmtId="0" fontId="104" fillId="4" borderId="0"/>
    <xf numFmtId="0" fontId="104" fillId="4" borderId="0"/>
    <xf numFmtId="0" fontId="17" fillId="4" borderId="0"/>
    <xf numFmtId="0" fontId="17" fillId="4" borderId="0"/>
    <xf numFmtId="0" fontId="17" fillId="4" borderId="0"/>
    <xf numFmtId="0" fontId="17" fillId="4" borderId="0"/>
    <xf numFmtId="0" fontId="17" fillId="3" borderId="0"/>
    <xf numFmtId="0" fontId="17" fillId="4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4" borderId="0"/>
    <xf numFmtId="0" fontId="17" fillId="3" borderId="0"/>
    <xf numFmtId="0" fontId="17" fillId="4" borderId="0"/>
    <xf numFmtId="0" fontId="17" fillId="4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4" borderId="0"/>
    <xf numFmtId="0" fontId="17" fillId="4" borderId="0"/>
    <xf numFmtId="0" fontId="17" fillId="4" borderId="0"/>
    <xf numFmtId="0" fontId="17" fillId="3" borderId="0"/>
    <xf numFmtId="0" fontId="17" fillId="4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3" borderId="0"/>
    <xf numFmtId="0" fontId="17" fillId="4" borderId="0"/>
    <xf numFmtId="0" fontId="18" fillId="0" borderId="0">
      <alignment wrapText="1"/>
    </xf>
    <xf numFmtId="0" fontId="18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04" fillId="0" borderId="0">
      <alignment wrapText="1"/>
    </xf>
    <xf numFmtId="0" fontId="18" fillId="0" borderId="0">
      <alignment wrapText="1"/>
    </xf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4" borderId="0" applyNumberFormat="0" applyBorder="0" applyAlignment="0" applyProtection="0"/>
    <xf numFmtId="0" fontId="19" fillId="0" borderId="0"/>
    <xf numFmtId="0" fontId="79" fillId="0" borderId="0"/>
    <xf numFmtId="0" fontId="7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9" fillId="0" borderId="0"/>
    <xf numFmtId="0" fontId="79" fillId="0" borderId="0"/>
    <xf numFmtId="0" fontId="7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36" fillId="0" borderId="0"/>
    <xf numFmtId="0" fontId="36" fillId="0" borderId="0"/>
    <xf numFmtId="0" fontId="3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18" fillId="15" borderId="0" applyNumberFormat="0" applyBorder="0" applyAlignment="0" applyProtection="0"/>
    <xf numFmtId="0" fontId="118" fillId="12" borderId="0" applyNumberFormat="0" applyBorder="0" applyAlignment="0" applyProtection="0"/>
    <xf numFmtId="0" fontId="118" fillId="13" borderId="0" applyNumberFormat="0" applyBorder="0" applyAlignment="0" applyProtection="0"/>
    <xf numFmtId="0" fontId="118" fillId="16" borderId="0" applyNumberFormat="0" applyBorder="0" applyAlignment="0" applyProtection="0"/>
    <xf numFmtId="0" fontId="118" fillId="17" borderId="0" applyNumberFormat="0" applyBorder="0" applyAlignment="0" applyProtection="0"/>
    <xf numFmtId="0" fontId="118" fillId="18" borderId="0" applyNumberFormat="0" applyBorder="0" applyAlignment="0" applyProtection="0"/>
    <xf numFmtId="9" fontId="119" fillId="0" borderId="0"/>
    <xf numFmtId="0" fontId="120" fillId="0" borderId="0"/>
    <xf numFmtId="0" fontId="120" fillId="0" borderId="0"/>
    <xf numFmtId="0" fontId="120" fillId="0" borderId="0"/>
    <xf numFmtId="0" fontId="103" fillId="0" borderId="0" applyFont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18" fillId="20" borderId="0" applyNumberFormat="0" applyBorder="0" applyAlignment="0" applyProtection="0"/>
    <xf numFmtId="0" fontId="118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118" fillId="24" borderId="0" applyNumberFormat="0" applyBorder="0" applyAlignment="0" applyProtection="0"/>
    <xf numFmtId="0" fontId="118" fillId="25" borderId="0" applyNumberFormat="0" applyBorder="0" applyAlignment="0" applyProtection="0"/>
    <xf numFmtId="0" fontId="56" fillId="22" borderId="0" applyNumberFormat="0" applyBorder="0" applyAlignment="0" applyProtection="0"/>
    <xf numFmtId="0" fontId="56" fillId="26" borderId="0" applyNumberFormat="0" applyBorder="0" applyAlignment="0" applyProtection="0"/>
    <xf numFmtId="0" fontId="118" fillId="23" borderId="0" applyNumberFormat="0" applyBorder="0" applyAlignment="0" applyProtection="0"/>
    <xf numFmtId="0" fontId="118" fillId="27" borderId="0" applyNumberFormat="0" applyBorder="0" applyAlignment="0" applyProtection="0"/>
    <xf numFmtId="0" fontId="56" fillId="19" borderId="0" applyNumberFormat="0" applyBorder="0" applyAlignment="0" applyProtection="0"/>
    <xf numFmtId="0" fontId="56" fillId="23" borderId="0" applyNumberFormat="0" applyBorder="0" applyAlignment="0" applyProtection="0"/>
    <xf numFmtId="0" fontId="118" fillId="23" borderId="0" applyNumberFormat="0" applyBorder="0" applyAlignment="0" applyProtection="0"/>
    <xf numFmtId="0" fontId="118" fillId="16" borderId="0" applyNumberFormat="0" applyBorder="0" applyAlignment="0" applyProtection="0"/>
    <xf numFmtId="0" fontId="56" fillId="28" borderId="0" applyNumberFormat="0" applyBorder="0" applyAlignment="0" applyProtection="0"/>
    <xf numFmtId="0" fontId="56" fillId="19" borderId="0" applyNumberFormat="0" applyBorder="0" applyAlignment="0" applyProtection="0"/>
    <xf numFmtId="0" fontId="118" fillId="20" borderId="0" applyNumberFormat="0" applyBorder="0" applyAlignment="0" applyProtection="0"/>
    <xf numFmtId="0" fontId="118" fillId="17" borderId="0" applyNumberFormat="0" applyBorder="0" applyAlignment="0" applyProtection="0"/>
    <xf numFmtId="0" fontId="56" fillId="22" borderId="0" applyNumberFormat="0" applyBorder="0" applyAlignment="0" applyProtection="0"/>
    <xf numFmtId="0" fontId="56" fillId="29" borderId="0" applyNumberFormat="0" applyBorder="0" applyAlignment="0" applyProtection="0"/>
    <xf numFmtId="0" fontId="118" fillId="29" borderId="0" applyNumberFormat="0" applyBorder="0" applyAlignment="0" applyProtection="0"/>
    <xf numFmtId="0" fontId="118" fillId="30" borderId="0" applyNumberFormat="0" applyBorder="0" applyAlignment="0" applyProtection="0"/>
    <xf numFmtId="234" fontId="121" fillId="0" borderId="0" applyFont="0" applyFill="0" applyBorder="0" applyAlignment="0" applyProtection="0"/>
    <xf numFmtId="0" fontId="21" fillId="0" borderId="0" applyFont="0" applyFill="0" applyBorder="0" applyAlignment="0" applyProtection="0"/>
    <xf numFmtId="179" fontId="22" fillId="0" borderId="0" applyFont="0" applyFill="0" applyBorder="0" applyAlignment="0" applyProtection="0"/>
    <xf numFmtId="235" fontId="121" fillId="0" borderId="0" applyFont="0" applyFill="0" applyBorder="0" applyAlignment="0" applyProtection="0"/>
    <xf numFmtId="0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23" fillId="0" borderId="0">
      <alignment horizontal="center" wrapText="1"/>
      <protection locked="0"/>
    </xf>
    <xf numFmtId="172" fontId="36" fillId="0" borderId="7" applyFont="0" applyAlignment="0">
      <alignment horizontal="right"/>
    </xf>
    <xf numFmtId="18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81" fontId="122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82" fontId="122" fillId="0" borderId="0" applyFont="0" applyFill="0" applyBorder="0" applyAlignment="0" applyProtection="0"/>
    <xf numFmtId="42" fontId="112" fillId="0" borderId="0" applyFont="0" applyFill="0" applyBorder="0" applyAlignment="0" applyProtection="0"/>
    <xf numFmtId="0" fontId="123" fillId="6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/>
    <xf numFmtId="0" fontId="50" fillId="0" borderId="0"/>
    <xf numFmtId="0" fontId="50" fillId="0" borderId="0"/>
    <xf numFmtId="0" fontId="7" fillId="0" borderId="0"/>
    <xf numFmtId="0" fontId="21" fillId="0" borderId="0"/>
    <xf numFmtId="0" fontId="25" fillId="0" borderId="0"/>
    <xf numFmtId="0" fontId="124" fillId="0" borderId="0"/>
    <xf numFmtId="37" fontId="60" fillId="0" borderId="0"/>
    <xf numFmtId="0" fontId="26" fillId="0" borderId="0"/>
    <xf numFmtId="0" fontId="7" fillId="0" borderId="0" applyFill="0" applyBorder="0" applyAlignment="0"/>
    <xf numFmtId="236" fontId="34" fillId="0" borderId="0" applyFill="0" applyBorder="0" applyAlignment="0"/>
    <xf numFmtId="0" fontId="7" fillId="0" borderId="0" applyFill="0" applyBorder="0" applyAlignment="0"/>
    <xf numFmtId="183" fontId="27" fillId="0" borderId="0" applyFill="0" applyBorder="0" applyAlignment="0"/>
    <xf numFmtId="184" fontId="27" fillId="0" borderId="0" applyFill="0" applyBorder="0" applyAlignment="0"/>
    <xf numFmtId="185" fontId="27" fillId="0" borderId="0" applyFill="0" applyBorder="0" applyAlignment="0"/>
    <xf numFmtId="186" fontId="7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3" fontId="27" fillId="0" borderId="0" applyFill="0" applyBorder="0" applyAlignment="0"/>
    <xf numFmtId="0" fontId="125" fillId="3" borderId="8" applyNumberFormat="0" applyAlignment="0" applyProtection="0"/>
    <xf numFmtId="0" fontId="28" fillId="0" borderId="0"/>
    <xf numFmtId="0" fontId="126" fillId="0" borderId="0"/>
    <xf numFmtId="0" fontId="28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189" fontId="30" fillId="0" borderId="0"/>
    <xf numFmtId="200" fontId="7" fillId="0" borderId="0" applyFont="0" applyFill="0" applyBorder="0" applyAlignment="0" applyProtection="0"/>
    <xf numFmtId="220" fontId="7" fillId="0" borderId="0" applyFont="0" applyFill="0" applyBorder="0" applyAlignment="0" applyProtection="0"/>
    <xf numFmtId="220" fontId="7" fillId="0" borderId="0" applyFont="0" applyFill="0" applyBorder="0" applyAlignment="0" applyProtection="0"/>
    <xf numFmtId="187" fontId="27" fillId="0" borderId="0" applyFont="0" applyFill="0" applyBorder="0" applyAlignment="0" applyProtection="0"/>
    <xf numFmtId="49" fontId="129" fillId="0" borderId="9" applyNumberFormat="0" applyFont="0" applyFill="0" applyBorder="0" applyProtection="0">
      <alignment horizontal="center" vertical="center" wrapText="1"/>
    </xf>
    <xf numFmtId="0" fontId="36" fillId="0" borderId="10" applyNumberFormat="0" applyBorder="0">
      <alignment horizontal="center" vertical="center" wrapText="1"/>
    </xf>
    <xf numFmtId="173" fontId="50" fillId="0" borderId="7" applyFont="0" applyAlignment="0">
      <alignment horizontal="center"/>
    </xf>
    <xf numFmtId="237" fontId="13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1" fontId="79" fillId="0" borderId="0" applyFont="0" applyFill="0" applyBorder="0" applyAlignment="0" applyProtection="0"/>
    <xf numFmtId="23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23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217" fontId="4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6" fillId="0" borderId="0" applyFont="0" applyFill="0" applyBorder="0" applyAlignment="0" applyProtection="0"/>
    <xf numFmtId="190" fontId="31" fillId="0" borderId="0" applyFont="0" applyFill="0" applyBorder="0" applyAlignment="0" applyProtection="0"/>
    <xf numFmtId="200" fontId="36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7" fillId="0" borderId="0" applyFont="0" applyFill="0" applyBorder="0" applyAlignment="0" applyProtection="0"/>
    <xf numFmtId="238" fontId="7" fillId="0" borderId="0" applyFont="0" applyFill="0" applyBorder="0" applyAlignment="0" applyProtection="0"/>
    <xf numFmtId="238" fontId="7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131" fillId="0" borderId="0" applyFont="0" applyFill="0" applyBorder="0" applyAlignment="0" applyProtection="0"/>
    <xf numFmtId="165" fontId="7" fillId="0" borderId="0" applyFont="0" applyFill="0" applyBorder="0" applyAlignment="0" applyProtection="0"/>
    <xf numFmtId="200" fontId="36" fillId="0" borderId="0" applyFont="0" applyFill="0" applyBorder="0" applyAlignment="0" applyProtection="0"/>
    <xf numFmtId="239" fontId="132" fillId="0" borderId="0" applyFont="0" applyFill="0" applyBorder="0" applyAlignment="0" applyProtection="0"/>
    <xf numFmtId="171" fontId="133" fillId="0" borderId="0" applyFont="0" applyFill="0" applyBorder="0" applyAlignment="0" applyProtection="0"/>
    <xf numFmtId="171" fontId="7" fillId="0" borderId="0" applyFont="0" applyFill="0" applyBorder="0" applyAlignment="0" applyProtection="0"/>
    <xf numFmtId="169" fontId="100" fillId="0" borderId="0" applyFont="0" applyFill="0" applyBorder="0" applyAlignment="0" applyProtection="0"/>
    <xf numFmtId="169" fontId="100" fillId="0" borderId="0" applyFont="0" applyFill="0" applyBorder="0" applyAlignment="0" applyProtection="0"/>
    <xf numFmtId="240" fontId="100" fillId="0" borderId="0" applyFont="0" applyFill="0" applyBorder="0" applyAlignment="0" applyProtection="0"/>
    <xf numFmtId="240" fontId="100" fillId="0" borderId="0" applyFont="0" applyFill="0" applyBorder="0" applyAlignment="0" applyProtection="0"/>
    <xf numFmtId="240" fontId="100" fillId="0" borderId="0" applyFont="0" applyFill="0" applyBorder="0" applyAlignment="0" applyProtection="0"/>
    <xf numFmtId="240" fontId="100" fillId="0" borderId="0" applyFont="0" applyFill="0" applyBorder="0" applyAlignment="0" applyProtection="0"/>
    <xf numFmtId="170" fontId="7" fillId="0" borderId="0" applyFont="0" applyFill="0" applyBorder="0" applyAlignment="0" applyProtection="0"/>
    <xf numFmtId="165" fontId="130" fillId="0" borderId="0" applyFont="0" applyFill="0" applyBorder="0" applyAlignment="0" applyProtection="0"/>
    <xf numFmtId="238" fontId="90" fillId="0" borderId="0" applyFont="0" applyFill="0" applyBorder="0" applyAlignment="0" applyProtection="0"/>
    <xf numFmtId="41" fontId="131" fillId="0" borderId="0" applyFont="0" applyFill="0" applyBorder="0" applyAlignment="0" applyProtection="0"/>
    <xf numFmtId="238" fontId="90" fillId="0" borderId="0" applyFont="0" applyFill="0" applyBorder="0" applyAlignment="0" applyProtection="0"/>
    <xf numFmtId="172" fontId="55" fillId="0" borderId="0" applyFont="0" applyFill="0" applyBorder="0" applyAlignment="0" applyProtection="0"/>
    <xf numFmtId="171" fontId="131" fillId="0" borderId="0" applyFont="0" applyFill="0" applyBorder="0" applyAlignment="0" applyProtection="0"/>
    <xf numFmtId="171" fontId="131" fillId="0" borderId="0" applyFont="0" applyFill="0" applyBorder="0" applyAlignment="0" applyProtection="0"/>
    <xf numFmtId="170" fontId="131" fillId="0" borderId="0" applyFont="0" applyFill="0" applyBorder="0" applyAlignment="0" applyProtection="0"/>
    <xf numFmtId="0" fontId="79" fillId="0" borderId="0" applyFont="0" applyFill="0" applyBorder="0" applyAlignment="0" applyProtection="0"/>
    <xf numFmtId="238" fontId="90" fillId="0" borderId="0" applyFont="0" applyFill="0" applyBorder="0" applyAlignment="0" applyProtection="0"/>
    <xf numFmtId="238" fontId="90" fillId="0" borderId="0" applyFont="0" applyFill="0" applyBorder="0" applyAlignment="0" applyProtection="0"/>
    <xf numFmtId="238" fontId="90" fillId="0" borderId="0" applyFont="0" applyFill="0" applyBorder="0" applyAlignment="0" applyProtection="0"/>
    <xf numFmtId="238" fontId="9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171" fontId="90" fillId="0" borderId="0" applyFont="0" applyFill="0" applyBorder="0" applyAlignment="0" applyProtection="0"/>
    <xf numFmtId="241" fontId="7" fillId="0" borderId="0" applyFont="0" applyFill="0" applyBorder="0" applyAlignment="0" applyProtection="0"/>
    <xf numFmtId="241" fontId="7" fillId="0" borderId="0" applyFont="0" applyFill="0" applyBorder="0" applyAlignment="0" applyProtection="0"/>
    <xf numFmtId="191" fontId="2" fillId="0" borderId="0"/>
    <xf numFmtId="191" fontId="2" fillId="0" borderId="0"/>
    <xf numFmtId="191" fontId="2" fillId="0" borderId="0"/>
    <xf numFmtId="3" fontId="7" fillId="0" borderId="0" applyFont="0" applyFill="0" applyBorder="0" applyAlignment="0" applyProtection="0"/>
    <xf numFmtId="0" fontId="134" fillId="0" borderId="0">
      <alignment horizontal="center"/>
    </xf>
    <xf numFmtId="0" fontId="32" fillId="0" borderId="0" applyNumberFormat="0" applyAlignment="0">
      <alignment horizontal="left"/>
    </xf>
    <xf numFmtId="0" fontId="32" fillId="0" borderId="0" applyNumberFormat="0" applyAlignment="0">
      <alignment horizontal="left"/>
    </xf>
    <xf numFmtId="0" fontId="32" fillId="0" borderId="0" applyNumberFormat="0" applyAlignment="0">
      <alignment horizontal="left"/>
    </xf>
    <xf numFmtId="242" fontId="50" fillId="0" borderId="0" applyFont="0" applyFill="0" applyBorder="0" applyAlignment="0" applyProtection="0"/>
    <xf numFmtId="243" fontId="34" fillId="0" borderId="0" applyFill="0" applyBorder="0" applyAlignment="0" applyProtection="0"/>
    <xf numFmtId="244" fontId="34" fillId="0" borderId="0" applyFill="0" applyBorder="0" applyAlignment="0" applyProtection="0"/>
    <xf numFmtId="183" fontId="27" fillId="0" borderId="0" applyFont="0" applyFill="0" applyBorder="0" applyAlignment="0" applyProtection="0"/>
    <xf numFmtId="170" fontId="56" fillId="0" borderId="0" applyFont="0" applyFill="0" applyBorder="0" applyAlignment="0" applyProtection="0"/>
    <xf numFmtId="192" fontId="7" fillId="0" borderId="0" applyFont="0" applyFill="0" applyBorder="0" applyAlignment="0" applyProtection="0"/>
    <xf numFmtId="193" fontId="7" fillId="0" borderId="0"/>
    <xf numFmtId="193" fontId="7" fillId="0" borderId="0"/>
    <xf numFmtId="193" fontId="7" fillId="0" borderId="0"/>
    <xf numFmtId="0" fontId="127" fillId="31" borderId="11" applyNumberFormat="0" applyAlignment="0" applyProtection="0"/>
    <xf numFmtId="172" fontId="29" fillId="0" borderId="0" applyFont="0" applyFill="0" applyBorder="0" applyAlignment="0" applyProtection="0"/>
    <xf numFmtId="1" fontId="128" fillId="0" borderId="12" applyBorder="0"/>
    <xf numFmtId="245" fontId="36" fillId="0" borderId="13"/>
    <xf numFmtId="0" fontId="7" fillId="0" borderId="0" applyFont="0" applyFill="0" applyBorder="0" applyAlignment="0" applyProtection="0"/>
    <xf numFmtId="14" fontId="33" fillId="0" borderId="0" applyFill="0" applyBorder="0" applyAlignment="0"/>
    <xf numFmtId="3" fontId="135" fillId="0" borderId="14">
      <alignment horizontal="left" vertical="top" wrapText="1"/>
    </xf>
    <xf numFmtId="194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46" fontId="50" fillId="0" borderId="0" applyFont="0" applyFill="0" applyBorder="0" applyAlignment="0" applyProtection="0"/>
    <xf numFmtId="247" fontId="34" fillId="0" borderId="0" applyFill="0" applyBorder="0" applyAlignment="0" applyProtection="0"/>
    <xf numFmtId="248" fontId="50" fillId="0" borderId="0" applyFont="0" applyFill="0" applyBorder="0" applyAlignment="0" applyProtection="0"/>
    <xf numFmtId="196" fontId="7" fillId="0" borderId="0"/>
    <xf numFmtId="196" fontId="7" fillId="0" borderId="0"/>
    <xf numFmtId="196" fontId="7" fillId="0" borderId="0"/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249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249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36" fillId="0" borderId="0" applyFont="0" applyFill="0" applyBorder="0" applyAlignment="0" applyProtection="0"/>
    <xf numFmtId="250" fontId="36" fillId="0" borderId="0" applyFont="0" applyFill="0" applyBorder="0" applyAlignment="0" applyProtection="0"/>
    <xf numFmtId="251" fontId="36" fillId="0" borderId="0" applyFont="0" applyFill="0" applyBorder="0" applyAlignment="0" applyProtection="0"/>
    <xf numFmtId="251" fontId="36" fillId="0" borderId="0" applyFont="0" applyFill="0" applyBorder="0" applyAlignment="0" applyProtection="0"/>
    <xf numFmtId="41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232" fontId="7" fillId="0" borderId="0" applyFont="0" applyFill="0" applyBorder="0" applyAlignment="0" applyProtection="0"/>
    <xf numFmtId="232" fontId="7" fillId="0" borderId="0" applyFont="0" applyFill="0" applyBorder="0" applyAlignment="0" applyProtection="0"/>
    <xf numFmtId="5" fontId="36" fillId="0" borderId="0" applyFont="0" applyFill="0" applyBorder="0" applyAlignment="0" applyProtection="0"/>
    <xf numFmtId="5" fontId="36" fillId="0" borderId="0" applyFont="0" applyFill="0" applyBorder="0" applyAlignment="0" applyProtection="0"/>
    <xf numFmtId="252" fontId="36" fillId="0" borderId="0" applyFont="0" applyFill="0" applyBorder="0" applyAlignment="0" applyProtection="0"/>
    <xf numFmtId="252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3" fontId="36" fillId="0" borderId="0" applyFont="0" applyBorder="0" applyAlignment="0"/>
    <xf numFmtId="3" fontId="36" fillId="0" borderId="0" applyFont="0" applyBorder="0" applyAlignment="0"/>
    <xf numFmtId="0" fontId="96" fillId="0" borderId="0">
      <alignment vertical="center"/>
    </xf>
    <xf numFmtId="0" fontId="136" fillId="32" borderId="0" applyNumberFormat="0" applyBorder="0" applyAlignment="0" applyProtection="0"/>
    <xf numFmtId="0" fontId="136" fillId="33" borderId="0" applyNumberFormat="0" applyBorder="0" applyAlignment="0" applyProtection="0"/>
    <xf numFmtId="0" fontId="136" fillId="34" borderId="0" applyNumberFormat="0" applyBorder="0" applyAlignment="0" applyProtection="0"/>
    <xf numFmtId="0" fontId="113" fillId="0" borderId="0"/>
    <xf numFmtId="187" fontId="27" fillId="0" borderId="0" applyFill="0" applyBorder="0" applyAlignment="0"/>
    <xf numFmtId="183" fontId="27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3" fontId="27" fillId="0" borderId="0" applyFill="0" applyBorder="0" applyAlignment="0"/>
    <xf numFmtId="0" fontId="37" fillId="0" borderId="0" applyNumberFormat="0" applyAlignment="0">
      <alignment horizontal="left"/>
    </xf>
    <xf numFmtId="0" fontId="37" fillId="0" borderId="0" applyNumberFormat="0" applyAlignment="0">
      <alignment horizontal="left"/>
    </xf>
    <xf numFmtId="0" fontId="37" fillId="0" borderId="0" applyNumberFormat="0" applyAlignment="0">
      <alignment horizontal="left"/>
    </xf>
    <xf numFmtId="208" fontId="114" fillId="0" borderId="0" applyFont="0" applyFill="0" applyBorder="0" applyAlignment="0" applyProtection="0"/>
    <xf numFmtId="0" fontId="137" fillId="0" borderId="0" applyNumberFormat="0" applyFill="0" applyBorder="0" applyAlignment="0" applyProtection="0"/>
    <xf numFmtId="3" fontId="36" fillId="0" borderId="0" applyFont="0" applyBorder="0" applyAlignment="0"/>
    <xf numFmtId="3" fontId="36" fillId="0" borderId="0" applyFont="0" applyBorder="0" applyAlignment="0"/>
    <xf numFmtId="2" fontId="7" fillId="0" borderId="0" applyFont="0" applyFill="0" applyBorder="0" applyAlignment="0" applyProtection="0"/>
    <xf numFmtId="0" fontId="138" fillId="0" borderId="0" applyNumberFormat="0" applyFill="0" applyBorder="0" applyProtection="0"/>
    <xf numFmtId="0" fontId="139" fillId="0" borderId="0" applyNumberFormat="0" applyFill="0" applyBorder="0" applyProtection="0">
      <alignment vertical="center"/>
    </xf>
    <xf numFmtId="0" fontId="140" fillId="0" borderId="0" applyNumberFormat="0" applyFill="0" applyBorder="0" applyAlignment="0" applyProtection="0"/>
    <xf numFmtId="0" fontId="141" fillId="0" borderId="0" applyNumberFormat="0" applyFill="0" applyBorder="0" applyProtection="0">
      <alignment vertical="center"/>
    </xf>
    <xf numFmtId="0" fontId="142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5" fillId="7" borderId="0" applyNumberFormat="0" applyBorder="0" applyAlignment="0" applyProtection="0"/>
    <xf numFmtId="38" fontId="38" fillId="3" borderId="0" applyNumberFormat="0" applyBorder="0" applyAlignment="0" applyProtection="0"/>
    <xf numFmtId="38" fontId="38" fillId="3" borderId="0" applyNumberFormat="0" applyBorder="0" applyAlignment="0" applyProtection="0"/>
    <xf numFmtId="38" fontId="38" fillId="35" borderId="0" applyNumberFormat="0" applyBorder="0" applyAlignment="0" applyProtection="0"/>
    <xf numFmtId="0" fontId="144" fillId="0" borderId="0">
      <alignment vertical="top" wrapText="1"/>
    </xf>
    <xf numFmtId="0" fontId="146" fillId="0" borderId="15" applyNumberFormat="0" applyFill="0" applyBorder="0" applyAlignment="0" applyProtection="0">
      <alignment horizontal="center" vertical="center"/>
    </xf>
    <xf numFmtId="0" fontId="39" fillId="0" borderId="0" applyNumberFormat="0" applyFont="0" applyBorder="0" applyAlignment="0">
      <alignment horizontal="left" vertical="center"/>
    </xf>
    <xf numFmtId="197" fontId="40" fillId="0" borderId="0" applyFont="0" applyFill="0" applyBorder="0" applyAlignment="0" applyProtection="0"/>
    <xf numFmtId="0" fontId="41" fillId="36" borderId="0"/>
    <xf numFmtId="0" fontId="41" fillId="36" borderId="0"/>
    <xf numFmtId="0" fontId="41" fillId="36" borderId="0"/>
    <xf numFmtId="0" fontId="42" fillId="0" borderId="0">
      <alignment horizontal="left"/>
    </xf>
    <xf numFmtId="0" fontId="147" fillId="0" borderId="0">
      <alignment horizontal="left"/>
    </xf>
    <xf numFmtId="0" fontId="42" fillId="0" borderId="0">
      <alignment horizontal="left"/>
    </xf>
    <xf numFmtId="0" fontId="43" fillId="0" borderId="16" applyNumberFormat="0" applyAlignment="0" applyProtection="0">
      <alignment horizontal="left" vertical="center"/>
    </xf>
    <xf numFmtId="0" fontId="43" fillId="0" borderId="17">
      <alignment horizontal="left" vertical="center"/>
    </xf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8" fillId="0" borderId="18" applyNumberFormat="0" applyFill="0" applyAlignment="0" applyProtection="0"/>
    <xf numFmtId="0" fontId="44" fillId="0" borderId="0" applyProtection="0"/>
    <xf numFmtId="183" fontId="36" fillId="0" borderId="0">
      <protection locked="0"/>
    </xf>
    <xf numFmtId="253" fontId="149" fillId="0" borderId="0">
      <protection locked="0"/>
    </xf>
    <xf numFmtId="0" fontId="44" fillId="0" borderId="0" applyProtection="0"/>
    <xf numFmtId="0" fontId="43" fillId="0" borderId="0" applyProtection="0"/>
    <xf numFmtId="253" fontId="149" fillId="0" borderId="0">
      <protection locked="0"/>
    </xf>
    <xf numFmtId="0" fontId="43" fillId="0" borderId="0" applyProtection="0"/>
    <xf numFmtId="0" fontId="45" fillId="0" borderId="19">
      <alignment horizontal="center"/>
    </xf>
    <xf numFmtId="0" fontId="45" fillId="0" borderId="19">
      <alignment horizontal="center"/>
    </xf>
    <xf numFmtId="0" fontId="45" fillId="0" borderId="19">
      <alignment horizontal="center"/>
    </xf>
    <xf numFmtId="0" fontId="45" fillId="0" borderId="0">
      <alignment horizontal="center"/>
    </xf>
    <xf numFmtId="198" fontId="46" fillId="37" borderId="5" applyNumberFormat="0" applyAlignment="0">
      <alignment horizontal="left" vertical="top"/>
    </xf>
    <xf numFmtId="49" fontId="47" fillId="0" borderId="5">
      <alignment vertical="center"/>
    </xf>
    <xf numFmtId="41" fontId="36" fillId="0" borderId="0" applyFont="0" applyFill="0" applyBorder="0" applyAlignment="0" applyProtection="0"/>
    <xf numFmtId="38" fontId="34" fillId="0" borderId="0" applyFont="0" applyFill="0" applyBorder="0" applyAlignment="0" applyProtection="0"/>
    <xf numFmtId="169" fontId="113" fillId="0" borderId="0" applyFont="0" applyFill="0" applyBorder="0" applyAlignment="0" applyProtection="0"/>
    <xf numFmtId="0" fontId="150" fillId="0" borderId="0"/>
    <xf numFmtId="0" fontId="151" fillId="0" borderId="0"/>
    <xf numFmtId="254" fontId="20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34" fillId="0" borderId="0" applyFill="0" applyBorder="0" applyAlignment="0" applyProtection="0"/>
    <xf numFmtId="0" fontId="83" fillId="0" borderId="0" applyFont="0" applyFill="0" applyBorder="0" applyAlignment="0" applyProtection="0"/>
    <xf numFmtId="10" fontId="38" fillId="38" borderId="5" applyNumberFormat="0" applyBorder="0" applyAlignment="0" applyProtection="0"/>
    <xf numFmtId="10" fontId="38" fillId="38" borderId="5" applyNumberFormat="0" applyBorder="0" applyAlignment="0" applyProtection="0"/>
    <xf numFmtId="10" fontId="38" fillId="35" borderId="5" applyNumberFormat="0" applyBorder="0" applyAlignment="0" applyProtection="0"/>
    <xf numFmtId="0" fontId="152" fillId="10" borderId="8" applyNumberFormat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top"/>
      <protection locked="0"/>
    </xf>
    <xf numFmtId="0" fontId="155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/>
    <xf numFmtId="0" fontId="9" fillId="0" borderId="0"/>
    <xf numFmtId="41" fontId="36" fillId="0" borderId="0" applyFont="0" applyFill="0" applyBorder="0" applyAlignment="0" applyProtection="0"/>
    <xf numFmtId="0" fontId="3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187" fontId="27" fillId="0" borderId="0" applyFill="0" applyBorder="0" applyAlignment="0"/>
    <xf numFmtId="183" fontId="27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3" fontId="27" fillId="0" borderId="0" applyFill="0" applyBorder="0" applyAlignment="0"/>
    <xf numFmtId="0" fontId="156" fillId="0" borderId="20" applyNumberFormat="0" applyFill="0" applyAlignment="0" applyProtection="0"/>
    <xf numFmtId="245" fontId="157" fillId="0" borderId="21" applyNumberFormat="0" applyFont="0" applyFill="0" applyBorder="0">
      <alignment horizontal="center"/>
    </xf>
    <xf numFmtId="38" fontId="34" fillId="0" borderId="0" applyFont="0" applyFill="0" applyBorder="0" applyAlignment="0" applyProtection="0"/>
    <xf numFmtId="4" fontId="27" fillId="0" borderId="0" applyFont="0" applyFill="0" applyBorder="0" applyAlignment="0" applyProtection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8" fillId="0" borderId="19"/>
    <xf numFmtId="0" fontId="160" fillId="0" borderId="19"/>
    <xf numFmtId="0" fontId="48" fillId="0" borderId="19"/>
    <xf numFmtId="199" fontId="49" fillId="0" borderId="21"/>
    <xf numFmtId="200" fontId="6" fillId="0" borderId="0" applyFont="0" applyFill="0" applyBorder="0" applyAlignment="0" applyProtection="0"/>
    <xf numFmtId="201" fontId="6" fillId="0" borderId="0" applyFont="0" applyFill="0" applyBorder="0" applyAlignment="0" applyProtection="0"/>
    <xf numFmtId="202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0" fontId="158" fillId="0" borderId="7"/>
    <xf numFmtId="0" fontId="158" fillId="0" borderId="7"/>
    <xf numFmtId="0" fontId="159" fillId="0" borderId="7"/>
    <xf numFmtId="0" fontId="5" fillId="0" borderId="0" applyNumberFormat="0" applyFont="0" applyFill="0" applyAlignment="0"/>
    <xf numFmtId="0" fontId="161" fillId="0" borderId="0" applyNumberFormat="0" applyFill="0" applyAlignment="0"/>
    <xf numFmtId="0" fontId="34" fillId="0" borderId="0" applyNumberFormat="0" applyFill="0" applyAlignment="0"/>
    <xf numFmtId="0" fontId="162" fillId="39" borderId="0" applyNumberFormat="0" applyBorder="0" applyAlignment="0" applyProtection="0"/>
    <xf numFmtId="0" fontId="50" fillId="0" borderId="5"/>
    <xf numFmtId="0" fontId="2" fillId="0" borderId="0"/>
    <xf numFmtId="0" fontId="50" fillId="0" borderId="5"/>
    <xf numFmtId="37" fontId="51" fillId="0" borderId="0"/>
    <xf numFmtId="0" fontId="163" fillId="0" borderId="5" applyNumberFormat="0" applyFont="0" applyFill="0" applyBorder="0" applyAlignment="0">
      <alignment horizontal="center"/>
    </xf>
    <xf numFmtId="0" fontId="52" fillId="0" borderId="0"/>
    <xf numFmtId="204" fontId="53" fillId="0" borderId="0"/>
    <xf numFmtId="0" fontId="164" fillId="0" borderId="0"/>
    <xf numFmtId="204" fontId="53" fillId="0" borderId="0"/>
    <xf numFmtId="0" fontId="54" fillId="0" borderId="0"/>
    <xf numFmtId="0" fontId="92" fillId="0" borderId="0"/>
    <xf numFmtId="0" fontId="4" fillId="0" borderId="0"/>
    <xf numFmtId="0" fontId="36" fillId="0" borderId="0"/>
    <xf numFmtId="0" fontId="7" fillId="0" borderId="0"/>
    <xf numFmtId="0" fontId="7" fillId="0" borderId="0"/>
    <xf numFmtId="0" fontId="7" fillId="0" borderId="0"/>
    <xf numFmtId="0" fontId="36" fillId="0" borderId="0"/>
    <xf numFmtId="0" fontId="6" fillId="0" borderId="0"/>
    <xf numFmtId="0" fontId="7" fillId="0" borderId="0"/>
    <xf numFmtId="0" fontId="31" fillId="0" borderId="0"/>
    <xf numFmtId="0" fontId="7" fillId="0" borderId="0">
      <alignment vertical="top"/>
    </xf>
    <xf numFmtId="0" fontId="92" fillId="0" borderId="0">
      <alignment vertical="top"/>
    </xf>
    <xf numFmtId="0" fontId="36" fillId="0" borderId="0"/>
    <xf numFmtId="0" fontId="7" fillId="0" borderId="0"/>
    <xf numFmtId="0" fontId="7" fillId="0" borderId="0"/>
    <xf numFmtId="0" fontId="120" fillId="0" borderId="0"/>
    <xf numFmtId="0" fontId="104" fillId="0" borderId="0"/>
    <xf numFmtId="0" fontId="7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131" fillId="0" borderId="0"/>
    <xf numFmtId="0" fontId="36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" fillId="0" borderId="0"/>
    <xf numFmtId="0" fontId="131" fillId="0" borderId="0"/>
    <xf numFmtId="0" fontId="4" fillId="0" borderId="0"/>
    <xf numFmtId="0" fontId="36" fillId="0" borderId="0"/>
    <xf numFmtId="0" fontId="131" fillId="0" borderId="0"/>
    <xf numFmtId="0" fontId="131" fillId="0" borderId="0"/>
    <xf numFmtId="0" fontId="36" fillId="0" borderId="0"/>
    <xf numFmtId="0" fontId="165" fillId="0" borderId="0"/>
    <xf numFmtId="0" fontId="57" fillId="0" borderId="0"/>
    <xf numFmtId="0" fontId="7" fillId="0" borderId="0">
      <alignment vertical="top"/>
    </xf>
    <xf numFmtId="0" fontId="2" fillId="0" borderId="0"/>
    <xf numFmtId="0" fontId="5" fillId="0" borderId="0"/>
    <xf numFmtId="0" fontId="5" fillId="0" borderId="0"/>
    <xf numFmtId="0" fontId="130" fillId="0" borderId="0"/>
    <xf numFmtId="0" fontId="55" fillId="0" borderId="0"/>
    <xf numFmtId="0" fontId="7" fillId="0" borderId="0"/>
    <xf numFmtId="0" fontId="73" fillId="0" borderId="0"/>
    <xf numFmtId="0" fontId="5" fillId="0" borderId="0"/>
    <xf numFmtId="0" fontId="130" fillId="0" borderId="0"/>
    <xf numFmtId="0" fontId="131" fillId="0" borderId="0"/>
    <xf numFmtId="0" fontId="131" fillId="0" borderId="0"/>
    <xf numFmtId="0" fontId="132" fillId="0" borderId="0"/>
    <xf numFmtId="0" fontId="90" fillId="0" borderId="0"/>
    <xf numFmtId="0" fontId="90" fillId="0" borderId="0"/>
    <xf numFmtId="0" fontId="130" fillId="0" borderId="0"/>
    <xf numFmtId="0" fontId="7" fillId="0" borderId="0"/>
    <xf numFmtId="0" fontId="7" fillId="0" borderId="0"/>
    <xf numFmtId="0" fontId="79" fillId="0" borderId="0"/>
    <xf numFmtId="0" fontId="7" fillId="0" borderId="0"/>
    <xf numFmtId="0" fontId="7" fillId="0" borderId="0"/>
    <xf numFmtId="0" fontId="36" fillId="0" borderId="0"/>
    <xf numFmtId="0" fontId="27" fillId="35" borderId="0"/>
    <xf numFmtId="0" fontId="35" fillId="0" borderId="0"/>
    <xf numFmtId="0" fontId="7" fillId="40" borderId="22" applyNumberFormat="0" applyFont="0" applyAlignment="0" applyProtection="0"/>
    <xf numFmtId="0" fontId="79" fillId="0" borderId="0"/>
    <xf numFmtId="3" fontId="166" fillId="0" borderId="0" applyFont="0" applyFill="0" applyBorder="0" applyAlignment="0" applyProtection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Font="0" applyFill="0" applyBorder="0" applyAlignment="0" applyProtection="0"/>
    <xf numFmtId="0" fontId="2" fillId="0" borderId="0"/>
    <xf numFmtId="0" fontId="167" fillId="3" borderId="23" applyNumberFormat="0" applyAlignment="0" applyProtection="0"/>
    <xf numFmtId="14" fontId="23" fillId="0" borderId="0">
      <alignment horizontal="center" wrapText="1"/>
      <protection locked="0"/>
    </xf>
    <xf numFmtId="186" fontId="7" fillId="0" borderId="0" applyFont="0" applyFill="0" applyBorder="0" applyAlignment="0" applyProtection="0"/>
    <xf numFmtId="205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4" fillId="0" borderId="24" applyNumberFormat="0" applyBorder="0"/>
    <xf numFmtId="187" fontId="27" fillId="0" borderId="0" applyFill="0" applyBorder="0" applyAlignment="0"/>
    <xf numFmtId="183" fontId="27" fillId="0" borderId="0" applyFill="0" applyBorder="0" applyAlignment="0"/>
    <xf numFmtId="187" fontId="27" fillId="0" borderId="0" applyFill="0" applyBorder="0" applyAlignment="0"/>
    <xf numFmtId="188" fontId="27" fillId="0" borderId="0" applyFill="0" applyBorder="0" applyAlignment="0"/>
    <xf numFmtId="183" fontId="27" fillId="0" borderId="0" applyFill="0" applyBorder="0" applyAlignment="0"/>
    <xf numFmtId="0" fontId="60" fillId="0" borderId="0"/>
    <xf numFmtId="0" fontId="34" fillId="0" borderId="0" applyNumberFormat="0" applyFont="0" applyFill="0" applyBorder="0" applyAlignment="0" applyProtection="0">
      <alignment horizontal="left"/>
    </xf>
    <xf numFmtId="0" fontId="61" fillId="0" borderId="19">
      <alignment horizontal="center"/>
    </xf>
    <xf numFmtId="0" fontId="168" fillId="0" borderId="0"/>
    <xf numFmtId="1" fontId="7" fillId="0" borderId="14" applyNumberFormat="0" applyFill="0" applyAlignment="0" applyProtection="0">
      <alignment horizontal="center" vertical="center"/>
    </xf>
    <xf numFmtId="0" fontId="62" fillId="41" borderId="0" applyNumberFormat="0" applyFont="0" applyBorder="0" applyAlignment="0">
      <alignment horizontal="center"/>
    </xf>
    <xf numFmtId="0" fontId="62" fillId="41" borderId="0" applyNumberFormat="0" applyFont="0" applyBorder="0" applyAlignment="0">
      <alignment horizontal="center"/>
    </xf>
    <xf numFmtId="14" fontId="63" fillId="0" borderId="0" applyNumberFormat="0" applyFill="0" applyBorder="0" applyAlignment="0" applyProtection="0">
      <alignment horizontal="left"/>
    </xf>
    <xf numFmtId="14" fontId="63" fillId="0" borderId="0" applyNumberFormat="0" applyFill="0" applyBorder="0" applyAlignment="0" applyProtection="0">
      <alignment horizontal="left"/>
    </xf>
    <xf numFmtId="0" fontId="154" fillId="0" borderId="0" applyNumberFormat="0" applyFill="0" applyBorder="0" applyAlignment="0" applyProtection="0"/>
    <xf numFmtId="0" fontId="79" fillId="0" borderId="0"/>
    <xf numFmtId="169" fontId="113" fillId="0" borderId="0" applyFont="0" applyFill="0" applyBorder="0" applyAlignment="0" applyProtection="0"/>
    <xf numFmtId="0" fontId="6" fillId="0" borderId="0" applyNumberFormat="0" applyFill="0" applyBorder="0" applyAlignment="0" applyProtection="0"/>
    <xf numFmtId="3" fontId="169" fillId="0" borderId="25">
      <alignment horizontal="right" wrapText="1"/>
    </xf>
    <xf numFmtId="4" fontId="64" fillId="39" borderId="26" applyNumberFormat="0" applyProtection="0">
      <alignment vertical="center"/>
    </xf>
    <xf numFmtId="4" fontId="65" fillId="39" borderId="26" applyNumberFormat="0" applyProtection="0">
      <alignment vertical="center"/>
    </xf>
    <xf numFmtId="4" fontId="66" fillId="39" borderId="26" applyNumberFormat="0" applyProtection="0">
      <alignment horizontal="left" vertical="center" indent="1"/>
    </xf>
    <xf numFmtId="4" fontId="66" fillId="42" borderId="0" applyNumberFormat="0" applyProtection="0">
      <alignment horizontal="left" vertical="center" indent="1"/>
    </xf>
    <xf numFmtId="4" fontId="66" fillId="25" borderId="26" applyNumberFormat="0" applyProtection="0">
      <alignment horizontal="right" vertical="center"/>
    </xf>
    <xf numFmtId="4" fontId="66" fillId="6" borderId="26" applyNumberFormat="0" applyProtection="0">
      <alignment horizontal="right" vertical="center"/>
    </xf>
    <xf numFmtId="4" fontId="66" fillId="12" borderId="26" applyNumberFormat="0" applyProtection="0">
      <alignment horizontal="right" vertical="center"/>
    </xf>
    <xf numFmtId="4" fontId="66" fillId="7" borderId="26" applyNumberFormat="0" applyProtection="0">
      <alignment horizontal="right" vertical="center"/>
    </xf>
    <xf numFmtId="4" fontId="66" fillId="14" borderId="26" applyNumberFormat="0" applyProtection="0">
      <alignment horizontal="right" vertical="center"/>
    </xf>
    <xf numFmtId="4" fontId="66" fillId="10" borderId="26" applyNumberFormat="0" applyProtection="0">
      <alignment horizontal="right" vertical="center"/>
    </xf>
    <xf numFmtId="4" fontId="66" fillId="43" borderId="26" applyNumberFormat="0" applyProtection="0">
      <alignment horizontal="right" vertical="center"/>
    </xf>
    <xf numFmtId="4" fontId="66" fillId="27" borderId="26" applyNumberFormat="0" applyProtection="0">
      <alignment horizontal="right" vertical="center"/>
    </xf>
    <xf numFmtId="4" fontId="66" fillId="44" borderId="26" applyNumberFormat="0" applyProtection="0">
      <alignment horizontal="right" vertical="center"/>
    </xf>
    <xf numFmtId="4" fontId="64" fillId="45" borderId="27" applyNumberFormat="0" applyProtection="0">
      <alignment horizontal="left" vertical="center" indent="1"/>
    </xf>
    <xf numFmtId="4" fontId="64" fillId="11" borderId="0" applyNumberFormat="0" applyProtection="0">
      <alignment horizontal="left" vertical="center" indent="1"/>
    </xf>
    <xf numFmtId="4" fontId="64" fillId="42" borderId="0" applyNumberFormat="0" applyProtection="0">
      <alignment horizontal="left" vertical="center" indent="1"/>
    </xf>
    <xf numFmtId="4" fontId="66" fillId="11" borderId="26" applyNumberFormat="0" applyProtection="0">
      <alignment horizontal="right" vertical="center"/>
    </xf>
    <xf numFmtId="4" fontId="33" fillId="11" borderId="0" applyNumberFormat="0" applyProtection="0">
      <alignment horizontal="left" vertical="center" indent="1"/>
    </xf>
    <xf numFmtId="4" fontId="33" fillId="42" borderId="0" applyNumberFormat="0" applyProtection="0">
      <alignment horizontal="left" vertical="center" indent="1"/>
    </xf>
    <xf numFmtId="4" fontId="66" fillId="46" borderId="26" applyNumberFormat="0" applyProtection="0">
      <alignment vertical="center"/>
    </xf>
    <xf numFmtId="4" fontId="67" fillId="46" borderId="26" applyNumberFormat="0" applyProtection="0">
      <alignment vertical="center"/>
    </xf>
    <xf numFmtId="4" fontId="64" fillId="11" borderId="28" applyNumberFormat="0" applyProtection="0">
      <alignment horizontal="left" vertical="center" indent="1"/>
    </xf>
    <xf numFmtId="4" fontId="66" fillId="46" borderId="26" applyNumberFormat="0" applyProtection="0">
      <alignment horizontal="right" vertical="center"/>
    </xf>
    <xf numFmtId="4" fontId="67" fillId="46" borderId="26" applyNumberFormat="0" applyProtection="0">
      <alignment horizontal="right" vertical="center"/>
    </xf>
    <xf numFmtId="4" fontId="64" fillId="11" borderId="26" applyNumberFormat="0" applyProtection="0">
      <alignment horizontal="left" vertical="center" indent="1"/>
    </xf>
    <xf numFmtId="4" fontId="68" fillId="37" borderId="28" applyNumberFormat="0" applyProtection="0">
      <alignment horizontal="left" vertical="center" indent="1"/>
    </xf>
    <xf numFmtId="4" fontId="69" fillId="46" borderId="26" applyNumberFormat="0" applyProtection="0">
      <alignment horizontal="right"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1" borderId="17" applyNumberFormat="0" applyFont="0" applyAlignment="0">
      <alignment horizontal="center"/>
    </xf>
    <xf numFmtId="0" fontId="62" fillId="1" borderId="17" applyNumberFormat="0" applyFont="0" applyAlignment="0">
      <alignment horizontal="center"/>
    </xf>
    <xf numFmtId="0" fontId="62" fillId="1" borderId="17" applyNumberFormat="0" applyFont="0" applyAlignment="0">
      <alignment horizontal="center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3" fontId="172" fillId="0" borderId="0"/>
    <xf numFmtId="0" fontId="70" fillId="0" borderId="0" applyNumberFormat="0" applyFill="0" applyBorder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" fillId="0" borderId="0"/>
    <xf numFmtId="172" fontId="173" fillId="0" borderId="0" applyNumberFormat="0" applyBorder="0" applyAlignment="0">
      <alignment horizontal="centerContinuous"/>
    </xf>
    <xf numFmtId="0" fontId="36" fillId="0" borderId="14">
      <alignment horizontal="center"/>
    </xf>
    <xf numFmtId="0" fontId="19" fillId="0" borderId="0" applyNumberFormat="0" applyFill="0" applyBorder="0" applyAlignment="0" applyProtection="0"/>
    <xf numFmtId="0" fontId="9" fillId="0" borderId="0"/>
    <xf numFmtId="168" fontId="113" fillId="0" borderId="0" applyFont="0" applyFill="0" applyBorder="0" applyAlignment="0" applyProtection="0"/>
    <xf numFmtId="0" fontId="43" fillId="0" borderId="16" applyNumberFormat="0" applyAlignment="0" applyProtection="0">
      <alignment horizontal="left"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04" fillId="0" borderId="0"/>
    <xf numFmtId="0" fontId="174" fillId="0" borderId="0"/>
    <xf numFmtId="0" fontId="50" fillId="0" borderId="0"/>
    <xf numFmtId="0" fontId="50" fillId="0" borderId="0"/>
    <xf numFmtId="0" fontId="7" fillId="0" borderId="29" applyNumberFormat="0" applyFont="0" applyFill="0" applyAlignment="0" applyProtection="0"/>
    <xf numFmtId="0" fontId="79" fillId="0" borderId="0"/>
    <xf numFmtId="172" fontId="29" fillId="0" borderId="0" applyFont="0" applyFill="0" applyBorder="0" applyAlignment="0" applyProtection="0"/>
    <xf numFmtId="3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255" fontId="50" fillId="0" borderId="0" applyFont="0" applyFill="0" applyBorder="0" applyAlignment="0" applyProtection="0"/>
    <xf numFmtId="256" fontId="50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43" fillId="0" borderId="17">
      <alignment horizontal="left" vertical="center"/>
    </xf>
    <xf numFmtId="14" fontId="175" fillId="0" borderId="0"/>
    <xf numFmtId="0" fontId="176" fillId="0" borderId="0"/>
    <xf numFmtId="0" fontId="48" fillId="0" borderId="0"/>
    <xf numFmtId="0" fontId="160" fillId="0" borderId="0"/>
    <xf numFmtId="0" fontId="48" fillId="0" borderId="0"/>
    <xf numFmtId="40" fontId="71" fillId="0" borderId="0" applyBorder="0">
      <alignment horizontal="right"/>
    </xf>
    <xf numFmtId="40" fontId="71" fillId="0" borderId="0" applyBorder="0">
      <alignment horizontal="right"/>
    </xf>
    <xf numFmtId="206" fontId="40" fillId="0" borderId="30">
      <alignment horizontal="right" vertical="center"/>
    </xf>
    <xf numFmtId="207" fontId="36" fillId="0" borderId="30">
      <alignment horizontal="right" vertical="center"/>
    </xf>
    <xf numFmtId="206" fontId="50" fillId="0" borderId="30">
      <alignment horizontal="right" vertical="center"/>
    </xf>
    <xf numFmtId="206" fontId="40" fillId="0" borderId="30">
      <alignment horizontal="right" vertical="center"/>
    </xf>
    <xf numFmtId="207" fontId="36" fillId="0" borderId="30">
      <alignment horizontal="right" vertical="center"/>
    </xf>
    <xf numFmtId="207" fontId="36" fillId="0" borderId="30">
      <alignment horizontal="right" vertical="center"/>
    </xf>
    <xf numFmtId="206" fontId="50" fillId="0" borderId="30">
      <alignment horizontal="right" vertical="center"/>
    </xf>
    <xf numFmtId="202" fontId="36" fillId="0" borderId="30">
      <alignment horizontal="right" vertical="center"/>
    </xf>
    <xf numFmtId="202" fontId="36" fillId="0" borderId="30">
      <alignment horizontal="right" vertical="center"/>
    </xf>
    <xf numFmtId="202" fontId="36" fillId="0" borderId="30">
      <alignment horizontal="right" vertical="center"/>
    </xf>
    <xf numFmtId="202" fontId="36" fillId="0" borderId="30">
      <alignment horizontal="right" vertical="center"/>
    </xf>
    <xf numFmtId="202" fontId="36" fillId="0" borderId="30">
      <alignment horizontal="right" vertical="center"/>
    </xf>
    <xf numFmtId="207" fontId="36" fillId="0" borderId="30">
      <alignment horizontal="right" vertical="center"/>
    </xf>
    <xf numFmtId="202" fontId="36" fillId="0" borderId="30">
      <alignment horizontal="right" vertical="center"/>
    </xf>
    <xf numFmtId="202" fontId="36" fillId="0" borderId="30">
      <alignment horizontal="right" vertical="center"/>
    </xf>
    <xf numFmtId="207" fontId="6" fillId="0" borderId="30">
      <alignment horizontal="right" vertical="center"/>
    </xf>
    <xf numFmtId="207" fontId="36" fillId="0" borderId="30">
      <alignment horizontal="right" vertical="center"/>
    </xf>
    <xf numFmtId="208" fontId="19" fillId="0" borderId="30">
      <alignment horizontal="right" vertical="center"/>
    </xf>
    <xf numFmtId="208" fontId="19" fillId="0" borderId="30">
      <alignment horizontal="right" vertical="center"/>
    </xf>
    <xf numFmtId="257" fontId="169" fillId="0" borderId="30">
      <alignment horizontal="right" vertical="center"/>
    </xf>
    <xf numFmtId="242" fontId="120" fillId="0" borderId="30">
      <alignment horizontal="right" vertical="center"/>
    </xf>
    <xf numFmtId="242" fontId="120" fillId="0" borderId="30">
      <alignment horizontal="right" vertical="center"/>
    </xf>
    <xf numFmtId="206" fontId="50" fillId="0" borderId="30">
      <alignment horizontal="right" vertical="center"/>
    </xf>
    <xf numFmtId="258" fontId="36" fillId="0" borderId="30">
      <alignment horizontal="right" vertical="center"/>
    </xf>
    <xf numFmtId="258" fontId="36" fillId="0" borderId="30">
      <alignment horizontal="right" vertical="center"/>
    </xf>
    <xf numFmtId="259" fontId="120" fillId="0" borderId="31">
      <alignment horizontal="right" vertical="center"/>
    </xf>
    <xf numFmtId="206" fontId="50" fillId="0" borderId="30">
      <alignment horizontal="right" vertical="center"/>
    </xf>
    <xf numFmtId="260" fontId="177" fillId="0" borderId="30">
      <alignment horizontal="right" vertical="center"/>
    </xf>
    <xf numFmtId="260" fontId="177" fillId="0" borderId="30">
      <alignment horizontal="right" vertical="center"/>
    </xf>
    <xf numFmtId="259" fontId="120" fillId="0" borderId="31">
      <alignment horizontal="right" vertical="center"/>
    </xf>
    <xf numFmtId="261" fontId="36" fillId="0" borderId="31">
      <alignment horizontal="right" vertical="center"/>
    </xf>
    <xf numFmtId="262" fontId="73" fillId="0" borderId="31">
      <alignment horizontal="right" vertical="center"/>
    </xf>
    <xf numFmtId="207" fontId="6" fillId="0" borderId="30">
      <alignment horizontal="right" vertical="center"/>
    </xf>
    <xf numFmtId="206" fontId="50" fillId="0" borderId="30">
      <alignment horizontal="right" vertical="center"/>
    </xf>
    <xf numFmtId="207" fontId="36" fillId="0" borderId="30">
      <alignment horizontal="right" vertical="center"/>
    </xf>
    <xf numFmtId="207" fontId="36" fillId="0" borderId="30">
      <alignment horizontal="right" vertical="center"/>
    </xf>
    <xf numFmtId="242" fontId="120" fillId="0" borderId="30">
      <alignment horizontal="right" vertical="center"/>
    </xf>
    <xf numFmtId="242" fontId="120" fillId="0" borderId="30">
      <alignment horizontal="right" vertical="center"/>
    </xf>
    <xf numFmtId="242" fontId="120" fillId="0" borderId="30">
      <alignment horizontal="right" vertical="center"/>
    </xf>
    <xf numFmtId="242" fontId="120" fillId="0" borderId="30">
      <alignment horizontal="right" vertical="center"/>
    </xf>
    <xf numFmtId="257" fontId="169" fillId="0" borderId="30">
      <alignment horizontal="right" vertical="center"/>
    </xf>
    <xf numFmtId="258" fontId="36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60" fontId="177" fillId="0" borderId="30">
      <alignment horizontal="right" vertical="center"/>
    </xf>
    <xf numFmtId="257" fontId="169" fillId="0" borderId="30">
      <alignment horizontal="right" vertical="center"/>
    </xf>
    <xf numFmtId="261" fontId="36" fillId="0" borderId="31">
      <alignment horizontal="right" vertical="center"/>
    </xf>
    <xf numFmtId="263" fontId="50" fillId="0" borderId="30">
      <alignment horizontal="right" vertical="center"/>
    </xf>
    <xf numFmtId="263" fontId="50" fillId="0" borderId="30">
      <alignment horizontal="right" vertical="center"/>
    </xf>
    <xf numFmtId="263" fontId="50" fillId="0" borderId="30">
      <alignment horizontal="right" vertical="center"/>
    </xf>
    <xf numFmtId="209" fontId="6" fillId="0" borderId="30">
      <alignment horizontal="right" vertical="center"/>
    </xf>
    <xf numFmtId="6" fontId="36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40" fillId="0" borderId="30">
      <alignment horizontal="right" vertical="center"/>
    </xf>
    <xf numFmtId="207" fontId="36" fillId="0" borderId="30">
      <alignment horizontal="right" vertical="center"/>
    </xf>
    <xf numFmtId="206" fontId="50" fillId="0" borderId="30">
      <alignment horizontal="right" vertical="center"/>
    </xf>
    <xf numFmtId="248" fontId="178" fillId="0" borderId="30">
      <alignment horizontal="right" vertical="center"/>
    </xf>
    <xf numFmtId="208" fontId="19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63" fontId="50" fillId="0" borderId="30">
      <alignment horizontal="right" vertical="center"/>
    </xf>
    <xf numFmtId="263" fontId="50" fillId="0" borderId="30">
      <alignment horizontal="right" vertical="center"/>
    </xf>
    <xf numFmtId="263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7" fontId="36" fillId="0" borderId="30">
      <alignment horizontal="right" vertical="center"/>
    </xf>
    <xf numFmtId="264" fontId="177" fillId="0" borderId="30">
      <alignment horizontal="right" vertical="center"/>
    </xf>
    <xf numFmtId="264" fontId="177" fillId="0" borderId="30">
      <alignment horizontal="right" vertical="center"/>
    </xf>
    <xf numFmtId="264" fontId="177" fillId="0" borderId="30">
      <alignment horizontal="right" vertical="center"/>
    </xf>
    <xf numFmtId="210" fontId="72" fillId="0" borderId="30">
      <alignment horizontal="right" vertical="center"/>
    </xf>
    <xf numFmtId="206" fontId="50" fillId="0" borderId="30">
      <alignment horizontal="right" vertical="center"/>
    </xf>
    <xf numFmtId="265" fontId="50" fillId="0" borderId="31">
      <alignment horizontal="right" vertical="center"/>
    </xf>
    <xf numFmtId="260" fontId="177" fillId="0" borderId="30">
      <alignment horizontal="right" vertical="center"/>
    </xf>
    <xf numFmtId="260" fontId="177" fillId="0" borderId="30">
      <alignment horizontal="right" vertical="center"/>
    </xf>
    <xf numFmtId="260" fontId="177" fillId="0" borderId="30">
      <alignment horizontal="right" vertical="center"/>
    </xf>
    <xf numFmtId="206" fontId="50" fillId="0" borderId="30">
      <alignment horizontal="right" vertical="center"/>
    </xf>
    <xf numFmtId="207" fontId="36" fillId="0" borderId="30">
      <alignment horizontal="right" vertical="center"/>
    </xf>
    <xf numFmtId="207" fontId="36" fillId="0" borderId="30">
      <alignment horizontal="right" vertical="center"/>
    </xf>
    <xf numFmtId="266" fontId="177" fillId="0" borderId="30">
      <alignment horizontal="right" vertical="center"/>
    </xf>
    <xf numFmtId="266" fontId="177" fillId="0" borderId="30">
      <alignment horizontal="right" vertical="center"/>
    </xf>
    <xf numFmtId="266" fontId="177" fillId="0" borderId="30">
      <alignment horizontal="right" vertical="center"/>
    </xf>
    <xf numFmtId="207" fontId="36" fillId="0" borderId="30">
      <alignment horizontal="right" vertical="center"/>
    </xf>
    <xf numFmtId="207" fontId="36" fillId="0" borderId="30">
      <alignment horizontal="right" vertical="center"/>
    </xf>
    <xf numFmtId="207" fontId="36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48" fontId="178" fillId="0" borderId="30">
      <alignment horizontal="right" vertical="center"/>
    </xf>
    <xf numFmtId="208" fontId="19" fillId="0" borderId="30">
      <alignment horizontal="right" vertical="center"/>
    </xf>
    <xf numFmtId="206" fontId="50" fillId="0" borderId="30">
      <alignment horizontal="right" vertical="center"/>
    </xf>
    <xf numFmtId="6" fontId="36" fillId="0" borderId="30">
      <alignment horizontal="right" vertical="center"/>
    </xf>
    <xf numFmtId="206" fontId="50" fillId="0" borderId="30">
      <alignment horizontal="right" vertical="center"/>
    </xf>
    <xf numFmtId="266" fontId="177" fillId="0" borderId="30">
      <alignment horizontal="right" vertical="center"/>
    </xf>
    <xf numFmtId="266" fontId="177" fillId="0" borderId="30">
      <alignment horizontal="right" vertical="center"/>
    </xf>
    <xf numFmtId="266" fontId="177" fillId="0" borderId="30">
      <alignment horizontal="right" vertical="center"/>
    </xf>
    <xf numFmtId="260" fontId="177" fillId="0" borderId="30">
      <alignment horizontal="right" vertical="center"/>
    </xf>
    <xf numFmtId="260" fontId="177" fillId="0" borderId="30">
      <alignment horizontal="right" vertical="center"/>
    </xf>
    <xf numFmtId="260" fontId="177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206" fontId="50" fillId="0" borderId="30">
      <alignment horizontal="right" vertical="center"/>
    </xf>
    <xf numFmtId="49" fontId="33" fillId="0" borderId="0" applyFill="0" applyBorder="0" applyAlignment="0"/>
    <xf numFmtId="211" fontId="7" fillId="0" borderId="0" applyFill="0" applyBorder="0" applyAlignment="0"/>
    <xf numFmtId="212" fontId="7" fillId="0" borderId="0" applyFill="0" applyBorder="0" applyAlignment="0"/>
    <xf numFmtId="49" fontId="76" fillId="0" borderId="0">
      <alignment horizontal="justify" vertical="center" wrapText="1"/>
    </xf>
    <xf numFmtId="0" fontId="180" fillId="0" borderId="7"/>
    <xf numFmtId="3" fontId="181" fillId="0" borderId="0" applyNumberFormat="0" applyFill="0" applyBorder="0" applyAlignment="0" applyProtection="0">
      <alignment horizontal="center" wrapText="1"/>
    </xf>
    <xf numFmtId="0" fontId="182" fillId="0" borderId="9" applyBorder="0" applyAlignment="0">
      <alignment horizontal="center" vertical="center"/>
    </xf>
    <xf numFmtId="0" fontId="183" fillId="0" borderId="0" applyNumberFormat="0" applyFill="0" applyBorder="0" applyAlignment="0" applyProtection="0">
      <alignment horizontal="centerContinuous"/>
    </xf>
    <xf numFmtId="0" fontId="146" fillId="0" borderId="32" applyNumberFormat="0" applyFill="0" applyBorder="0" applyAlignment="0" applyProtection="0">
      <alignment horizontal="center" vertical="center" wrapText="1"/>
    </xf>
    <xf numFmtId="0" fontId="1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center"/>
    </xf>
    <xf numFmtId="0" fontId="184" fillId="0" borderId="33" applyNumberFormat="0" applyBorder="0" applyAlignment="0">
      <alignment vertical="center"/>
    </xf>
    <xf numFmtId="253" fontId="185" fillId="0" borderId="34">
      <protection locked="0"/>
    </xf>
    <xf numFmtId="0" fontId="186" fillId="0" borderId="0" applyNumberFormat="0" applyFill="0" applyBorder="0" applyAlignment="0" applyProtection="0">
      <alignment vertical="center"/>
    </xf>
    <xf numFmtId="0" fontId="187" fillId="0" borderId="0" applyBorder="0">
      <alignment vertical="top" wrapText="1"/>
    </xf>
    <xf numFmtId="0" fontId="180" fillId="0" borderId="35">
      <alignment horizontal="center"/>
    </xf>
    <xf numFmtId="213" fontId="40" fillId="0" borderId="30">
      <alignment horizontal="center"/>
    </xf>
    <xf numFmtId="178" fontId="36" fillId="0" borderId="30">
      <alignment horizontal="center"/>
    </xf>
    <xf numFmtId="213" fontId="40" fillId="0" borderId="30">
      <alignment horizontal="center"/>
    </xf>
    <xf numFmtId="0" fontId="73" fillId="0" borderId="36"/>
    <xf numFmtId="0" fontId="4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7" fillId="0" borderId="7" applyNumberFormat="0" applyBorder="0" applyAlignment="0"/>
    <xf numFmtId="0" fontId="179" fillId="0" borderId="21" applyNumberFormat="0" applyBorder="0" applyAlignment="0">
      <alignment horizontal="center"/>
    </xf>
    <xf numFmtId="0" fontId="49" fillId="0" borderId="37" applyNumberFormat="0" applyAlignment="0">
      <alignment horizontal="center"/>
    </xf>
    <xf numFmtId="5" fontId="20" fillId="0" borderId="0" applyFont="0" applyFill="0" applyBorder="0" applyAlignment="0" applyProtection="0"/>
    <xf numFmtId="267" fontId="114" fillId="0" borderId="0" applyFont="0" applyFill="0" applyBorder="0" applyAlignment="0" applyProtection="0"/>
    <xf numFmtId="184" fontId="114" fillId="0" borderId="0" applyFont="0" applyFill="0" applyBorder="0" applyAlignment="0" applyProtection="0"/>
    <xf numFmtId="0" fontId="43" fillId="0" borderId="38">
      <alignment horizontal="center"/>
    </xf>
    <xf numFmtId="212" fontId="40" fillId="0" borderId="0"/>
    <xf numFmtId="268" fontId="36" fillId="0" borderId="0"/>
    <xf numFmtId="212" fontId="40" fillId="0" borderId="0"/>
    <xf numFmtId="214" fontId="40" fillId="0" borderId="5"/>
    <xf numFmtId="269" fontId="36" fillId="0" borderId="5"/>
    <xf numFmtId="214" fontId="40" fillId="0" borderId="5"/>
    <xf numFmtId="0" fontId="188" fillId="0" borderId="0"/>
    <xf numFmtId="3" fontId="50" fillId="0" borderId="0" applyNumberFormat="0" applyBorder="0" applyAlignment="0" applyProtection="0">
      <alignment horizontal="centerContinuous"/>
      <protection locked="0"/>
    </xf>
    <xf numFmtId="3" fontId="189" fillId="0" borderId="0">
      <protection locked="0"/>
    </xf>
    <xf numFmtId="0" fontId="188" fillId="0" borderId="0"/>
    <xf numFmtId="0" fontId="74" fillId="0" borderId="39" applyFill="0" applyBorder="0" applyAlignment="0">
      <alignment horizontal="center"/>
    </xf>
    <xf numFmtId="198" fontId="75" fillId="47" borderId="9">
      <alignment vertical="top"/>
    </xf>
    <xf numFmtId="198" fontId="79" fillId="0" borderId="14">
      <alignment horizontal="left" vertical="top"/>
    </xf>
    <xf numFmtId="166" fontId="191" fillId="0" borderId="14">
      <alignment horizontal="left" vertical="top"/>
    </xf>
    <xf numFmtId="198" fontId="79" fillId="0" borderId="14">
      <alignment horizontal="left" vertical="top"/>
    </xf>
    <xf numFmtId="0" fontId="80" fillId="0" borderId="14">
      <alignment horizontal="left" vertical="center"/>
    </xf>
    <xf numFmtId="0" fontId="76" fillId="48" borderId="5">
      <alignment horizontal="left" vertical="center"/>
    </xf>
    <xf numFmtId="0" fontId="76" fillId="48" borderId="5">
      <alignment horizontal="left" vertical="center"/>
    </xf>
    <xf numFmtId="0" fontId="76" fillId="48" borderId="5">
      <alignment horizontal="left" vertical="center"/>
    </xf>
    <xf numFmtId="177" fontId="77" fillId="49" borderId="9"/>
    <xf numFmtId="198" fontId="46" fillId="0" borderId="9">
      <alignment horizontal="left" vertical="top"/>
    </xf>
    <xf numFmtId="166" fontId="190" fillId="0" borderId="9">
      <alignment horizontal="left" vertical="top"/>
    </xf>
    <xf numFmtId="198" fontId="46" fillId="0" borderId="9">
      <alignment horizontal="left" vertical="top"/>
    </xf>
    <xf numFmtId="0" fontId="78" fillId="50" borderId="0">
      <alignment horizontal="left" vertical="center"/>
    </xf>
    <xf numFmtId="215" fontId="7" fillId="0" borderId="0" applyFont="0" applyFill="0" applyBorder="0" applyAlignment="0" applyProtection="0"/>
    <xf numFmtId="216" fontId="7" fillId="0" borderId="0" applyFont="0" applyFill="0" applyBorder="0" applyAlignment="0" applyProtection="0"/>
    <xf numFmtId="217" fontId="35" fillId="0" borderId="0" applyFont="0" applyFill="0" applyBorder="0" applyAlignment="0" applyProtection="0"/>
    <xf numFmtId="218" fontId="35" fillId="0" borderId="0" applyFont="0" applyFill="0" applyBorder="0" applyAlignment="0" applyProtection="0"/>
    <xf numFmtId="0" fontId="192" fillId="0" borderId="0" applyNumberFormat="0" applyFill="0" applyBorder="0" applyAlignment="0" applyProtection="0"/>
    <xf numFmtId="0" fontId="81" fillId="0" borderId="40" applyNumberFormat="0" applyFont="0" applyAlignment="0">
      <alignment horizontal="center"/>
    </xf>
    <xf numFmtId="0" fontId="82" fillId="0" borderId="0" applyNumberFormat="0" applyFill="0" applyBorder="0" applyAlignment="0" applyProtection="0"/>
    <xf numFmtId="41" fontId="36" fillId="0" borderId="0" applyFont="0" applyFill="0" applyBorder="0" applyAlignment="0" applyProtection="0"/>
    <xf numFmtId="168" fontId="193" fillId="0" borderId="0" applyFont="0" applyFill="0" applyBorder="0" applyAlignment="0" applyProtection="0"/>
    <xf numFmtId="170" fontId="193" fillId="0" borderId="0" applyFont="0" applyFill="0" applyBorder="0" applyAlignment="0" applyProtection="0"/>
    <xf numFmtId="9" fontId="194" fillId="0" borderId="0" applyFont="0" applyFill="0" applyBorder="0" applyAlignment="0" applyProtection="0"/>
    <xf numFmtId="0" fontId="193" fillId="0" borderId="0"/>
    <xf numFmtId="0" fontId="194" fillId="0" borderId="0" applyFont="0" applyFill="0" applyBorder="0" applyAlignment="0" applyProtection="0"/>
    <xf numFmtId="0" fontId="194" fillId="0" borderId="0" applyFont="0" applyFill="0" applyBorder="0" applyAlignment="0" applyProtection="0"/>
    <xf numFmtId="0" fontId="194" fillId="0" borderId="0" applyFont="0" applyFill="0" applyBorder="0" applyAlignment="0" applyProtection="0"/>
    <xf numFmtId="0" fontId="194" fillId="0" borderId="0" applyFont="0" applyFill="0" applyBorder="0" applyAlignment="0" applyProtection="0"/>
    <xf numFmtId="0" fontId="194" fillId="0" borderId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4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79" fontId="195" fillId="0" borderId="0" applyFont="0" applyFill="0" applyBorder="0" applyAlignment="0" applyProtection="0"/>
    <xf numFmtId="180" fontId="195" fillId="0" borderId="0" applyFont="0" applyFill="0" applyBorder="0" applyAlignment="0" applyProtection="0"/>
    <xf numFmtId="0" fontId="87" fillId="0" borderId="0"/>
    <xf numFmtId="0" fontId="196" fillId="0" borderId="0"/>
    <xf numFmtId="0" fontId="5" fillId="0" borderId="0"/>
    <xf numFmtId="41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190" fontId="7" fillId="0" borderId="0" applyFont="0" applyFill="0" applyBorder="0" applyAlignment="0" applyProtection="0"/>
    <xf numFmtId="38" fontId="197" fillId="0" borderId="0" applyFont="0" applyFill="0" applyBorder="0" applyAlignment="0" applyProtection="0"/>
    <xf numFmtId="0" fontId="89" fillId="0" borderId="0"/>
    <xf numFmtId="219" fontId="88" fillId="0" borderId="0" applyFont="0" applyFill="0" applyBorder="0" applyAlignment="0" applyProtection="0"/>
    <xf numFmtId="184" fontId="19" fillId="0" borderId="0" applyFont="0" applyFill="0" applyBorder="0" applyAlignment="0" applyProtection="0"/>
    <xf numFmtId="187" fontId="88" fillId="0" borderId="0" applyFont="0" applyFill="0" applyBorder="0" applyAlignment="0" applyProtection="0"/>
    <xf numFmtId="224" fontId="197" fillId="0" borderId="0" applyFont="0" applyFill="0" applyBorder="0" applyAlignment="0" applyProtection="0"/>
    <xf numFmtId="226" fontId="197" fillId="0" borderId="0" applyFont="0" applyFill="0" applyBorder="0" applyAlignment="0" applyProtection="0"/>
  </cellStyleXfs>
  <cellXfs count="50">
    <xf numFmtId="0" fontId="0" fillId="0" borderId="0" xfId="0"/>
    <xf numFmtId="0" fontId="90" fillId="0" borderId="0" xfId="1873" applyFont="1" applyFill="1"/>
    <xf numFmtId="3" fontId="90" fillId="0" borderId="0" xfId="1873" applyNumberFormat="1" applyFont="1" applyFill="1"/>
    <xf numFmtId="0" fontId="94" fillId="0" borderId="5" xfId="1873" applyFont="1" applyFill="1" applyBorder="1" applyAlignment="1">
      <alignment horizontal="center" vertical="center" wrapText="1"/>
    </xf>
    <xf numFmtId="0" fontId="94" fillId="0" borderId="7" xfId="1873" applyFont="1" applyFill="1" applyBorder="1" applyAlignment="1">
      <alignment horizontal="center" vertical="center" wrapText="1"/>
    </xf>
    <xf numFmtId="0" fontId="90" fillId="0" borderId="7" xfId="1873" applyFont="1" applyFill="1" applyBorder="1" applyAlignment="1">
      <alignment horizontal="center" vertical="center" wrapText="1"/>
    </xf>
    <xf numFmtId="172" fontId="94" fillId="0" borderId="7" xfId="1600" applyNumberFormat="1" applyFont="1" applyFill="1" applyBorder="1" applyAlignment="1">
      <alignment horizontal="center" vertical="center" wrapText="1"/>
    </xf>
    <xf numFmtId="0" fontId="94" fillId="0" borderId="7" xfId="1873" applyFont="1" applyFill="1" applyBorder="1" applyAlignment="1">
      <alignment horizontal="left" vertical="center" wrapText="1"/>
    </xf>
    <xf numFmtId="0" fontId="90" fillId="0" borderId="7" xfId="1873" applyFont="1" applyFill="1" applyBorder="1" applyAlignment="1">
      <alignment horizontal="left" vertical="center" wrapText="1"/>
    </xf>
    <xf numFmtId="172" fontId="90" fillId="0" borderId="7" xfId="1600" applyNumberFormat="1" applyFont="1" applyFill="1" applyBorder="1" applyAlignment="1">
      <alignment horizontal="center" vertical="center" wrapText="1"/>
    </xf>
    <xf numFmtId="0" fontId="93" fillId="0" borderId="7" xfId="1873" applyFont="1" applyFill="1" applyBorder="1" applyAlignment="1">
      <alignment horizontal="center" vertical="center" wrapText="1"/>
    </xf>
    <xf numFmtId="0" fontId="93" fillId="0" borderId="7" xfId="1873" applyFont="1" applyFill="1" applyBorder="1" applyAlignment="1">
      <alignment horizontal="left" vertical="center" wrapText="1"/>
    </xf>
    <xf numFmtId="172" fontId="93" fillId="0" borderId="7" xfId="1600" applyNumberFormat="1" applyFont="1" applyFill="1" applyBorder="1" applyAlignment="1">
      <alignment horizontal="center" vertical="center" wrapText="1"/>
    </xf>
    <xf numFmtId="0" fontId="94" fillId="0" borderId="41" xfId="1873" applyFont="1" applyFill="1" applyBorder="1" applyAlignment="1">
      <alignment horizontal="center" vertical="center" wrapText="1"/>
    </xf>
    <xf numFmtId="0" fontId="94" fillId="0" borderId="41" xfId="1873" applyFont="1" applyFill="1" applyBorder="1" applyAlignment="1">
      <alignment horizontal="left" vertical="center" wrapText="1"/>
    </xf>
    <xf numFmtId="172" fontId="94" fillId="0" borderId="41" xfId="1600" applyNumberFormat="1" applyFont="1" applyFill="1" applyBorder="1" applyAlignment="1">
      <alignment horizontal="center" vertical="center" wrapText="1"/>
    </xf>
    <xf numFmtId="0" fontId="90" fillId="0" borderId="0" xfId="1873" applyNumberFormat="1" applyFont="1" applyFill="1"/>
    <xf numFmtId="0" fontId="94" fillId="0" borderId="0" xfId="1873" applyFont="1" applyFill="1"/>
    <xf numFmtId="3" fontId="94" fillId="0" borderId="0" xfId="1873" applyNumberFormat="1" applyFont="1" applyFill="1"/>
    <xf numFmtId="0" fontId="97" fillId="0" borderId="0" xfId="1873" applyFont="1" applyFill="1"/>
    <xf numFmtId="0" fontId="94" fillId="0" borderId="0" xfId="1873" applyFont="1" applyFill="1" applyBorder="1" applyAlignment="1">
      <alignment horizontal="center" vertical="center" wrapText="1"/>
    </xf>
    <xf numFmtId="3" fontId="94" fillId="0" borderId="0" xfId="1873" applyNumberFormat="1" applyFont="1" applyFill="1" applyBorder="1" applyAlignment="1">
      <alignment horizontal="center" vertical="center" wrapText="1"/>
    </xf>
    <xf numFmtId="0" fontId="90" fillId="0" borderId="0" xfId="1873" applyFont="1" applyFill="1" applyBorder="1" applyAlignment="1">
      <alignment horizontal="center" vertical="center" wrapText="1"/>
    </xf>
    <xf numFmtId="3" fontId="90" fillId="0" borderId="0" xfId="1873" applyNumberFormat="1" applyFont="1" applyFill="1" applyBorder="1" applyAlignment="1">
      <alignment horizontal="center" vertical="center" wrapText="1"/>
    </xf>
    <xf numFmtId="0" fontId="94" fillId="0" borderId="0" xfId="1873" applyFont="1" applyFill="1" applyBorder="1"/>
    <xf numFmtId="3" fontId="94" fillId="0" borderId="0" xfId="1873" applyNumberFormat="1" applyFont="1" applyFill="1" applyBorder="1"/>
    <xf numFmtId="0" fontId="90" fillId="0" borderId="0" xfId="1873" applyFont="1" applyFill="1" applyBorder="1"/>
    <xf numFmtId="3" fontId="90" fillId="0" borderId="0" xfId="1873" applyNumberFormat="1" applyFont="1" applyFill="1" applyBorder="1"/>
    <xf numFmtId="0" fontId="93" fillId="0" borderId="0" xfId="1873" applyFont="1" applyFill="1" applyBorder="1"/>
    <xf numFmtId="3" fontId="93" fillId="0" borderId="0" xfId="1873" applyNumberFormat="1" applyFont="1" applyFill="1" applyBorder="1"/>
    <xf numFmtId="0" fontId="90" fillId="0" borderId="0" xfId="1873" applyFont="1" applyFill="1" applyBorder="1" applyAlignment="1"/>
    <xf numFmtId="0" fontId="95" fillId="0" borderId="0" xfId="1873" applyFont="1" applyFill="1" applyBorder="1"/>
    <xf numFmtId="0" fontId="95" fillId="0" borderId="0" xfId="1873" applyFont="1" applyFill="1" applyBorder="1" applyAlignment="1">
      <alignment horizontal="center"/>
    </xf>
    <xf numFmtId="0" fontId="90" fillId="0" borderId="0" xfId="1873" applyFont="1" applyFill="1" applyBorder="1" applyAlignment="1">
      <alignment vertical="center" wrapText="1"/>
    </xf>
    <xf numFmtId="0" fontId="90" fillId="0" borderId="0" xfId="1873" applyFont="1" applyFill="1" applyBorder="1" applyAlignment="1">
      <alignment horizontal="center"/>
    </xf>
    <xf numFmtId="0" fontId="94" fillId="0" borderId="0" xfId="1873" applyFont="1" applyFill="1" applyBorder="1" applyAlignment="1">
      <alignment horizontal="center"/>
    </xf>
    <xf numFmtId="0" fontId="90" fillId="0" borderId="21" xfId="1873" applyFont="1" applyFill="1" applyBorder="1" applyAlignment="1">
      <alignment horizontal="center" vertical="center" wrapText="1"/>
    </xf>
    <xf numFmtId="173" fontId="94" fillId="0" borderId="7" xfId="1873" applyNumberFormat="1" applyFont="1" applyFill="1" applyBorder="1" applyAlignment="1">
      <alignment horizontal="right" vertical="center" wrapText="1"/>
    </xf>
    <xf numFmtId="173" fontId="90" fillId="0" borderId="7" xfId="1873" applyNumberFormat="1" applyFont="1" applyFill="1" applyBorder="1" applyAlignment="1">
      <alignment horizontal="right" vertical="center" wrapText="1"/>
    </xf>
    <xf numFmtId="173" fontId="93" fillId="0" borderId="7" xfId="1873" applyNumberFormat="1" applyFont="1" applyFill="1" applyBorder="1" applyAlignment="1">
      <alignment horizontal="right" vertical="center" wrapText="1"/>
    </xf>
    <xf numFmtId="173" fontId="90" fillId="0" borderId="41" xfId="1873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right"/>
    </xf>
    <xf numFmtId="0" fontId="94" fillId="0" borderId="42" xfId="1873" applyFont="1" applyFill="1" applyBorder="1" applyAlignment="1">
      <alignment horizontal="center" vertical="center" wrapText="1"/>
    </xf>
    <xf numFmtId="0" fontId="94" fillId="0" borderId="43" xfId="1873" applyFont="1" applyFill="1" applyBorder="1" applyAlignment="1">
      <alignment horizontal="center" vertical="center" wrapText="1"/>
    </xf>
    <xf numFmtId="0" fontId="94" fillId="0" borderId="0" xfId="1873" applyFont="1" applyFill="1" applyBorder="1" applyAlignment="1">
      <alignment horizontal="center" vertical="center" wrapText="1"/>
    </xf>
    <xf numFmtId="0" fontId="90" fillId="0" borderId="0" xfId="1873" applyFont="1" applyFill="1" applyBorder="1" applyAlignment="1">
      <alignment horizontal="center" vertical="center" wrapText="1"/>
    </xf>
    <xf numFmtId="0" fontId="91" fillId="0" borderId="0" xfId="1873" applyFont="1" applyFill="1" applyAlignment="1">
      <alignment horizontal="center" vertical="center" wrapText="1"/>
    </xf>
    <xf numFmtId="0" fontId="93" fillId="0" borderId="0" xfId="1873" applyFont="1" applyFill="1" applyBorder="1" applyAlignment="1">
      <alignment horizontal="right" vertical="center" wrapText="1"/>
    </xf>
    <xf numFmtId="0" fontId="94" fillId="0" borderId="5" xfId="1873" applyFont="1" applyFill="1" applyBorder="1" applyAlignment="1">
      <alignment horizontal="center" vertical="center" wrapText="1"/>
    </xf>
    <xf numFmtId="49" fontId="198" fillId="0" borderId="0" xfId="0" applyNumberFormat="1" applyFont="1" applyFill="1" applyBorder="1" applyAlignment="1">
      <alignment horizontal="center" vertical="center" wrapText="1"/>
    </xf>
  </cellXfs>
  <cellStyles count="2289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2" xfId="5"/>
    <cellStyle name="_x000d__x000a_JournalTemplate=C:\COMFO\CTALK\JOURSTD.TPL_x000d__x000a_LbStateAddress=3 3 0 251 1 89 2 311_x000d__x000a_LbStateJou_bieu 07 (Nam)" xfId="6"/>
    <cellStyle name="." xfId="7"/>
    <cellStyle name=".d©y" xfId="8"/>
    <cellStyle name=".d©y?_x000c_Normal_®Ò_x000d_Normal_123569?b_x000f_Normal_5HUYIC~1?_x0011_Normal_903DK-2001?_x000c_Normal_AD_x000b_Normal_Adot?_x000d_Normal_ADAdot?_x000d_Normal_ADOT~1ⓨ␐_x000b_?ÿ?_x0012_?ÿ?adot1?_x000b_Normal_ATEP?_x0012_Normal_Bao 㐬⎼o NCC?_x000b_" xfId="9"/>
    <cellStyle name="?" xfId="10"/>
    <cellStyle name="??" xfId="11"/>
    <cellStyle name="?? [ - ??1" xfId="12"/>
    <cellStyle name="?? [ - ??2" xfId="13"/>
    <cellStyle name="?? [ - ??3" xfId="14"/>
    <cellStyle name="?? [ - ??4" xfId="15"/>
    <cellStyle name="?? [ - ??5" xfId="16"/>
    <cellStyle name="?? [ - ??6" xfId="17"/>
    <cellStyle name="?? [ - ??7" xfId="18"/>
    <cellStyle name="?? [ - ??8" xfId="19"/>
    <cellStyle name="?? [0.00]_ Att. 1- Cover" xfId="20"/>
    <cellStyle name="?? [0]" xfId="21"/>
    <cellStyle name="?? [0] 2" xfId="22"/>
    <cellStyle name="?? [0]_bieu 07 (Nam)" xfId="23"/>
    <cellStyle name="?? 2" xfId="24"/>
    <cellStyle name="?? 3" xfId="25"/>
    <cellStyle name="?_x001d_??%U©÷u&amp;H©÷9_x0008_? s_x000a__x0007__x0001__x0001_" xfId="26"/>
    <cellStyle name="?_x001d_??%U©÷u&amp;H©÷9_x0008_?_x0009_s_x000a__x0007__x0001__x0001_" xfId="27"/>
    <cellStyle name="???? [0.00]_      " xfId="28"/>
    <cellStyle name="??????" xfId="29"/>
    <cellStyle name="????_      " xfId="30"/>
    <cellStyle name="???[0]_?? DI" xfId="31"/>
    <cellStyle name="???_?? DI" xfId="32"/>
    <cellStyle name="??[0]_BRE" xfId="33"/>
    <cellStyle name="??_      " xfId="34"/>
    <cellStyle name="??A? [0]_ÿÿÿÿÿÿ_1_¢¬???¢â? " xfId="35"/>
    <cellStyle name="??A?_ÿÿÿÿÿÿ_1_¢¬???¢â? " xfId="36"/>
    <cellStyle name="?¡±¢¥?_?¨ù??¢´¢¥_¢¬???¢â? " xfId="37"/>
    <cellStyle name="_x0001_?¶æµ_x001b_ºß­ " xfId="38"/>
    <cellStyle name="_x0001_?¶æµ_x001b_ºß­ ?[?0?.?0?0?]?_?P?R?" xfId="39"/>
    <cellStyle name="_x0001_?¶æµ_x001b_ºß­_?P?R?O?D?U?C" xfId="40"/>
    <cellStyle name="?Comma_phu tro SS3" xfId="41"/>
    <cellStyle name="?Currency_phu tro SS3" xfId="42"/>
    <cellStyle name="?Dat" xfId="43"/>
    <cellStyle name="?ðÇ%U?&amp;H?_x0008_?s_x000a__x0007__x0001__x0001_" xfId="44"/>
    <cellStyle name="?Fixe" xfId="45"/>
    <cellStyle name="?Header" xfId="46"/>
    <cellStyle name="?Heading " xfId="47"/>
    <cellStyle name="_x0001_?N,‚_?0?0?Q?3?" xfId="48"/>
    <cellStyle name="_x0001_?N,_?0?0?Q?3?" xfId="49"/>
    <cellStyle name="?Normal_dap (3" xfId="50"/>
    <cellStyle name="?Tota" xfId="51"/>
    <cellStyle name="?ÿ?_x0012_?ÿ?adot" xfId="52"/>
    <cellStyle name="[0]_Chi phÝ kh¸c_V" xfId="53"/>
    <cellStyle name="_x0001_\Ô" xfId="54"/>
    <cellStyle name="_x0001_\Ô?É_?(?_x0015_Èô¼€½" xfId="55"/>
    <cellStyle name="_?_BOOKSHIP" xfId="56"/>
    <cellStyle name="__ [0.00]_PRODUCT DETAIL Q1" xfId="57"/>
    <cellStyle name="__ [0]_1202" xfId="58"/>
    <cellStyle name="__ [0]_1202_Result Red Store Jun" xfId="59"/>
    <cellStyle name="__ [0]_Book1" xfId="60"/>
    <cellStyle name="___(____)______" xfId="61"/>
    <cellStyle name="___[0]_Book1" xfId="62"/>
    <cellStyle name="____ [0.00]_PRODUCT DETAIL Q1" xfId="63"/>
    <cellStyle name="_____PRODUCT DETAIL Q1" xfId="64"/>
    <cellStyle name="____95" xfId="65"/>
    <cellStyle name="____Book1" xfId="66"/>
    <cellStyle name="___1202" xfId="67"/>
    <cellStyle name="___1202_Result Red Store Jun" xfId="68"/>
    <cellStyle name="___1202_Result Red Store Jun_1" xfId="69"/>
    <cellStyle name="___Book1" xfId="70"/>
    <cellStyle name="___Book1_Result Red Store Jun" xfId="71"/>
    <cellStyle name="___kc-elec system check list" xfId="72"/>
    <cellStyle name="___PRODUCT DETAIL Q1" xfId="73"/>
    <cellStyle name="_Bang Chi tieu (2)" xfId="74"/>
    <cellStyle name="_x0001__bieu 07 (Nam)" xfId="75"/>
    <cellStyle name="_Book1" xfId="76"/>
    <cellStyle name="_DU THAU GOI1 - HA TINH -CUOI (version 1)" xfId="77"/>
    <cellStyle name="_DU THAU RC2" xfId="78"/>
    <cellStyle name="_KT (2)" xfId="79"/>
    <cellStyle name="_KT (2)_1" xfId="80"/>
    <cellStyle name="_KT (2)_2" xfId="81"/>
    <cellStyle name="_KT (2)_2_TG-TH" xfId="82"/>
    <cellStyle name="_KT (2)_3" xfId="83"/>
    <cellStyle name="_KT (2)_3_TG-TH" xfId="84"/>
    <cellStyle name="_KT (2)_4" xfId="85"/>
    <cellStyle name="_KT (2)_4_TG-TH" xfId="86"/>
    <cellStyle name="_KT (2)_5" xfId="87"/>
    <cellStyle name="_KT (2)_TG-TH" xfId="88"/>
    <cellStyle name="_KT_TG" xfId="89"/>
    <cellStyle name="_KT_TG_1" xfId="90"/>
    <cellStyle name="_KT_TG_2" xfId="91"/>
    <cellStyle name="_KT_TG_3" xfId="92"/>
    <cellStyle name="_KT_TG_4" xfId="93"/>
    <cellStyle name="_nen,mat" xfId="94"/>
    <cellStyle name="_PHU BIEU 04- BBKT BanTDTT" xfId="95"/>
    <cellStyle name="_TDT + duong(21-8-07)" xfId="96"/>
    <cellStyle name="_TG-TH" xfId="97"/>
    <cellStyle name="_TG-TH_1" xfId="98"/>
    <cellStyle name="_TG-TH_2" xfId="99"/>
    <cellStyle name="_TG-TH_3" xfId="100"/>
    <cellStyle name="_TG-TH_4" xfId="101"/>
    <cellStyle name="_Tong hop may cheu nganh 1" xfId="102"/>
    <cellStyle name="~1" xfId="103"/>
    <cellStyle name="_x0001_¨c^ " xfId="104"/>
    <cellStyle name="_x0001_¨c^ ?[?0?]?_?0?0?" xfId="105"/>
    <cellStyle name="_x0001_¨c^[" xfId="106"/>
    <cellStyle name="_x0001_¨c^[?0?" xfId="107"/>
    <cellStyle name="_x0001_¨c^_?0?0?Q?3?" xfId="108"/>
    <cellStyle name="_x0001_¨Œc^ " xfId="109"/>
    <cellStyle name="_x0001_¨Œc^ ?[?0?]?_?0?0?" xfId="110"/>
    <cellStyle name="_x0001_¨Œc^[" xfId="111"/>
    <cellStyle name="_x0001_¨Œc^[?0?" xfId="112"/>
    <cellStyle name="_x0001_¨Œc^_?0?0?Q?3?" xfId="113"/>
    <cellStyle name="’Ê‰Ý [0.00]_laroux" xfId="114"/>
    <cellStyle name="’Ê‰Ý_laroux" xfId="115"/>
    <cellStyle name="_x0001_µÑTÖ " xfId="116"/>
    <cellStyle name="_x0001_µÑTÖ ?[?0?" xfId="117"/>
    <cellStyle name="_x0001_µÑTÖ_" xfId="118"/>
    <cellStyle name="•W?_Format" xfId="119"/>
    <cellStyle name="•W€_¯–ì" xfId="120"/>
    <cellStyle name="•W_’·Šú‰p•¶" xfId="121"/>
    <cellStyle name="W_STDFOR" xfId="122"/>
    <cellStyle name="0" xfId="123"/>
    <cellStyle name="0,0_x000d__x000a_NA_x000d__x000a_" xfId="124"/>
    <cellStyle name="0,0_x000d__x000a_NA_x000d__x000a_ 2" xfId="125"/>
    <cellStyle name="1" xfId="126"/>
    <cellStyle name="1_bieu 07 (Nam)" xfId="127"/>
    <cellStyle name="1_Book1" xfId="128"/>
    <cellStyle name="1_Book1_1" xfId="129"/>
    <cellStyle name="1_Book1_1_Bieu thu tinh TH" xfId="130"/>
    <cellStyle name="1_Book1_1_Bieu thu tinh TH (sua)" xfId="131"/>
    <cellStyle name="1_Book1_1_Copy of DT Ben Tau so 2_Cai Chien (5.1.2007)" xfId="132"/>
    <cellStyle name="1_Book1_1_Copy of DT Ben Tau so 2_Cai Chien (5.1.2007)_Bieu thu tinh TH" xfId="133"/>
    <cellStyle name="1_Book1_1_Copy of DT Ben Tau so 2_Cai Chien (5.1.2007)_Bieu thu tinh TH (sua)" xfId="134"/>
    <cellStyle name="1_Book1_1_DT Ke 334 _ Van Don." xfId="135"/>
    <cellStyle name="1_Book1_1_DT Ke 334 _ Van Don._Bieu thu tinh TH" xfId="136"/>
    <cellStyle name="1_Book1_1_DT Ke 334 _ Van Don._Bieu thu tinh TH (sua)" xfId="137"/>
    <cellStyle name="1_Book1_1_DT nen mat-T1 (tham nhua)" xfId="138"/>
    <cellStyle name="1_Book1_1_DT nen mat-T1 (tham nhua)_Bieu thu tinh TH" xfId="139"/>
    <cellStyle name="1_Book1_1_DT nen mat-T1 (tham nhua)_Bieu thu tinh TH (sua)" xfId="140"/>
    <cellStyle name="1_Book1_1_DT ranh" xfId="141"/>
    <cellStyle name="1_Book1_1_DT ranh_Bieu thu tinh TH" xfId="142"/>
    <cellStyle name="1_Book1_1_DT ranh_Bieu thu tinh TH (sua)" xfId="143"/>
    <cellStyle name="1_Book1_1_Gia' - Hai Hoa." xfId="144"/>
    <cellStyle name="1_Book1_1_Gia' - Hai Hoa._Bieu thu tinh TH" xfId="145"/>
    <cellStyle name="1_Book1_1_Gia' - Hai Hoa._Bieu thu tinh TH (sua)" xfId="146"/>
    <cellStyle name="1_Book1_1_Gia' - Hai Tien" xfId="147"/>
    <cellStyle name="1_Book1_1_Gia' - Hai Tien_Bieu thu tinh TH" xfId="148"/>
    <cellStyle name="1_Book1_1_Gia' - Hai Tien_Bieu thu tinh TH (sua)" xfId="149"/>
    <cellStyle name="1_Book1_1_He so tu van" xfId="150"/>
    <cellStyle name="1_Book1_1_He so tu van_Bieu thu tinh TH" xfId="151"/>
    <cellStyle name="1_Book1_1_He so tu van_Bieu thu tinh TH (sua)" xfId="152"/>
    <cellStyle name="1_Book1_1_Nut Cam Pha" xfId="153"/>
    <cellStyle name="1_Book1_1_Nut Cam Pha_Bieu thu tinh TH" xfId="154"/>
    <cellStyle name="1_Book1_1_Nut Cam Pha_Bieu thu tinh TH (sua)" xfId="155"/>
    <cellStyle name="1_Book1_1_Nut -km79-QL18(Hung 22.1.2007)" xfId="156"/>
    <cellStyle name="1_Book1_1_Nut -km79-QL18(Hung 22.1.2007)_Bieu thu tinh TH" xfId="157"/>
    <cellStyle name="1_Book1_1_Nut -km79-QL18(Hung 22.1.2007)_Bieu thu tinh TH (sua)" xfId="158"/>
    <cellStyle name="1_Book1_1_PA2 " xfId="159"/>
    <cellStyle name="1_Book1_1_PA2 _Bieu thu tinh TH" xfId="160"/>
    <cellStyle name="1_Book1_1_PA2 _Bieu thu tinh TH (sua)" xfId="161"/>
    <cellStyle name="1_Book1_1_PA3 (S)" xfId="162"/>
    <cellStyle name="1_Book1_1_PA3 (S)_Bieu thu tinh TH" xfId="163"/>
    <cellStyle name="1_Book1_1_PA3 (S)_Bieu thu tinh TH (sua)" xfId="164"/>
    <cellStyle name="1_Book1_1_ranh ngan hang" xfId="165"/>
    <cellStyle name="1_Book1_1_ranh ngan hang_Bieu thu tinh TH" xfId="166"/>
    <cellStyle name="1_Book1_1_ranh ngan hang_Bieu thu tinh TH (sua)" xfId="167"/>
    <cellStyle name="1_Book1_1_TH-Gia'" xfId="171"/>
    <cellStyle name="1_Book1_1_TH-Gia' - Hai Yen()" xfId="172"/>
    <cellStyle name="1_Book1_1_TH-Gia' - Hai Yen()_Bieu thu tinh TH" xfId="173"/>
    <cellStyle name="1_Book1_1_TH-Gia' - Hai Yen()_Bieu thu tinh TH (sua)" xfId="174"/>
    <cellStyle name="1_Book1_1_TH-Gia'_Bieu thu tinh TH" xfId="175"/>
    <cellStyle name="1_Book1_1_TH-Gia'_Bieu thu tinh TH (sua)" xfId="176"/>
    <cellStyle name="1_Book1_1_THop" xfId="177"/>
    <cellStyle name="1_Book1_1_THop_Bieu thu tinh TH" xfId="178"/>
    <cellStyle name="1_Book1_1_THop_Bieu thu tinh TH (sua)" xfId="179"/>
    <cellStyle name="1_Book1_1_tong hop" xfId="168"/>
    <cellStyle name="1_Book1_1_tong hop_Bieu thu tinh TH" xfId="169"/>
    <cellStyle name="1_Book1_1_tong hop_Bieu thu tinh TH (sua)" xfId="170"/>
    <cellStyle name="1_Book1_1_Tra hs" xfId="180"/>
    <cellStyle name="1_Book1_1_Tra hs_Bieu thu tinh TH" xfId="181"/>
    <cellStyle name="1_Book1_1_Tra hs_Bieu thu tinh TH (sua)" xfId="182"/>
    <cellStyle name="1_Book1_1_Trang Lo - Trang vi" xfId="183"/>
    <cellStyle name="1_Book1_1_Trang Lo - Trang vi_Bieu thu tinh TH" xfId="184"/>
    <cellStyle name="1_Book1_1_Trang Lo - Trang vi_Bieu thu tinh TH (sua)" xfId="185"/>
    <cellStyle name="1_Book1_bieu 07 (Nam)" xfId="186"/>
    <cellStyle name="1_Book1_Copy of DT Ben Tau so 2_Cai Chien (5.1.2007)" xfId="187"/>
    <cellStyle name="1_Book1_DT Ke 334 _ Van Don." xfId="188"/>
    <cellStyle name="1_Book1_DT nen mat-T1 (tham nhua)" xfId="189"/>
    <cellStyle name="1_Book1_DT ranh" xfId="190"/>
    <cellStyle name="1_Book1_Gia' - Hai Hoa." xfId="191"/>
    <cellStyle name="1_Book1_Gia' - Hai Tien" xfId="192"/>
    <cellStyle name="1_Book1_He so tu van" xfId="193"/>
    <cellStyle name="1_Book1_Nut Cam Pha" xfId="194"/>
    <cellStyle name="1_Book1_Nut -km79-QL18(Hung 22.1.2007)" xfId="195"/>
    <cellStyle name="1_Book1_PA2 " xfId="196"/>
    <cellStyle name="1_Book1_PA3 (S)" xfId="197"/>
    <cellStyle name="1_Book1_ranh ngan hang" xfId="198"/>
    <cellStyle name="1_Book1_TH-Gia'" xfId="200"/>
    <cellStyle name="1_Book1_TH-Gia' - Hai Yen()" xfId="201"/>
    <cellStyle name="1_Book1_THop" xfId="202"/>
    <cellStyle name="1_Book1_tong hop" xfId="199"/>
    <cellStyle name="1_Book1_Tra hs" xfId="203"/>
    <cellStyle name="1_Book1_Trang Lo - Trang vi" xfId="204"/>
    <cellStyle name="1_Cau thuy dien Ban La (Cu Anh)" xfId="205"/>
    <cellStyle name="1_Cau thuy dien Ban La (Cu Anh)_Bieu thu tinh TH" xfId="206"/>
    <cellStyle name="1_Cau thuy dien Ban La (Cu Anh)_Bieu thu tinh TH (sua)" xfId="207"/>
    <cellStyle name="1_Cau thuy dien Ban La (Cu Anh)_Copy of DT Ben Tau so 2_Cai Chien (5.1.2007)" xfId="208"/>
    <cellStyle name="1_Cau thuy dien Ban La (Cu Anh)_Copy of DT Ben Tau so 2_Cai Chien (5.1.2007)_Bieu thu tinh TH" xfId="209"/>
    <cellStyle name="1_Cau thuy dien Ban La (Cu Anh)_Copy of DT Ben Tau so 2_Cai Chien (5.1.2007)_Bieu thu tinh TH (sua)" xfId="210"/>
    <cellStyle name="1_Cau thuy dien Ban La (Cu Anh)_DT Ke 334 _ Van Don." xfId="211"/>
    <cellStyle name="1_Cau thuy dien Ban La (Cu Anh)_DT Ke 334 _ Van Don._Bieu thu tinh TH" xfId="212"/>
    <cellStyle name="1_Cau thuy dien Ban La (Cu Anh)_DT Ke 334 _ Van Don._Bieu thu tinh TH (sua)" xfId="213"/>
    <cellStyle name="1_Cau thuy dien Ban La (Cu Anh)_DT nen mat-T1 (tham nhua)" xfId="214"/>
    <cellStyle name="1_Cau thuy dien Ban La (Cu Anh)_DT nen mat-T1 (tham nhua)_Bieu thu tinh TH" xfId="215"/>
    <cellStyle name="1_Cau thuy dien Ban La (Cu Anh)_DT nen mat-T1 (tham nhua)_Bieu thu tinh TH (sua)" xfId="216"/>
    <cellStyle name="1_Cau thuy dien Ban La (Cu Anh)_DT ranh" xfId="217"/>
    <cellStyle name="1_Cau thuy dien Ban La (Cu Anh)_DT ranh_Bieu thu tinh TH" xfId="218"/>
    <cellStyle name="1_Cau thuy dien Ban La (Cu Anh)_DT ranh_Bieu thu tinh TH (sua)" xfId="219"/>
    <cellStyle name="1_Cau thuy dien Ban La (Cu Anh)_Gia' - Hai Hoa." xfId="220"/>
    <cellStyle name="1_Cau thuy dien Ban La (Cu Anh)_Gia' - Hai Hoa._Bieu thu tinh TH" xfId="221"/>
    <cellStyle name="1_Cau thuy dien Ban La (Cu Anh)_Gia' - Hai Hoa._Bieu thu tinh TH (sua)" xfId="222"/>
    <cellStyle name="1_Cau thuy dien Ban La (Cu Anh)_Gia' - Hai Tien" xfId="223"/>
    <cellStyle name="1_Cau thuy dien Ban La (Cu Anh)_Gia' - Hai Tien_Bieu thu tinh TH" xfId="224"/>
    <cellStyle name="1_Cau thuy dien Ban La (Cu Anh)_Gia' - Hai Tien_Bieu thu tinh TH (sua)" xfId="225"/>
    <cellStyle name="1_Cau thuy dien Ban La (Cu Anh)_He so tu van" xfId="226"/>
    <cellStyle name="1_Cau thuy dien Ban La (Cu Anh)_He so tu van_Bieu thu tinh TH" xfId="227"/>
    <cellStyle name="1_Cau thuy dien Ban La (Cu Anh)_He so tu van_Bieu thu tinh TH (sua)" xfId="228"/>
    <cellStyle name="1_Cau thuy dien Ban La (Cu Anh)_Nut Cam Pha" xfId="229"/>
    <cellStyle name="1_Cau thuy dien Ban La (Cu Anh)_Nut Cam Pha_Bieu thu tinh TH" xfId="230"/>
    <cellStyle name="1_Cau thuy dien Ban La (Cu Anh)_Nut Cam Pha_Bieu thu tinh TH (sua)" xfId="231"/>
    <cellStyle name="1_Cau thuy dien Ban La (Cu Anh)_Nut -km79-QL18(Hung 22.1.2007)" xfId="232"/>
    <cellStyle name="1_Cau thuy dien Ban La (Cu Anh)_Nut -km79-QL18(Hung 22.1.2007)_Bieu thu tinh TH" xfId="233"/>
    <cellStyle name="1_Cau thuy dien Ban La (Cu Anh)_Nut -km79-QL18(Hung 22.1.2007)_Bieu thu tinh TH (sua)" xfId="234"/>
    <cellStyle name="1_Cau thuy dien Ban La (Cu Anh)_PA2 " xfId="235"/>
    <cellStyle name="1_Cau thuy dien Ban La (Cu Anh)_PA2 _Bieu thu tinh TH" xfId="236"/>
    <cellStyle name="1_Cau thuy dien Ban La (Cu Anh)_PA2 _Bieu thu tinh TH (sua)" xfId="237"/>
    <cellStyle name="1_Cau thuy dien Ban La (Cu Anh)_PA3 (S)" xfId="238"/>
    <cellStyle name="1_Cau thuy dien Ban La (Cu Anh)_PA3 (S)_Bieu thu tinh TH" xfId="239"/>
    <cellStyle name="1_Cau thuy dien Ban La (Cu Anh)_PA3 (S)_Bieu thu tinh TH (sua)" xfId="240"/>
    <cellStyle name="1_Cau thuy dien Ban La (Cu Anh)_ranh ngan hang" xfId="241"/>
    <cellStyle name="1_Cau thuy dien Ban La (Cu Anh)_ranh ngan hang_Bieu thu tinh TH" xfId="242"/>
    <cellStyle name="1_Cau thuy dien Ban La (Cu Anh)_ranh ngan hang_Bieu thu tinh TH (sua)" xfId="243"/>
    <cellStyle name="1_Cau thuy dien Ban La (Cu Anh)_TH-Gia'" xfId="247"/>
    <cellStyle name="1_Cau thuy dien Ban La (Cu Anh)_TH-Gia' - Hai Yen()" xfId="248"/>
    <cellStyle name="1_Cau thuy dien Ban La (Cu Anh)_TH-Gia' - Hai Yen()_Bieu thu tinh TH" xfId="249"/>
    <cellStyle name="1_Cau thuy dien Ban La (Cu Anh)_TH-Gia' - Hai Yen()_Bieu thu tinh TH (sua)" xfId="250"/>
    <cellStyle name="1_Cau thuy dien Ban La (Cu Anh)_TH-Gia'_Bieu thu tinh TH" xfId="251"/>
    <cellStyle name="1_Cau thuy dien Ban La (Cu Anh)_TH-Gia'_Bieu thu tinh TH (sua)" xfId="252"/>
    <cellStyle name="1_Cau thuy dien Ban La (Cu Anh)_THop" xfId="253"/>
    <cellStyle name="1_Cau thuy dien Ban La (Cu Anh)_THop_Bieu thu tinh TH" xfId="254"/>
    <cellStyle name="1_Cau thuy dien Ban La (Cu Anh)_THop_Bieu thu tinh TH (sua)" xfId="255"/>
    <cellStyle name="1_Cau thuy dien Ban La (Cu Anh)_tong hop" xfId="244"/>
    <cellStyle name="1_Cau thuy dien Ban La (Cu Anh)_tong hop_Bieu thu tinh TH" xfId="245"/>
    <cellStyle name="1_Cau thuy dien Ban La (Cu Anh)_tong hop_Bieu thu tinh TH (sua)" xfId="246"/>
    <cellStyle name="1_Cau thuy dien Ban La (Cu Anh)_Tra hs" xfId="256"/>
    <cellStyle name="1_Cau thuy dien Ban La (Cu Anh)_Tra hs_Bieu thu tinh TH" xfId="257"/>
    <cellStyle name="1_Cau thuy dien Ban La (Cu Anh)_Tra hs_Bieu thu tinh TH (sua)" xfId="258"/>
    <cellStyle name="1_Cau thuy dien Ban La (Cu Anh)_Trang Lo - Trang vi" xfId="259"/>
    <cellStyle name="1_Cau thuy dien Ban La (Cu Anh)_Trang Lo - Trang vi_Bieu thu tinh TH" xfId="260"/>
    <cellStyle name="1_Cau thuy dien Ban La (Cu Anh)_Trang Lo - Trang vi_Bieu thu tinh TH (sua)" xfId="261"/>
    <cellStyle name="1_Copy of DT Ben Tau so 2_Cai Chien (5.1.2007)" xfId="262"/>
    <cellStyle name="1_DT Ke 334 _ Van Don." xfId="263"/>
    <cellStyle name="1_DT nen mat-T1 (tham nhua)" xfId="264"/>
    <cellStyle name="1_DT ranh" xfId="265"/>
    <cellStyle name="1_Dtdchinh2397" xfId="266"/>
    <cellStyle name="1_Dtdchinh2397_Bieu thu tinh TH" xfId="267"/>
    <cellStyle name="1_Dtdchinh2397_Bieu thu tinh TH (sua)" xfId="268"/>
    <cellStyle name="1_Dtdchinh2397_Copy of DT Ben Tau so 2_Cai Chien (5.1.2007)" xfId="269"/>
    <cellStyle name="1_Dtdchinh2397_Copy of DT Ben Tau so 2_Cai Chien (5.1.2007)_Bieu thu tinh TH" xfId="270"/>
    <cellStyle name="1_Dtdchinh2397_Copy of DT Ben Tau so 2_Cai Chien (5.1.2007)_Bieu thu tinh TH (sua)" xfId="271"/>
    <cellStyle name="1_Dtdchinh2397_DT" xfId="272"/>
    <cellStyle name="1_Dtdchinh2397_DT ke 330(16.1.2007)" xfId="273"/>
    <cellStyle name="1_Dtdchinh2397_DT ke 330(16.1.2007)_Bieu thu tinh TH" xfId="274"/>
    <cellStyle name="1_Dtdchinh2397_DT ke 330(16.1.2007)_Bieu thu tinh TH (sua)" xfId="275"/>
    <cellStyle name="1_Dtdchinh2397_DT Ke 334 _ Van Don(16.1.2007)" xfId="276"/>
    <cellStyle name="1_Dtdchinh2397_DT Ke 334 _ Van Don(16.1.2007)_Bieu thu tinh TH" xfId="277"/>
    <cellStyle name="1_Dtdchinh2397_DT Ke 334 _ Van Don(16.1.2007)_Bieu thu tinh TH (sua)" xfId="278"/>
    <cellStyle name="1_Dtdchinh2397_DT Ke 334 _ Van Don." xfId="279"/>
    <cellStyle name="1_Dtdchinh2397_DT Ke 334 _ Van Don._Bieu thu tinh TH" xfId="280"/>
    <cellStyle name="1_Dtdchinh2397_DT Ke 334 _ Van Don._Bieu thu tinh TH (sua)" xfId="281"/>
    <cellStyle name="1_Dtdchinh2397_DT nen mat-T1 (tham nhua)" xfId="282"/>
    <cellStyle name="1_Dtdchinh2397_DT nen mat-T1 (tham nhua)_Bieu thu tinh TH" xfId="283"/>
    <cellStyle name="1_Dtdchinh2397_DT nen mat-T1 (tham nhua)_Bieu thu tinh TH (sua)" xfId="284"/>
    <cellStyle name="1_Dtdchinh2397_DT ranh" xfId="285"/>
    <cellStyle name="1_Dtdchinh2397_DT ranh_Bieu thu tinh TH" xfId="286"/>
    <cellStyle name="1_Dtdchinh2397_DT ranh_Bieu thu tinh TH (sua)" xfId="287"/>
    <cellStyle name="1_Dtdchinh2397_DT_Bieu thu tinh TH" xfId="288"/>
    <cellStyle name="1_Dtdchinh2397_DT_Bieu thu tinh TH (sua)" xfId="289"/>
    <cellStyle name="1_Dtdchinh2397_DT-xa Dam Ha" xfId="290"/>
    <cellStyle name="1_Dtdchinh2397_DT-xa Dam Ha_Bieu thu tinh TH" xfId="291"/>
    <cellStyle name="1_Dtdchinh2397_DT-xa Dam Ha_Bieu thu tinh TH (sua)" xfId="292"/>
    <cellStyle name="1_Dtdchinh2397_Gia' - Hai Hoa." xfId="293"/>
    <cellStyle name="1_Dtdchinh2397_Gia' - Hai Hoa._Bieu thu tinh TH" xfId="294"/>
    <cellStyle name="1_Dtdchinh2397_Gia' - Hai Hoa._Bieu thu tinh TH (sua)" xfId="295"/>
    <cellStyle name="1_Dtdchinh2397_Gia' - Hai Tien" xfId="296"/>
    <cellStyle name="1_Dtdchinh2397_Gia' - Hai Tien_Bieu thu tinh TH" xfId="297"/>
    <cellStyle name="1_Dtdchinh2397_Gia' - Hai Tien_Bieu thu tinh TH (sua)" xfId="298"/>
    <cellStyle name="1_Dtdchinh2397_He so tu van" xfId="299"/>
    <cellStyle name="1_Dtdchinh2397_He so tu van_Bieu thu tinh TH" xfId="300"/>
    <cellStyle name="1_Dtdchinh2397_He so tu van_Bieu thu tinh TH (sua)" xfId="301"/>
    <cellStyle name="1_Dtdchinh2397_Nut Cam Pha" xfId="302"/>
    <cellStyle name="1_Dtdchinh2397_Nut Cam Pha_Bieu thu tinh TH" xfId="303"/>
    <cellStyle name="1_Dtdchinh2397_Nut Cam Pha_Bieu thu tinh TH (sua)" xfId="304"/>
    <cellStyle name="1_Dtdchinh2397_Nut -km79-QL18(Hung 22.1.2007)" xfId="305"/>
    <cellStyle name="1_Dtdchinh2397_Nut -km79-QL18(Hung 22.1.2007)_Bieu thu tinh TH" xfId="306"/>
    <cellStyle name="1_Dtdchinh2397_Nut -km79-QL18(Hung 22.1.2007)_Bieu thu tinh TH (sua)" xfId="307"/>
    <cellStyle name="1_Dtdchinh2397_PA2 " xfId="308"/>
    <cellStyle name="1_Dtdchinh2397_PA2 _Bieu thu tinh TH" xfId="309"/>
    <cellStyle name="1_Dtdchinh2397_PA2 _Bieu thu tinh TH (sua)" xfId="310"/>
    <cellStyle name="1_Dtdchinh2397_PA2(01) " xfId="311"/>
    <cellStyle name="1_Dtdchinh2397_PA2(01) _Bieu thu tinh TH" xfId="312"/>
    <cellStyle name="1_Dtdchinh2397_PA2(01) _Bieu thu tinh TH (sua)" xfId="313"/>
    <cellStyle name="1_Dtdchinh2397_PA3 (S)" xfId="314"/>
    <cellStyle name="1_Dtdchinh2397_PA3 (S)_Bieu thu tinh TH" xfId="315"/>
    <cellStyle name="1_Dtdchinh2397_PA3 (S)_Bieu thu tinh TH (sua)" xfId="316"/>
    <cellStyle name="1_Dtdchinh2397_ranh ngan hang" xfId="317"/>
    <cellStyle name="1_Dtdchinh2397_ranh ngan hang_Bieu thu tinh TH" xfId="318"/>
    <cellStyle name="1_Dtdchinh2397_ranh ngan hang_Bieu thu tinh TH (sua)" xfId="319"/>
    <cellStyle name="1_Dtdchinh2397_TH-Gia'" xfId="323"/>
    <cellStyle name="1_Dtdchinh2397_TH-Gia' - Hai Yen()" xfId="324"/>
    <cellStyle name="1_Dtdchinh2397_TH-Gia' - Hai Yen()_Bieu thu tinh TH" xfId="325"/>
    <cellStyle name="1_Dtdchinh2397_TH-Gia' - Hai Yen()_Bieu thu tinh TH (sua)" xfId="326"/>
    <cellStyle name="1_Dtdchinh2397_TH-Gia'_Bieu thu tinh TH" xfId="327"/>
    <cellStyle name="1_Dtdchinh2397_TH-Gia'_Bieu thu tinh TH (sua)" xfId="328"/>
    <cellStyle name="1_Dtdchinh2397_THop" xfId="329"/>
    <cellStyle name="1_Dtdchinh2397_THop_Bieu thu tinh TH" xfId="330"/>
    <cellStyle name="1_Dtdchinh2397_THop_Bieu thu tinh TH (sua)" xfId="331"/>
    <cellStyle name="1_Dtdchinh2397_tong hop" xfId="320"/>
    <cellStyle name="1_Dtdchinh2397_tong hop_Bieu thu tinh TH" xfId="321"/>
    <cellStyle name="1_Dtdchinh2397_tong hop_Bieu thu tinh TH (sua)" xfId="322"/>
    <cellStyle name="1_Dtdchinh2397_Tra hs" xfId="332"/>
    <cellStyle name="1_Dtdchinh2397_Tra hs_Bieu thu tinh TH" xfId="333"/>
    <cellStyle name="1_Dtdchinh2397_Tra hs_Bieu thu tinh TH (sua)" xfId="334"/>
    <cellStyle name="1_Dtdchinh2397_Trang Lo - Trang vi" xfId="335"/>
    <cellStyle name="1_Dtdchinh2397_Trang Lo - Trang vi_Bieu thu tinh TH" xfId="336"/>
    <cellStyle name="1_Dtdchinh2397_Trang Lo - Trang vi_Bieu thu tinh TH (sua)" xfId="337"/>
    <cellStyle name="1_Du toan 558 (Km17+508.12 - Km 22)" xfId="338"/>
    <cellStyle name="1_Du toan 558 (Km17+508.12 - Km 22)_Bieu thu tinh TH" xfId="339"/>
    <cellStyle name="1_Du toan 558 (Km17+508.12 - Km 22)_Bieu thu tinh TH (sua)" xfId="340"/>
    <cellStyle name="1_Du toan 558 (Km17+508.12 - Km 22)_Copy of DT Ben Tau so 2_Cai Chien (5.1.2007)" xfId="341"/>
    <cellStyle name="1_Du toan 558 (Km17+508.12 - Km 22)_Copy of DT Ben Tau so 2_Cai Chien (5.1.2007)_Bieu thu tinh TH" xfId="342"/>
    <cellStyle name="1_Du toan 558 (Km17+508.12 - Km 22)_Copy of DT Ben Tau so 2_Cai Chien (5.1.2007)_Bieu thu tinh TH (sua)" xfId="343"/>
    <cellStyle name="1_Du toan 558 (Km17+508.12 - Km 22)_DT Ke 334 _ Van Don." xfId="344"/>
    <cellStyle name="1_Du toan 558 (Km17+508.12 - Km 22)_DT Ke 334 _ Van Don._Bieu thu tinh TH" xfId="345"/>
    <cellStyle name="1_Du toan 558 (Km17+508.12 - Km 22)_DT Ke 334 _ Van Don._Bieu thu tinh TH (sua)" xfId="346"/>
    <cellStyle name="1_Du toan 558 (Km17+508.12 - Km 22)_DT nen mat-T1 (tham nhua)" xfId="347"/>
    <cellStyle name="1_Du toan 558 (Km17+508.12 - Km 22)_DT nen mat-T1 (tham nhua)_Bieu thu tinh TH" xfId="348"/>
    <cellStyle name="1_Du toan 558 (Km17+508.12 - Km 22)_DT nen mat-T1 (tham nhua)_Bieu thu tinh TH (sua)" xfId="349"/>
    <cellStyle name="1_Du toan 558 (Km17+508.12 - Km 22)_DT ranh" xfId="350"/>
    <cellStyle name="1_Du toan 558 (Km17+508.12 - Km 22)_DT ranh_Bieu thu tinh TH" xfId="351"/>
    <cellStyle name="1_Du toan 558 (Km17+508.12 - Km 22)_DT ranh_Bieu thu tinh TH (sua)" xfId="352"/>
    <cellStyle name="1_Du toan 558 (Km17+508.12 - Km 22)_Gia' - Hai Hoa." xfId="353"/>
    <cellStyle name="1_Du toan 558 (Km17+508.12 - Km 22)_Gia' - Hai Hoa._Bieu thu tinh TH" xfId="354"/>
    <cellStyle name="1_Du toan 558 (Km17+508.12 - Km 22)_Gia' - Hai Hoa._Bieu thu tinh TH (sua)" xfId="355"/>
    <cellStyle name="1_Du toan 558 (Km17+508.12 - Km 22)_Gia' - Hai Tien" xfId="356"/>
    <cellStyle name="1_Du toan 558 (Km17+508.12 - Km 22)_Gia' - Hai Tien_Bieu thu tinh TH" xfId="357"/>
    <cellStyle name="1_Du toan 558 (Km17+508.12 - Km 22)_Gia' - Hai Tien_Bieu thu tinh TH (sua)" xfId="358"/>
    <cellStyle name="1_Du toan 558 (Km17+508.12 - Km 22)_He so tu van" xfId="359"/>
    <cellStyle name="1_Du toan 558 (Km17+508.12 - Km 22)_He so tu van_Bieu thu tinh TH" xfId="360"/>
    <cellStyle name="1_Du toan 558 (Km17+508.12 - Km 22)_He so tu van_Bieu thu tinh TH (sua)" xfId="361"/>
    <cellStyle name="1_Du toan 558 (Km17+508.12 - Km 22)_Nut Cam Pha" xfId="362"/>
    <cellStyle name="1_Du toan 558 (Km17+508.12 - Km 22)_Nut Cam Pha_Bieu thu tinh TH" xfId="363"/>
    <cellStyle name="1_Du toan 558 (Km17+508.12 - Km 22)_Nut Cam Pha_Bieu thu tinh TH (sua)" xfId="364"/>
    <cellStyle name="1_Du toan 558 (Km17+508.12 - Km 22)_Nut -km79-QL18(Hung 22.1.2007)" xfId="365"/>
    <cellStyle name="1_Du toan 558 (Km17+508.12 - Km 22)_Nut -km79-QL18(Hung 22.1.2007)_Bieu thu tinh TH" xfId="366"/>
    <cellStyle name="1_Du toan 558 (Km17+508.12 - Km 22)_Nut -km79-QL18(Hung 22.1.2007)_Bieu thu tinh TH (sua)" xfId="367"/>
    <cellStyle name="1_Du toan 558 (Km17+508.12 - Km 22)_PA2 " xfId="368"/>
    <cellStyle name="1_Du toan 558 (Km17+508.12 - Km 22)_PA2 _Bieu thu tinh TH" xfId="369"/>
    <cellStyle name="1_Du toan 558 (Km17+508.12 - Km 22)_PA2 _Bieu thu tinh TH (sua)" xfId="370"/>
    <cellStyle name="1_Du toan 558 (Km17+508.12 - Km 22)_PA3 (S)" xfId="371"/>
    <cellStyle name="1_Du toan 558 (Km17+508.12 - Km 22)_PA3 (S)_Bieu thu tinh TH" xfId="372"/>
    <cellStyle name="1_Du toan 558 (Km17+508.12 - Km 22)_PA3 (S)_Bieu thu tinh TH (sua)" xfId="373"/>
    <cellStyle name="1_Du toan 558 (Km17+508.12 - Km 22)_ranh ngan hang" xfId="374"/>
    <cellStyle name="1_Du toan 558 (Km17+508.12 - Km 22)_ranh ngan hang_Bieu thu tinh TH" xfId="375"/>
    <cellStyle name="1_Du toan 558 (Km17+508.12 - Km 22)_ranh ngan hang_Bieu thu tinh TH (sua)" xfId="376"/>
    <cellStyle name="1_Du toan 558 (Km17+508.12 - Km 22)_TH-Gia'" xfId="380"/>
    <cellStyle name="1_Du toan 558 (Km17+508.12 - Km 22)_TH-Gia' - Hai Yen()" xfId="381"/>
    <cellStyle name="1_Du toan 558 (Km17+508.12 - Km 22)_TH-Gia' - Hai Yen()_Bieu thu tinh TH" xfId="382"/>
    <cellStyle name="1_Du toan 558 (Km17+508.12 - Km 22)_TH-Gia' - Hai Yen()_Bieu thu tinh TH (sua)" xfId="383"/>
    <cellStyle name="1_Du toan 558 (Km17+508.12 - Km 22)_TH-Gia'_Bieu thu tinh TH" xfId="384"/>
    <cellStyle name="1_Du toan 558 (Km17+508.12 - Km 22)_TH-Gia'_Bieu thu tinh TH (sua)" xfId="385"/>
    <cellStyle name="1_Du toan 558 (Km17+508.12 - Km 22)_THop" xfId="386"/>
    <cellStyle name="1_Du toan 558 (Km17+508.12 - Km 22)_THop_Bieu thu tinh TH" xfId="387"/>
    <cellStyle name="1_Du toan 558 (Km17+508.12 - Km 22)_THop_Bieu thu tinh TH (sua)" xfId="388"/>
    <cellStyle name="1_Du toan 558 (Km17+508.12 - Km 22)_tong hop" xfId="377"/>
    <cellStyle name="1_Du toan 558 (Km17+508.12 - Km 22)_tong hop_Bieu thu tinh TH" xfId="378"/>
    <cellStyle name="1_Du toan 558 (Km17+508.12 - Km 22)_tong hop_Bieu thu tinh TH (sua)" xfId="379"/>
    <cellStyle name="1_Du toan 558 (Km17+508.12 - Km 22)_Tra hs" xfId="389"/>
    <cellStyle name="1_Du toan 558 (Km17+508.12 - Km 22)_Tra hs_Bieu thu tinh TH" xfId="390"/>
    <cellStyle name="1_Du toan 558 (Km17+508.12 - Km 22)_Tra hs_Bieu thu tinh TH (sua)" xfId="391"/>
    <cellStyle name="1_Du toan 558 (Km17+508.12 - Km 22)_Trang Lo - Trang vi" xfId="392"/>
    <cellStyle name="1_Du toan 558 (Km17+508.12 - Km 22)_Trang Lo - Trang vi_Bieu thu tinh TH" xfId="393"/>
    <cellStyle name="1_Du toan 558 (Km17+508.12 - Km 22)_Trang Lo - Trang vi_Bieu thu tinh TH (sua)" xfId="394"/>
    <cellStyle name="1_Du toan Khao sat " xfId="395"/>
    <cellStyle name="1_Du toan Khao sat (3779) " xfId="396"/>
    <cellStyle name="1_Gia' - Hai Hoa." xfId="397"/>
    <cellStyle name="1_Gia' - Hai Tien" xfId="398"/>
    <cellStyle name="1_Gia_VLQL48_duyet " xfId="399"/>
    <cellStyle name="1_Gia_VLQL48_duyet _Bieu thu tinh TH" xfId="400"/>
    <cellStyle name="1_Gia_VLQL48_duyet _Bieu thu tinh TH (sua)" xfId="401"/>
    <cellStyle name="1_Gia_VLQL48_duyet _Copy of DT Ben Tau so 2_Cai Chien (5.1.2007)" xfId="402"/>
    <cellStyle name="1_Gia_VLQL48_duyet _Copy of DT Ben Tau so 2_Cai Chien (5.1.2007)_Bieu thu tinh TH" xfId="403"/>
    <cellStyle name="1_Gia_VLQL48_duyet _Copy of DT Ben Tau so 2_Cai Chien (5.1.2007)_Bieu thu tinh TH (sua)" xfId="404"/>
    <cellStyle name="1_Gia_VLQL48_duyet _DT Ke 334 _ Van Don." xfId="405"/>
    <cellStyle name="1_Gia_VLQL48_duyet _DT Ke 334 _ Van Don._Bieu thu tinh TH" xfId="406"/>
    <cellStyle name="1_Gia_VLQL48_duyet _DT Ke 334 _ Van Don._Bieu thu tinh TH (sua)" xfId="407"/>
    <cellStyle name="1_Gia_VLQL48_duyet _DT nen mat-T1 (tham nhua)" xfId="408"/>
    <cellStyle name="1_Gia_VLQL48_duyet _DT nen mat-T1 (tham nhua)_Bieu thu tinh TH" xfId="409"/>
    <cellStyle name="1_Gia_VLQL48_duyet _DT nen mat-T1 (tham nhua)_Bieu thu tinh TH (sua)" xfId="410"/>
    <cellStyle name="1_Gia_VLQL48_duyet _DT ranh" xfId="411"/>
    <cellStyle name="1_Gia_VLQL48_duyet _DT ranh_Bieu thu tinh TH" xfId="412"/>
    <cellStyle name="1_Gia_VLQL48_duyet _DT ranh_Bieu thu tinh TH (sua)" xfId="413"/>
    <cellStyle name="1_Gia_VLQL48_duyet _Gia' - Hai Hoa." xfId="414"/>
    <cellStyle name="1_Gia_VLQL48_duyet _Gia' - Hai Hoa._Bieu thu tinh TH" xfId="415"/>
    <cellStyle name="1_Gia_VLQL48_duyet _Gia' - Hai Hoa._Bieu thu tinh TH (sua)" xfId="416"/>
    <cellStyle name="1_Gia_VLQL48_duyet _Gia' - Hai Tien" xfId="417"/>
    <cellStyle name="1_Gia_VLQL48_duyet _Gia' - Hai Tien_Bieu thu tinh TH" xfId="418"/>
    <cellStyle name="1_Gia_VLQL48_duyet _Gia' - Hai Tien_Bieu thu tinh TH (sua)" xfId="419"/>
    <cellStyle name="1_Gia_VLQL48_duyet _He so tu van" xfId="420"/>
    <cellStyle name="1_Gia_VLQL48_duyet _He so tu van_Bieu thu tinh TH" xfId="421"/>
    <cellStyle name="1_Gia_VLQL48_duyet _He so tu van_Bieu thu tinh TH (sua)" xfId="422"/>
    <cellStyle name="1_Gia_VLQL48_duyet _Nut Cam Pha" xfId="423"/>
    <cellStyle name="1_Gia_VLQL48_duyet _Nut Cam Pha_Bieu thu tinh TH" xfId="424"/>
    <cellStyle name="1_Gia_VLQL48_duyet _Nut Cam Pha_Bieu thu tinh TH (sua)" xfId="425"/>
    <cellStyle name="1_Gia_VLQL48_duyet _Nut -km79-QL18(Hung 22.1.2007)" xfId="426"/>
    <cellStyle name="1_Gia_VLQL48_duyet _Nut -km79-QL18(Hung 22.1.2007)_Bieu thu tinh TH" xfId="427"/>
    <cellStyle name="1_Gia_VLQL48_duyet _Nut -km79-QL18(Hung 22.1.2007)_Bieu thu tinh TH (sua)" xfId="428"/>
    <cellStyle name="1_Gia_VLQL48_duyet _PA2 " xfId="429"/>
    <cellStyle name="1_Gia_VLQL48_duyet _PA2 _Bieu thu tinh TH" xfId="430"/>
    <cellStyle name="1_Gia_VLQL48_duyet _PA2 _Bieu thu tinh TH (sua)" xfId="431"/>
    <cellStyle name="1_Gia_VLQL48_duyet _PA3 (S)" xfId="432"/>
    <cellStyle name="1_Gia_VLQL48_duyet _PA3 (S)_Bieu thu tinh TH" xfId="433"/>
    <cellStyle name="1_Gia_VLQL48_duyet _PA3 (S)_Bieu thu tinh TH (sua)" xfId="434"/>
    <cellStyle name="1_Gia_VLQL48_duyet _ranh ngan hang" xfId="435"/>
    <cellStyle name="1_Gia_VLQL48_duyet _ranh ngan hang_Bieu thu tinh TH" xfId="436"/>
    <cellStyle name="1_Gia_VLQL48_duyet _ranh ngan hang_Bieu thu tinh TH (sua)" xfId="437"/>
    <cellStyle name="1_Gia_VLQL48_duyet _TH-Gia'" xfId="441"/>
    <cellStyle name="1_Gia_VLQL48_duyet _TH-Gia' - Hai Yen()" xfId="442"/>
    <cellStyle name="1_Gia_VLQL48_duyet _TH-Gia' - Hai Yen()_Bieu thu tinh TH" xfId="443"/>
    <cellStyle name="1_Gia_VLQL48_duyet _TH-Gia' - Hai Yen()_Bieu thu tinh TH (sua)" xfId="444"/>
    <cellStyle name="1_Gia_VLQL48_duyet _TH-Gia'_Bieu thu tinh TH" xfId="445"/>
    <cellStyle name="1_Gia_VLQL48_duyet _TH-Gia'_Bieu thu tinh TH (sua)" xfId="446"/>
    <cellStyle name="1_Gia_VLQL48_duyet _THop" xfId="447"/>
    <cellStyle name="1_Gia_VLQL48_duyet _THop_Bieu thu tinh TH" xfId="448"/>
    <cellStyle name="1_Gia_VLQL48_duyet _THop_Bieu thu tinh TH (sua)" xfId="449"/>
    <cellStyle name="1_Gia_VLQL48_duyet _tong hop" xfId="438"/>
    <cellStyle name="1_Gia_VLQL48_duyet _tong hop_Bieu thu tinh TH" xfId="439"/>
    <cellStyle name="1_Gia_VLQL48_duyet _tong hop_Bieu thu tinh TH (sua)" xfId="440"/>
    <cellStyle name="1_Gia_VLQL48_duyet _Tra hs" xfId="450"/>
    <cellStyle name="1_Gia_VLQL48_duyet _Tra hs_Bieu thu tinh TH" xfId="451"/>
    <cellStyle name="1_Gia_VLQL48_duyet _Tra hs_Bieu thu tinh TH (sua)" xfId="452"/>
    <cellStyle name="1_Gia_VLQL48_duyet _Trang Lo - Trang vi" xfId="453"/>
    <cellStyle name="1_Gia_VLQL48_duyet _Trang Lo - Trang vi_Bieu thu tinh TH" xfId="454"/>
    <cellStyle name="1_Gia_VLQL48_duyet _Trang Lo - Trang vi_Bieu thu tinh TH (sua)" xfId="455"/>
    <cellStyle name="1_He so tu van" xfId="456"/>
    <cellStyle name="1_Khao sat" xfId="514"/>
    <cellStyle name="1_KlQdinhduyet" xfId="457"/>
    <cellStyle name="1_KlQdinhduyet_Bieu thu tinh TH" xfId="458"/>
    <cellStyle name="1_KlQdinhduyet_Bieu thu tinh TH (sua)" xfId="459"/>
    <cellStyle name="1_KlQdinhduyet_Copy of DT Ben Tau so 2_Cai Chien (5.1.2007)" xfId="460"/>
    <cellStyle name="1_KlQdinhduyet_Copy of DT Ben Tau so 2_Cai Chien (5.1.2007)_Bieu thu tinh TH" xfId="461"/>
    <cellStyle name="1_KlQdinhduyet_Copy of DT Ben Tau so 2_Cai Chien (5.1.2007)_Bieu thu tinh TH (sua)" xfId="462"/>
    <cellStyle name="1_KlQdinhduyet_DT Ke 334 _ Van Don." xfId="463"/>
    <cellStyle name="1_KlQdinhduyet_DT Ke 334 _ Van Don._Bieu thu tinh TH" xfId="464"/>
    <cellStyle name="1_KlQdinhduyet_DT Ke 334 _ Van Don._Bieu thu tinh TH (sua)" xfId="465"/>
    <cellStyle name="1_KlQdinhduyet_DT nen mat-T1 (tham nhua)" xfId="466"/>
    <cellStyle name="1_KlQdinhduyet_DT nen mat-T1 (tham nhua)_Bieu thu tinh TH" xfId="467"/>
    <cellStyle name="1_KlQdinhduyet_DT nen mat-T1 (tham nhua)_Bieu thu tinh TH (sua)" xfId="468"/>
    <cellStyle name="1_KlQdinhduyet_DT ranh" xfId="469"/>
    <cellStyle name="1_KlQdinhduyet_DT ranh_Bieu thu tinh TH" xfId="470"/>
    <cellStyle name="1_KlQdinhduyet_DT ranh_Bieu thu tinh TH (sua)" xfId="471"/>
    <cellStyle name="1_KlQdinhduyet_Gia' - Hai Hoa." xfId="472"/>
    <cellStyle name="1_KlQdinhduyet_Gia' - Hai Hoa._Bieu thu tinh TH" xfId="473"/>
    <cellStyle name="1_KlQdinhduyet_Gia' - Hai Hoa._Bieu thu tinh TH (sua)" xfId="474"/>
    <cellStyle name="1_KlQdinhduyet_Gia' - Hai Tien" xfId="475"/>
    <cellStyle name="1_KlQdinhduyet_Gia' - Hai Tien_Bieu thu tinh TH" xfId="476"/>
    <cellStyle name="1_KlQdinhduyet_Gia' - Hai Tien_Bieu thu tinh TH (sua)" xfId="477"/>
    <cellStyle name="1_KlQdinhduyet_He so tu van" xfId="478"/>
    <cellStyle name="1_KlQdinhduyet_He so tu van_Bieu thu tinh TH" xfId="479"/>
    <cellStyle name="1_KlQdinhduyet_He so tu van_Bieu thu tinh TH (sua)" xfId="480"/>
    <cellStyle name="1_KlQdinhduyet_Nut Cam Pha" xfId="481"/>
    <cellStyle name="1_KlQdinhduyet_Nut Cam Pha_Bieu thu tinh TH" xfId="482"/>
    <cellStyle name="1_KlQdinhduyet_Nut Cam Pha_Bieu thu tinh TH (sua)" xfId="483"/>
    <cellStyle name="1_KlQdinhduyet_Nut -km79-QL18(Hung 22.1.2007)" xfId="484"/>
    <cellStyle name="1_KlQdinhduyet_Nut -km79-QL18(Hung 22.1.2007)_Bieu thu tinh TH" xfId="485"/>
    <cellStyle name="1_KlQdinhduyet_Nut -km79-QL18(Hung 22.1.2007)_Bieu thu tinh TH (sua)" xfId="486"/>
    <cellStyle name="1_KlQdinhduyet_PA2 " xfId="487"/>
    <cellStyle name="1_KlQdinhduyet_PA2 _Bieu thu tinh TH" xfId="488"/>
    <cellStyle name="1_KlQdinhduyet_PA2 _Bieu thu tinh TH (sua)" xfId="489"/>
    <cellStyle name="1_KlQdinhduyet_PA3 (S)" xfId="490"/>
    <cellStyle name="1_KlQdinhduyet_PA3 (S)_Bieu thu tinh TH" xfId="491"/>
    <cellStyle name="1_KlQdinhduyet_PA3 (S)_Bieu thu tinh TH (sua)" xfId="492"/>
    <cellStyle name="1_KlQdinhduyet_ranh ngan hang" xfId="493"/>
    <cellStyle name="1_KlQdinhduyet_ranh ngan hang_Bieu thu tinh TH" xfId="494"/>
    <cellStyle name="1_KlQdinhduyet_ranh ngan hang_Bieu thu tinh TH (sua)" xfId="495"/>
    <cellStyle name="1_KlQdinhduyet_TH-Gia'" xfId="499"/>
    <cellStyle name="1_KlQdinhduyet_TH-Gia' - Hai Yen()" xfId="500"/>
    <cellStyle name="1_KlQdinhduyet_TH-Gia' - Hai Yen()_Bieu thu tinh TH" xfId="501"/>
    <cellStyle name="1_KlQdinhduyet_TH-Gia' - Hai Yen()_Bieu thu tinh TH (sua)" xfId="502"/>
    <cellStyle name="1_KlQdinhduyet_TH-Gia'_Bieu thu tinh TH" xfId="503"/>
    <cellStyle name="1_KlQdinhduyet_TH-Gia'_Bieu thu tinh TH (sua)" xfId="504"/>
    <cellStyle name="1_KlQdinhduyet_THop" xfId="505"/>
    <cellStyle name="1_KlQdinhduyet_THop_Bieu thu tinh TH" xfId="506"/>
    <cellStyle name="1_KlQdinhduyet_THop_Bieu thu tinh TH (sua)" xfId="507"/>
    <cellStyle name="1_KlQdinhduyet_tong hop" xfId="496"/>
    <cellStyle name="1_KlQdinhduyet_tong hop_Bieu thu tinh TH" xfId="497"/>
    <cellStyle name="1_KlQdinhduyet_tong hop_Bieu thu tinh TH (sua)" xfId="498"/>
    <cellStyle name="1_KlQdinhduyet_Tra hs" xfId="508"/>
    <cellStyle name="1_KlQdinhduyet_Tra hs_Bieu thu tinh TH" xfId="509"/>
    <cellStyle name="1_KlQdinhduyet_Tra hs_Bieu thu tinh TH (sua)" xfId="510"/>
    <cellStyle name="1_KlQdinhduyet_Trang Lo - Trang vi" xfId="511"/>
    <cellStyle name="1_KlQdinhduyet_Trang Lo - Trang vi_Bieu thu tinh TH" xfId="512"/>
    <cellStyle name="1_KlQdinhduyet_Trang Lo - Trang vi_Bieu thu tinh TH (sua)" xfId="513"/>
    <cellStyle name="1_Nut Cam Pha" xfId="515"/>
    <cellStyle name="1_Nut -km79-QL18(Hung 22.1.2007)" xfId="516"/>
    <cellStyle name="1_PA2 " xfId="517"/>
    <cellStyle name="1_PA3 (S)" xfId="518"/>
    <cellStyle name="1_ranh ngan hang" xfId="519"/>
    <cellStyle name="1_TH-Gia'" xfId="521"/>
    <cellStyle name="1_TH-Gia' - Hai Yen()" xfId="522"/>
    <cellStyle name="1_THop" xfId="523"/>
    <cellStyle name="1_tong hop" xfId="520"/>
    <cellStyle name="1_Tra hs" xfId="524"/>
    <cellStyle name="1_Trang Lo - Trang vi" xfId="525"/>
    <cellStyle name="1_ÿÿÿÿÿ" xfId="526"/>
    <cellStyle name="1_ÿÿÿÿÿ_Copy of DT Ben Tau so 2_Cai Chien (5.1.2007)" xfId="527"/>
    <cellStyle name="1_ÿÿÿÿÿ_DT Ke 334 _ Van Don." xfId="528"/>
    <cellStyle name="1_ÿÿÿÿÿ_DT nen mat-T1 (tham nhua)" xfId="529"/>
    <cellStyle name="1_ÿÿÿÿÿ_DT ranh" xfId="530"/>
    <cellStyle name="1_ÿÿÿÿÿ_Gia' - Hai Hoa." xfId="531"/>
    <cellStyle name="1_ÿÿÿÿÿ_Gia' - Hai Tien" xfId="532"/>
    <cellStyle name="1_ÿÿÿÿÿ_He so tu van" xfId="533"/>
    <cellStyle name="1_ÿÿÿÿÿ_Nut Cam Pha" xfId="534"/>
    <cellStyle name="1_ÿÿÿÿÿ_Nut -km79-QL18(Hung 22.1.2007)" xfId="535"/>
    <cellStyle name="1_ÿÿÿÿÿ_PA2 " xfId="536"/>
    <cellStyle name="1_ÿÿÿÿÿ_PA3 (S)" xfId="537"/>
    <cellStyle name="1_ÿÿÿÿÿ_ranh ngan hang" xfId="538"/>
    <cellStyle name="1_ÿÿÿÿÿ_TH-Gia'" xfId="540"/>
    <cellStyle name="1_ÿÿÿÿÿ_TH-Gia' - Hai Yen()" xfId="541"/>
    <cellStyle name="1_ÿÿÿÿÿ_THop" xfId="542"/>
    <cellStyle name="1_ÿÿÿÿÿ_tong hop" xfId="539"/>
    <cellStyle name="1_ÿÿÿÿÿ_Tra hs" xfId="543"/>
    <cellStyle name="1_ÿÿÿÿÿ_Trang Lo - Trang vi" xfId="544"/>
    <cellStyle name="_x0001_1¼„½(" xfId="545"/>
    <cellStyle name="_x0001_1¼½(" xfId="546"/>
    <cellStyle name="18" xfId="547"/>
    <cellStyle name="¹éºÐÀ²_±âÅ¸" xfId="548"/>
    <cellStyle name="2" xfId="549"/>
    <cellStyle name="2_Book1" xfId="550"/>
    <cellStyle name="2_Book1_1" xfId="551"/>
    <cellStyle name="2_Book1_1_Bieu thu tinh TH" xfId="552"/>
    <cellStyle name="2_Book1_1_Bieu thu tinh TH (sua)" xfId="553"/>
    <cellStyle name="2_Book1_1_Copy of DT Ben Tau so 2_Cai Chien (5.1.2007)" xfId="554"/>
    <cellStyle name="2_Book1_1_Copy of DT Ben Tau so 2_Cai Chien (5.1.2007)_Bieu thu tinh TH" xfId="555"/>
    <cellStyle name="2_Book1_1_Copy of DT Ben Tau so 2_Cai Chien (5.1.2007)_Bieu thu tinh TH (sua)" xfId="556"/>
    <cellStyle name="2_Book1_1_DT Ke 334 _ Van Don." xfId="557"/>
    <cellStyle name="2_Book1_1_DT Ke 334 _ Van Don._Bieu thu tinh TH" xfId="558"/>
    <cellStyle name="2_Book1_1_DT Ke 334 _ Van Don._Bieu thu tinh TH (sua)" xfId="559"/>
    <cellStyle name="2_Book1_1_DT nen mat-T1 (tham nhua)" xfId="560"/>
    <cellStyle name="2_Book1_1_DT nen mat-T1 (tham nhua)_Bieu thu tinh TH" xfId="561"/>
    <cellStyle name="2_Book1_1_DT nen mat-T1 (tham nhua)_Bieu thu tinh TH (sua)" xfId="562"/>
    <cellStyle name="2_Book1_1_DT ranh" xfId="563"/>
    <cellStyle name="2_Book1_1_DT ranh_Bieu thu tinh TH" xfId="564"/>
    <cellStyle name="2_Book1_1_DT ranh_Bieu thu tinh TH (sua)" xfId="565"/>
    <cellStyle name="2_Book1_1_Gia' - Hai Hoa." xfId="566"/>
    <cellStyle name="2_Book1_1_Gia' - Hai Hoa._Bieu thu tinh TH" xfId="567"/>
    <cellStyle name="2_Book1_1_Gia' - Hai Hoa._Bieu thu tinh TH (sua)" xfId="568"/>
    <cellStyle name="2_Book1_1_Gia' - Hai Tien" xfId="569"/>
    <cellStyle name="2_Book1_1_Gia' - Hai Tien_Bieu thu tinh TH" xfId="570"/>
    <cellStyle name="2_Book1_1_Gia' - Hai Tien_Bieu thu tinh TH (sua)" xfId="571"/>
    <cellStyle name="2_Book1_1_He so tu van" xfId="572"/>
    <cellStyle name="2_Book1_1_He so tu van_Bieu thu tinh TH" xfId="573"/>
    <cellStyle name="2_Book1_1_He so tu van_Bieu thu tinh TH (sua)" xfId="574"/>
    <cellStyle name="2_Book1_1_Nut Cam Pha" xfId="575"/>
    <cellStyle name="2_Book1_1_Nut Cam Pha_Bieu thu tinh TH" xfId="576"/>
    <cellStyle name="2_Book1_1_Nut Cam Pha_Bieu thu tinh TH (sua)" xfId="577"/>
    <cellStyle name="2_Book1_1_Nut -km79-QL18(Hung 22.1.2007)" xfId="578"/>
    <cellStyle name="2_Book1_1_Nut -km79-QL18(Hung 22.1.2007)_Bieu thu tinh TH" xfId="579"/>
    <cellStyle name="2_Book1_1_Nut -km79-QL18(Hung 22.1.2007)_Bieu thu tinh TH (sua)" xfId="580"/>
    <cellStyle name="2_Book1_1_PA2 " xfId="581"/>
    <cellStyle name="2_Book1_1_PA2 _Bieu thu tinh TH" xfId="582"/>
    <cellStyle name="2_Book1_1_PA2 _Bieu thu tinh TH (sua)" xfId="583"/>
    <cellStyle name="2_Book1_1_PA3 (S)" xfId="584"/>
    <cellStyle name="2_Book1_1_PA3 (S)_Bieu thu tinh TH" xfId="585"/>
    <cellStyle name="2_Book1_1_PA3 (S)_Bieu thu tinh TH (sua)" xfId="586"/>
    <cellStyle name="2_Book1_1_ranh ngan hang" xfId="587"/>
    <cellStyle name="2_Book1_1_ranh ngan hang_Bieu thu tinh TH" xfId="588"/>
    <cellStyle name="2_Book1_1_ranh ngan hang_Bieu thu tinh TH (sua)" xfId="589"/>
    <cellStyle name="2_Book1_1_TH-Gia'" xfId="593"/>
    <cellStyle name="2_Book1_1_TH-Gia' - Hai Yen()" xfId="594"/>
    <cellStyle name="2_Book1_1_TH-Gia' - Hai Yen()_Bieu thu tinh TH" xfId="595"/>
    <cellStyle name="2_Book1_1_TH-Gia' - Hai Yen()_Bieu thu tinh TH (sua)" xfId="596"/>
    <cellStyle name="2_Book1_1_TH-Gia'_Bieu thu tinh TH" xfId="597"/>
    <cellStyle name="2_Book1_1_TH-Gia'_Bieu thu tinh TH (sua)" xfId="598"/>
    <cellStyle name="2_Book1_1_THop" xfId="599"/>
    <cellStyle name="2_Book1_1_THop_Bieu thu tinh TH" xfId="600"/>
    <cellStyle name="2_Book1_1_THop_Bieu thu tinh TH (sua)" xfId="601"/>
    <cellStyle name="2_Book1_1_tong hop" xfId="590"/>
    <cellStyle name="2_Book1_1_tong hop_Bieu thu tinh TH" xfId="591"/>
    <cellStyle name="2_Book1_1_tong hop_Bieu thu tinh TH (sua)" xfId="592"/>
    <cellStyle name="2_Book1_1_Tra hs" xfId="602"/>
    <cellStyle name="2_Book1_1_Tra hs_Bieu thu tinh TH" xfId="603"/>
    <cellStyle name="2_Book1_1_Tra hs_Bieu thu tinh TH (sua)" xfId="604"/>
    <cellStyle name="2_Book1_1_Trang Lo - Trang vi" xfId="605"/>
    <cellStyle name="2_Book1_1_Trang Lo - Trang vi_Bieu thu tinh TH" xfId="606"/>
    <cellStyle name="2_Book1_1_Trang Lo - Trang vi_Bieu thu tinh TH (sua)" xfId="607"/>
    <cellStyle name="2_Book1_bieu 07 (Nam)" xfId="608"/>
    <cellStyle name="2_Book1_Copy of DT Ben Tau so 2_Cai Chien (5.1.2007)" xfId="609"/>
    <cellStyle name="2_Book1_DT Ke 334 _ Van Don." xfId="610"/>
    <cellStyle name="2_Book1_DT nen mat-T1 (tham nhua)" xfId="611"/>
    <cellStyle name="2_Book1_DT ranh" xfId="612"/>
    <cellStyle name="2_Book1_Gia' - Hai Hoa." xfId="613"/>
    <cellStyle name="2_Book1_Gia' - Hai Tien" xfId="614"/>
    <cellStyle name="2_Book1_He so tu van" xfId="615"/>
    <cellStyle name="2_Book1_Nut Cam Pha" xfId="616"/>
    <cellStyle name="2_Book1_Nut -km79-QL18(Hung 22.1.2007)" xfId="617"/>
    <cellStyle name="2_Book1_PA2 " xfId="618"/>
    <cellStyle name="2_Book1_PA3 (S)" xfId="619"/>
    <cellStyle name="2_Book1_ranh ngan hang" xfId="620"/>
    <cellStyle name="2_Book1_TH-Gia'" xfId="622"/>
    <cellStyle name="2_Book1_TH-Gia' - Hai Yen()" xfId="623"/>
    <cellStyle name="2_Book1_THop" xfId="624"/>
    <cellStyle name="2_Book1_tong hop" xfId="621"/>
    <cellStyle name="2_Book1_Tra hs" xfId="625"/>
    <cellStyle name="2_Book1_Trang Lo - Trang vi" xfId="626"/>
    <cellStyle name="2_Cau thuy dien Ban La (Cu Anh)" xfId="627"/>
    <cellStyle name="2_Cau thuy dien Ban La (Cu Anh)_Bieu thu tinh TH" xfId="628"/>
    <cellStyle name="2_Cau thuy dien Ban La (Cu Anh)_Bieu thu tinh TH (sua)" xfId="629"/>
    <cellStyle name="2_Cau thuy dien Ban La (Cu Anh)_Copy of DT Ben Tau so 2_Cai Chien (5.1.2007)" xfId="630"/>
    <cellStyle name="2_Cau thuy dien Ban La (Cu Anh)_Copy of DT Ben Tau so 2_Cai Chien (5.1.2007)_Bieu thu tinh TH" xfId="631"/>
    <cellStyle name="2_Cau thuy dien Ban La (Cu Anh)_Copy of DT Ben Tau so 2_Cai Chien (5.1.2007)_Bieu thu tinh TH (sua)" xfId="632"/>
    <cellStyle name="2_Cau thuy dien Ban La (Cu Anh)_DT Ke 334 _ Van Don." xfId="633"/>
    <cellStyle name="2_Cau thuy dien Ban La (Cu Anh)_DT Ke 334 _ Van Don._Bieu thu tinh TH" xfId="634"/>
    <cellStyle name="2_Cau thuy dien Ban La (Cu Anh)_DT Ke 334 _ Van Don._Bieu thu tinh TH (sua)" xfId="635"/>
    <cellStyle name="2_Cau thuy dien Ban La (Cu Anh)_DT nen mat-T1 (tham nhua)" xfId="636"/>
    <cellStyle name="2_Cau thuy dien Ban La (Cu Anh)_DT nen mat-T1 (tham nhua)_Bieu thu tinh TH" xfId="637"/>
    <cellStyle name="2_Cau thuy dien Ban La (Cu Anh)_DT nen mat-T1 (tham nhua)_Bieu thu tinh TH (sua)" xfId="638"/>
    <cellStyle name="2_Cau thuy dien Ban La (Cu Anh)_DT ranh" xfId="639"/>
    <cellStyle name="2_Cau thuy dien Ban La (Cu Anh)_DT ranh_Bieu thu tinh TH" xfId="640"/>
    <cellStyle name="2_Cau thuy dien Ban La (Cu Anh)_DT ranh_Bieu thu tinh TH (sua)" xfId="641"/>
    <cellStyle name="2_Cau thuy dien Ban La (Cu Anh)_Gia' - Hai Hoa." xfId="642"/>
    <cellStyle name="2_Cau thuy dien Ban La (Cu Anh)_Gia' - Hai Hoa._Bieu thu tinh TH" xfId="643"/>
    <cellStyle name="2_Cau thuy dien Ban La (Cu Anh)_Gia' - Hai Hoa._Bieu thu tinh TH (sua)" xfId="644"/>
    <cellStyle name="2_Cau thuy dien Ban La (Cu Anh)_Gia' - Hai Tien" xfId="645"/>
    <cellStyle name="2_Cau thuy dien Ban La (Cu Anh)_Gia' - Hai Tien_Bieu thu tinh TH" xfId="646"/>
    <cellStyle name="2_Cau thuy dien Ban La (Cu Anh)_Gia' - Hai Tien_Bieu thu tinh TH (sua)" xfId="647"/>
    <cellStyle name="2_Cau thuy dien Ban La (Cu Anh)_He so tu van" xfId="648"/>
    <cellStyle name="2_Cau thuy dien Ban La (Cu Anh)_He so tu van_Bieu thu tinh TH" xfId="649"/>
    <cellStyle name="2_Cau thuy dien Ban La (Cu Anh)_He so tu van_Bieu thu tinh TH (sua)" xfId="650"/>
    <cellStyle name="2_Cau thuy dien Ban La (Cu Anh)_Nut Cam Pha" xfId="651"/>
    <cellStyle name="2_Cau thuy dien Ban La (Cu Anh)_Nut Cam Pha_Bieu thu tinh TH" xfId="652"/>
    <cellStyle name="2_Cau thuy dien Ban La (Cu Anh)_Nut Cam Pha_Bieu thu tinh TH (sua)" xfId="653"/>
    <cellStyle name="2_Cau thuy dien Ban La (Cu Anh)_Nut -km79-QL18(Hung 22.1.2007)" xfId="654"/>
    <cellStyle name="2_Cau thuy dien Ban La (Cu Anh)_Nut -km79-QL18(Hung 22.1.2007)_Bieu thu tinh TH" xfId="655"/>
    <cellStyle name="2_Cau thuy dien Ban La (Cu Anh)_Nut -km79-QL18(Hung 22.1.2007)_Bieu thu tinh TH (sua)" xfId="656"/>
    <cellStyle name="2_Cau thuy dien Ban La (Cu Anh)_PA2 " xfId="657"/>
    <cellStyle name="2_Cau thuy dien Ban La (Cu Anh)_PA2 _Bieu thu tinh TH" xfId="658"/>
    <cellStyle name="2_Cau thuy dien Ban La (Cu Anh)_PA2 _Bieu thu tinh TH (sua)" xfId="659"/>
    <cellStyle name="2_Cau thuy dien Ban La (Cu Anh)_PA3 (S)" xfId="660"/>
    <cellStyle name="2_Cau thuy dien Ban La (Cu Anh)_PA3 (S)_Bieu thu tinh TH" xfId="661"/>
    <cellStyle name="2_Cau thuy dien Ban La (Cu Anh)_PA3 (S)_Bieu thu tinh TH (sua)" xfId="662"/>
    <cellStyle name="2_Cau thuy dien Ban La (Cu Anh)_ranh ngan hang" xfId="663"/>
    <cellStyle name="2_Cau thuy dien Ban La (Cu Anh)_ranh ngan hang_Bieu thu tinh TH" xfId="664"/>
    <cellStyle name="2_Cau thuy dien Ban La (Cu Anh)_ranh ngan hang_Bieu thu tinh TH (sua)" xfId="665"/>
    <cellStyle name="2_Cau thuy dien Ban La (Cu Anh)_TH-Gia'" xfId="669"/>
    <cellStyle name="2_Cau thuy dien Ban La (Cu Anh)_TH-Gia' - Hai Yen()" xfId="670"/>
    <cellStyle name="2_Cau thuy dien Ban La (Cu Anh)_TH-Gia' - Hai Yen()_Bieu thu tinh TH" xfId="671"/>
    <cellStyle name="2_Cau thuy dien Ban La (Cu Anh)_TH-Gia' - Hai Yen()_Bieu thu tinh TH (sua)" xfId="672"/>
    <cellStyle name="2_Cau thuy dien Ban La (Cu Anh)_TH-Gia'_Bieu thu tinh TH" xfId="673"/>
    <cellStyle name="2_Cau thuy dien Ban La (Cu Anh)_TH-Gia'_Bieu thu tinh TH (sua)" xfId="674"/>
    <cellStyle name="2_Cau thuy dien Ban La (Cu Anh)_THop" xfId="675"/>
    <cellStyle name="2_Cau thuy dien Ban La (Cu Anh)_THop_Bieu thu tinh TH" xfId="676"/>
    <cellStyle name="2_Cau thuy dien Ban La (Cu Anh)_THop_Bieu thu tinh TH (sua)" xfId="677"/>
    <cellStyle name="2_Cau thuy dien Ban La (Cu Anh)_tong hop" xfId="666"/>
    <cellStyle name="2_Cau thuy dien Ban La (Cu Anh)_tong hop_Bieu thu tinh TH" xfId="667"/>
    <cellStyle name="2_Cau thuy dien Ban La (Cu Anh)_tong hop_Bieu thu tinh TH (sua)" xfId="668"/>
    <cellStyle name="2_Cau thuy dien Ban La (Cu Anh)_Tra hs" xfId="678"/>
    <cellStyle name="2_Cau thuy dien Ban La (Cu Anh)_Tra hs_Bieu thu tinh TH" xfId="679"/>
    <cellStyle name="2_Cau thuy dien Ban La (Cu Anh)_Tra hs_Bieu thu tinh TH (sua)" xfId="680"/>
    <cellStyle name="2_Cau thuy dien Ban La (Cu Anh)_Trang Lo - Trang vi" xfId="681"/>
    <cellStyle name="2_Cau thuy dien Ban La (Cu Anh)_Trang Lo - Trang vi_Bieu thu tinh TH" xfId="682"/>
    <cellStyle name="2_Cau thuy dien Ban La (Cu Anh)_Trang Lo - Trang vi_Bieu thu tinh TH (sua)" xfId="683"/>
    <cellStyle name="2_Copy of DT Ben Tau so 2_Cai Chien (5.1.2007)" xfId="684"/>
    <cellStyle name="2_DT Ke 334 _ Van Don." xfId="685"/>
    <cellStyle name="2_DT nen mat-T1 (tham nhua)" xfId="686"/>
    <cellStyle name="2_DT ranh" xfId="687"/>
    <cellStyle name="2_Dtdchinh2397" xfId="688"/>
    <cellStyle name="2_Dtdchinh2397_Bieu thu tinh TH" xfId="689"/>
    <cellStyle name="2_Dtdchinh2397_Bieu thu tinh TH (sua)" xfId="690"/>
    <cellStyle name="2_Dtdchinh2397_Copy of DT Ben Tau so 2_Cai Chien (5.1.2007)" xfId="691"/>
    <cellStyle name="2_Dtdchinh2397_Copy of DT Ben Tau so 2_Cai Chien (5.1.2007)_Bieu thu tinh TH" xfId="692"/>
    <cellStyle name="2_Dtdchinh2397_Copy of DT Ben Tau so 2_Cai Chien (5.1.2007)_Bieu thu tinh TH (sua)" xfId="693"/>
    <cellStyle name="2_Dtdchinh2397_DT" xfId="694"/>
    <cellStyle name="2_Dtdchinh2397_DT ke 330(16.1.2007)" xfId="695"/>
    <cellStyle name="2_Dtdchinh2397_DT ke 330(16.1.2007)_Bieu thu tinh TH" xfId="696"/>
    <cellStyle name="2_Dtdchinh2397_DT ke 330(16.1.2007)_Bieu thu tinh TH (sua)" xfId="697"/>
    <cellStyle name="2_Dtdchinh2397_DT Ke 334 _ Van Don(16.1.2007)" xfId="698"/>
    <cellStyle name="2_Dtdchinh2397_DT Ke 334 _ Van Don(16.1.2007)_Bieu thu tinh TH" xfId="699"/>
    <cellStyle name="2_Dtdchinh2397_DT Ke 334 _ Van Don(16.1.2007)_Bieu thu tinh TH (sua)" xfId="700"/>
    <cellStyle name="2_Dtdchinh2397_DT Ke 334 _ Van Don." xfId="701"/>
    <cellStyle name="2_Dtdchinh2397_DT Ke 334 _ Van Don._Bieu thu tinh TH" xfId="702"/>
    <cellStyle name="2_Dtdchinh2397_DT Ke 334 _ Van Don._Bieu thu tinh TH (sua)" xfId="703"/>
    <cellStyle name="2_Dtdchinh2397_DT nen mat-T1 (tham nhua)" xfId="704"/>
    <cellStyle name="2_Dtdchinh2397_DT nen mat-T1 (tham nhua)_Bieu thu tinh TH" xfId="705"/>
    <cellStyle name="2_Dtdchinh2397_DT nen mat-T1 (tham nhua)_Bieu thu tinh TH (sua)" xfId="706"/>
    <cellStyle name="2_Dtdchinh2397_DT ranh" xfId="707"/>
    <cellStyle name="2_Dtdchinh2397_DT ranh_Bieu thu tinh TH" xfId="708"/>
    <cellStyle name="2_Dtdchinh2397_DT ranh_Bieu thu tinh TH (sua)" xfId="709"/>
    <cellStyle name="2_Dtdchinh2397_DT_Bieu thu tinh TH" xfId="710"/>
    <cellStyle name="2_Dtdchinh2397_DT_Bieu thu tinh TH (sua)" xfId="711"/>
    <cellStyle name="2_Dtdchinh2397_DT-xa Dam Ha" xfId="712"/>
    <cellStyle name="2_Dtdchinh2397_DT-xa Dam Ha_Bieu thu tinh TH" xfId="713"/>
    <cellStyle name="2_Dtdchinh2397_DT-xa Dam Ha_Bieu thu tinh TH (sua)" xfId="714"/>
    <cellStyle name="2_Dtdchinh2397_Gia' - Hai Hoa." xfId="715"/>
    <cellStyle name="2_Dtdchinh2397_Gia' - Hai Hoa._Bieu thu tinh TH" xfId="716"/>
    <cellStyle name="2_Dtdchinh2397_Gia' - Hai Hoa._Bieu thu tinh TH (sua)" xfId="717"/>
    <cellStyle name="2_Dtdchinh2397_Gia' - Hai Tien" xfId="718"/>
    <cellStyle name="2_Dtdchinh2397_Gia' - Hai Tien_Bieu thu tinh TH" xfId="719"/>
    <cellStyle name="2_Dtdchinh2397_Gia' - Hai Tien_Bieu thu tinh TH (sua)" xfId="720"/>
    <cellStyle name="2_Dtdchinh2397_He so tu van" xfId="721"/>
    <cellStyle name="2_Dtdchinh2397_He so tu van_Bieu thu tinh TH" xfId="722"/>
    <cellStyle name="2_Dtdchinh2397_He so tu van_Bieu thu tinh TH (sua)" xfId="723"/>
    <cellStyle name="2_Dtdchinh2397_Nut Cam Pha" xfId="724"/>
    <cellStyle name="2_Dtdchinh2397_Nut Cam Pha_Bieu thu tinh TH" xfId="725"/>
    <cellStyle name="2_Dtdchinh2397_Nut Cam Pha_Bieu thu tinh TH (sua)" xfId="726"/>
    <cellStyle name="2_Dtdchinh2397_Nut -km79-QL18(Hung 22.1.2007)" xfId="727"/>
    <cellStyle name="2_Dtdchinh2397_Nut -km79-QL18(Hung 22.1.2007)_Bieu thu tinh TH" xfId="728"/>
    <cellStyle name="2_Dtdchinh2397_Nut -km79-QL18(Hung 22.1.2007)_Bieu thu tinh TH (sua)" xfId="729"/>
    <cellStyle name="2_Dtdchinh2397_PA2 " xfId="730"/>
    <cellStyle name="2_Dtdchinh2397_PA2 _Bieu thu tinh TH" xfId="731"/>
    <cellStyle name="2_Dtdchinh2397_PA2 _Bieu thu tinh TH (sua)" xfId="732"/>
    <cellStyle name="2_Dtdchinh2397_PA2(01) " xfId="733"/>
    <cellStyle name="2_Dtdchinh2397_PA2(01) _Bieu thu tinh TH" xfId="734"/>
    <cellStyle name="2_Dtdchinh2397_PA2(01) _Bieu thu tinh TH (sua)" xfId="735"/>
    <cellStyle name="2_Dtdchinh2397_PA3 (S)" xfId="736"/>
    <cellStyle name="2_Dtdchinh2397_PA3 (S)_Bieu thu tinh TH" xfId="737"/>
    <cellStyle name="2_Dtdchinh2397_PA3 (S)_Bieu thu tinh TH (sua)" xfId="738"/>
    <cellStyle name="2_Dtdchinh2397_ranh ngan hang" xfId="739"/>
    <cellStyle name="2_Dtdchinh2397_ranh ngan hang_Bieu thu tinh TH" xfId="740"/>
    <cellStyle name="2_Dtdchinh2397_ranh ngan hang_Bieu thu tinh TH (sua)" xfId="741"/>
    <cellStyle name="2_Dtdchinh2397_TH-Gia'" xfId="745"/>
    <cellStyle name="2_Dtdchinh2397_TH-Gia' - Hai Yen()" xfId="746"/>
    <cellStyle name="2_Dtdchinh2397_TH-Gia' - Hai Yen()_Bieu thu tinh TH" xfId="747"/>
    <cellStyle name="2_Dtdchinh2397_TH-Gia' - Hai Yen()_Bieu thu tinh TH (sua)" xfId="748"/>
    <cellStyle name="2_Dtdchinh2397_TH-Gia'_Bieu thu tinh TH" xfId="749"/>
    <cellStyle name="2_Dtdchinh2397_TH-Gia'_Bieu thu tinh TH (sua)" xfId="750"/>
    <cellStyle name="2_Dtdchinh2397_THop" xfId="751"/>
    <cellStyle name="2_Dtdchinh2397_THop_Bieu thu tinh TH" xfId="752"/>
    <cellStyle name="2_Dtdchinh2397_THop_Bieu thu tinh TH (sua)" xfId="753"/>
    <cellStyle name="2_Dtdchinh2397_tong hop" xfId="742"/>
    <cellStyle name="2_Dtdchinh2397_tong hop_Bieu thu tinh TH" xfId="743"/>
    <cellStyle name="2_Dtdchinh2397_tong hop_Bieu thu tinh TH (sua)" xfId="744"/>
    <cellStyle name="2_Dtdchinh2397_Tra hs" xfId="754"/>
    <cellStyle name="2_Dtdchinh2397_Tra hs_Bieu thu tinh TH" xfId="755"/>
    <cellStyle name="2_Dtdchinh2397_Tra hs_Bieu thu tinh TH (sua)" xfId="756"/>
    <cellStyle name="2_Dtdchinh2397_Trang Lo - Trang vi" xfId="757"/>
    <cellStyle name="2_Dtdchinh2397_Trang Lo - Trang vi_Bieu thu tinh TH" xfId="758"/>
    <cellStyle name="2_Dtdchinh2397_Trang Lo - Trang vi_Bieu thu tinh TH (sua)" xfId="759"/>
    <cellStyle name="2_Du toan 558 (Km17+508.12 - Km 22)" xfId="760"/>
    <cellStyle name="2_Du toan 558 (Km17+508.12 - Km 22)_Bieu thu tinh TH" xfId="761"/>
    <cellStyle name="2_Du toan 558 (Km17+508.12 - Km 22)_Bieu thu tinh TH (sua)" xfId="762"/>
    <cellStyle name="2_Du toan 558 (Km17+508.12 - Km 22)_Copy of DT Ben Tau so 2_Cai Chien (5.1.2007)" xfId="763"/>
    <cellStyle name="2_Du toan 558 (Km17+508.12 - Km 22)_Copy of DT Ben Tau so 2_Cai Chien (5.1.2007)_Bieu thu tinh TH" xfId="764"/>
    <cellStyle name="2_Du toan 558 (Km17+508.12 - Km 22)_Copy of DT Ben Tau so 2_Cai Chien (5.1.2007)_Bieu thu tinh TH (sua)" xfId="765"/>
    <cellStyle name="2_Du toan 558 (Km17+508.12 - Km 22)_DT Ke 334 _ Van Don." xfId="766"/>
    <cellStyle name="2_Du toan 558 (Km17+508.12 - Km 22)_DT Ke 334 _ Van Don._Bieu thu tinh TH" xfId="767"/>
    <cellStyle name="2_Du toan 558 (Km17+508.12 - Km 22)_DT Ke 334 _ Van Don._Bieu thu tinh TH (sua)" xfId="768"/>
    <cellStyle name="2_Du toan 558 (Km17+508.12 - Km 22)_DT nen mat-T1 (tham nhua)" xfId="769"/>
    <cellStyle name="2_Du toan 558 (Km17+508.12 - Km 22)_DT nen mat-T1 (tham nhua)_Bieu thu tinh TH" xfId="770"/>
    <cellStyle name="2_Du toan 558 (Km17+508.12 - Km 22)_DT nen mat-T1 (tham nhua)_Bieu thu tinh TH (sua)" xfId="771"/>
    <cellStyle name="2_Du toan 558 (Km17+508.12 - Km 22)_DT ranh" xfId="772"/>
    <cellStyle name="2_Du toan 558 (Km17+508.12 - Km 22)_DT ranh_Bieu thu tinh TH" xfId="773"/>
    <cellStyle name="2_Du toan 558 (Km17+508.12 - Km 22)_DT ranh_Bieu thu tinh TH (sua)" xfId="774"/>
    <cellStyle name="2_Du toan 558 (Km17+508.12 - Km 22)_Gia' - Hai Hoa." xfId="775"/>
    <cellStyle name="2_Du toan 558 (Km17+508.12 - Km 22)_Gia' - Hai Hoa._Bieu thu tinh TH" xfId="776"/>
    <cellStyle name="2_Du toan 558 (Km17+508.12 - Km 22)_Gia' - Hai Hoa._Bieu thu tinh TH (sua)" xfId="777"/>
    <cellStyle name="2_Du toan 558 (Km17+508.12 - Km 22)_Gia' - Hai Tien" xfId="778"/>
    <cellStyle name="2_Du toan 558 (Km17+508.12 - Km 22)_Gia' - Hai Tien_Bieu thu tinh TH" xfId="779"/>
    <cellStyle name="2_Du toan 558 (Km17+508.12 - Km 22)_Gia' - Hai Tien_Bieu thu tinh TH (sua)" xfId="780"/>
    <cellStyle name="2_Du toan 558 (Km17+508.12 - Km 22)_He so tu van" xfId="781"/>
    <cellStyle name="2_Du toan 558 (Km17+508.12 - Km 22)_He so tu van_Bieu thu tinh TH" xfId="782"/>
    <cellStyle name="2_Du toan 558 (Km17+508.12 - Km 22)_He so tu van_Bieu thu tinh TH (sua)" xfId="783"/>
    <cellStyle name="2_Du toan 558 (Km17+508.12 - Km 22)_Nut Cam Pha" xfId="784"/>
    <cellStyle name="2_Du toan 558 (Km17+508.12 - Km 22)_Nut Cam Pha_Bieu thu tinh TH" xfId="785"/>
    <cellStyle name="2_Du toan 558 (Km17+508.12 - Km 22)_Nut Cam Pha_Bieu thu tinh TH (sua)" xfId="786"/>
    <cellStyle name="2_Du toan 558 (Km17+508.12 - Km 22)_Nut -km79-QL18(Hung 22.1.2007)" xfId="787"/>
    <cellStyle name="2_Du toan 558 (Km17+508.12 - Km 22)_Nut -km79-QL18(Hung 22.1.2007)_Bieu thu tinh TH" xfId="788"/>
    <cellStyle name="2_Du toan 558 (Km17+508.12 - Km 22)_Nut -km79-QL18(Hung 22.1.2007)_Bieu thu tinh TH (sua)" xfId="789"/>
    <cellStyle name="2_Du toan 558 (Km17+508.12 - Km 22)_PA2 " xfId="790"/>
    <cellStyle name="2_Du toan 558 (Km17+508.12 - Km 22)_PA2 _Bieu thu tinh TH" xfId="791"/>
    <cellStyle name="2_Du toan 558 (Km17+508.12 - Km 22)_PA2 _Bieu thu tinh TH (sua)" xfId="792"/>
    <cellStyle name="2_Du toan 558 (Km17+508.12 - Km 22)_PA3 (S)" xfId="793"/>
    <cellStyle name="2_Du toan 558 (Km17+508.12 - Km 22)_PA3 (S)_Bieu thu tinh TH" xfId="794"/>
    <cellStyle name="2_Du toan 558 (Km17+508.12 - Km 22)_PA3 (S)_Bieu thu tinh TH (sua)" xfId="795"/>
    <cellStyle name="2_Du toan 558 (Km17+508.12 - Km 22)_ranh ngan hang" xfId="796"/>
    <cellStyle name="2_Du toan 558 (Km17+508.12 - Km 22)_ranh ngan hang_Bieu thu tinh TH" xfId="797"/>
    <cellStyle name="2_Du toan 558 (Km17+508.12 - Km 22)_ranh ngan hang_Bieu thu tinh TH (sua)" xfId="798"/>
    <cellStyle name="2_Du toan 558 (Km17+508.12 - Km 22)_TH-Gia'" xfId="802"/>
    <cellStyle name="2_Du toan 558 (Km17+508.12 - Km 22)_TH-Gia' - Hai Yen()" xfId="803"/>
    <cellStyle name="2_Du toan 558 (Km17+508.12 - Km 22)_TH-Gia' - Hai Yen()_Bieu thu tinh TH" xfId="804"/>
    <cellStyle name="2_Du toan 558 (Km17+508.12 - Km 22)_TH-Gia' - Hai Yen()_Bieu thu tinh TH (sua)" xfId="805"/>
    <cellStyle name="2_Du toan 558 (Km17+508.12 - Km 22)_TH-Gia'_Bieu thu tinh TH" xfId="806"/>
    <cellStyle name="2_Du toan 558 (Km17+508.12 - Km 22)_TH-Gia'_Bieu thu tinh TH (sua)" xfId="807"/>
    <cellStyle name="2_Du toan 558 (Km17+508.12 - Km 22)_THop" xfId="808"/>
    <cellStyle name="2_Du toan 558 (Km17+508.12 - Km 22)_THop_Bieu thu tinh TH" xfId="809"/>
    <cellStyle name="2_Du toan 558 (Km17+508.12 - Km 22)_THop_Bieu thu tinh TH (sua)" xfId="810"/>
    <cellStyle name="2_Du toan 558 (Km17+508.12 - Km 22)_tong hop" xfId="799"/>
    <cellStyle name="2_Du toan 558 (Km17+508.12 - Km 22)_tong hop_Bieu thu tinh TH" xfId="800"/>
    <cellStyle name="2_Du toan 558 (Km17+508.12 - Km 22)_tong hop_Bieu thu tinh TH (sua)" xfId="801"/>
    <cellStyle name="2_Du toan 558 (Km17+508.12 - Km 22)_Tra hs" xfId="811"/>
    <cellStyle name="2_Du toan 558 (Km17+508.12 - Km 22)_Tra hs_Bieu thu tinh TH" xfId="812"/>
    <cellStyle name="2_Du toan 558 (Km17+508.12 - Km 22)_Tra hs_Bieu thu tinh TH (sua)" xfId="813"/>
    <cellStyle name="2_Du toan 558 (Km17+508.12 - Km 22)_Trang Lo - Trang vi" xfId="814"/>
    <cellStyle name="2_Du toan 558 (Km17+508.12 - Km 22)_Trang Lo - Trang vi_Bieu thu tinh TH" xfId="815"/>
    <cellStyle name="2_Du toan 558 (Km17+508.12 - Km 22)_Trang Lo - Trang vi_Bieu thu tinh TH (sua)" xfId="816"/>
    <cellStyle name="2_Du toan Khao sat " xfId="817"/>
    <cellStyle name="2_Du toan Khao sat (3779) " xfId="818"/>
    <cellStyle name="2_Gia' - Hai Hoa." xfId="819"/>
    <cellStyle name="2_Gia' - Hai Tien" xfId="820"/>
    <cellStyle name="2_Gia_VLQL48_duyet " xfId="821"/>
    <cellStyle name="2_Gia_VLQL48_duyet _Bieu thu tinh TH" xfId="822"/>
    <cellStyle name="2_Gia_VLQL48_duyet _Bieu thu tinh TH (sua)" xfId="823"/>
    <cellStyle name="2_Gia_VLQL48_duyet _Copy of DT Ben Tau so 2_Cai Chien (5.1.2007)" xfId="824"/>
    <cellStyle name="2_Gia_VLQL48_duyet _Copy of DT Ben Tau so 2_Cai Chien (5.1.2007)_Bieu thu tinh TH" xfId="825"/>
    <cellStyle name="2_Gia_VLQL48_duyet _Copy of DT Ben Tau so 2_Cai Chien (5.1.2007)_Bieu thu tinh TH (sua)" xfId="826"/>
    <cellStyle name="2_Gia_VLQL48_duyet _DT Ke 334 _ Van Don." xfId="827"/>
    <cellStyle name="2_Gia_VLQL48_duyet _DT Ke 334 _ Van Don._Bieu thu tinh TH" xfId="828"/>
    <cellStyle name="2_Gia_VLQL48_duyet _DT Ke 334 _ Van Don._Bieu thu tinh TH (sua)" xfId="829"/>
    <cellStyle name="2_Gia_VLQL48_duyet _DT nen mat-T1 (tham nhua)" xfId="830"/>
    <cellStyle name="2_Gia_VLQL48_duyet _DT nen mat-T1 (tham nhua)_Bieu thu tinh TH" xfId="831"/>
    <cellStyle name="2_Gia_VLQL48_duyet _DT nen mat-T1 (tham nhua)_Bieu thu tinh TH (sua)" xfId="832"/>
    <cellStyle name="2_Gia_VLQL48_duyet _DT ranh" xfId="833"/>
    <cellStyle name="2_Gia_VLQL48_duyet _DT ranh_Bieu thu tinh TH" xfId="834"/>
    <cellStyle name="2_Gia_VLQL48_duyet _DT ranh_Bieu thu tinh TH (sua)" xfId="835"/>
    <cellStyle name="2_Gia_VLQL48_duyet _Gia' - Hai Hoa." xfId="836"/>
    <cellStyle name="2_Gia_VLQL48_duyet _Gia' - Hai Hoa._Bieu thu tinh TH" xfId="837"/>
    <cellStyle name="2_Gia_VLQL48_duyet _Gia' - Hai Hoa._Bieu thu tinh TH (sua)" xfId="838"/>
    <cellStyle name="2_Gia_VLQL48_duyet _Gia' - Hai Tien" xfId="839"/>
    <cellStyle name="2_Gia_VLQL48_duyet _Gia' - Hai Tien_Bieu thu tinh TH" xfId="840"/>
    <cellStyle name="2_Gia_VLQL48_duyet _Gia' - Hai Tien_Bieu thu tinh TH (sua)" xfId="841"/>
    <cellStyle name="2_Gia_VLQL48_duyet _He so tu van" xfId="842"/>
    <cellStyle name="2_Gia_VLQL48_duyet _He so tu van_Bieu thu tinh TH" xfId="843"/>
    <cellStyle name="2_Gia_VLQL48_duyet _He so tu van_Bieu thu tinh TH (sua)" xfId="844"/>
    <cellStyle name="2_Gia_VLQL48_duyet _Nut Cam Pha" xfId="845"/>
    <cellStyle name="2_Gia_VLQL48_duyet _Nut Cam Pha_Bieu thu tinh TH" xfId="846"/>
    <cellStyle name="2_Gia_VLQL48_duyet _Nut Cam Pha_Bieu thu tinh TH (sua)" xfId="847"/>
    <cellStyle name="2_Gia_VLQL48_duyet _Nut -km79-QL18(Hung 22.1.2007)" xfId="848"/>
    <cellStyle name="2_Gia_VLQL48_duyet _Nut -km79-QL18(Hung 22.1.2007)_Bieu thu tinh TH" xfId="849"/>
    <cellStyle name="2_Gia_VLQL48_duyet _Nut -km79-QL18(Hung 22.1.2007)_Bieu thu tinh TH (sua)" xfId="850"/>
    <cellStyle name="2_Gia_VLQL48_duyet _PA2 " xfId="851"/>
    <cellStyle name="2_Gia_VLQL48_duyet _PA2 _Bieu thu tinh TH" xfId="852"/>
    <cellStyle name="2_Gia_VLQL48_duyet _PA2 _Bieu thu tinh TH (sua)" xfId="853"/>
    <cellStyle name="2_Gia_VLQL48_duyet _PA3 (S)" xfId="854"/>
    <cellStyle name="2_Gia_VLQL48_duyet _PA3 (S)_Bieu thu tinh TH" xfId="855"/>
    <cellStyle name="2_Gia_VLQL48_duyet _PA3 (S)_Bieu thu tinh TH (sua)" xfId="856"/>
    <cellStyle name="2_Gia_VLQL48_duyet _ranh ngan hang" xfId="857"/>
    <cellStyle name="2_Gia_VLQL48_duyet _ranh ngan hang_Bieu thu tinh TH" xfId="858"/>
    <cellStyle name="2_Gia_VLQL48_duyet _ranh ngan hang_Bieu thu tinh TH (sua)" xfId="859"/>
    <cellStyle name="2_Gia_VLQL48_duyet _TH-Gia'" xfId="863"/>
    <cellStyle name="2_Gia_VLQL48_duyet _TH-Gia' - Hai Yen()" xfId="864"/>
    <cellStyle name="2_Gia_VLQL48_duyet _TH-Gia' - Hai Yen()_Bieu thu tinh TH" xfId="865"/>
    <cellStyle name="2_Gia_VLQL48_duyet _TH-Gia' - Hai Yen()_Bieu thu tinh TH (sua)" xfId="866"/>
    <cellStyle name="2_Gia_VLQL48_duyet _TH-Gia'_Bieu thu tinh TH" xfId="867"/>
    <cellStyle name="2_Gia_VLQL48_duyet _TH-Gia'_Bieu thu tinh TH (sua)" xfId="868"/>
    <cellStyle name="2_Gia_VLQL48_duyet _THop" xfId="869"/>
    <cellStyle name="2_Gia_VLQL48_duyet _THop_Bieu thu tinh TH" xfId="870"/>
    <cellStyle name="2_Gia_VLQL48_duyet _THop_Bieu thu tinh TH (sua)" xfId="871"/>
    <cellStyle name="2_Gia_VLQL48_duyet _tong hop" xfId="860"/>
    <cellStyle name="2_Gia_VLQL48_duyet _tong hop_Bieu thu tinh TH" xfId="861"/>
    <cellStyle name="2_Gia_VLQL48_duyet _tong hop_Bieu thu tinh TH (sua)" xfId="862"/>
    <cellStyle name="2_Gia_VLQL48_duyet _Tra hs" xfId="872"/>
    <cellStyle name="2_Gia_VLQL48_duyet _Tra hs_Bieu thu tinh TH" xfId="873"/>
    <cellStyle name="2_Gia_VLQL48_duyet _Tra hs_Bieu thu tinh TH (sua)" xfId="874"/>
    <cellStyle name="2_Gia_VLQL48_duyet _Trang Lo - Trang vi" xfId="875"/>
    <cellStyle name="2_Gia_VLQL48_duyet _Trang Lo - Trang vi_Bieu thu tinh TH" xfId="876"/>
    <cellStyle name="2_Gia_VLQL48_duyet _Trang Lo - Trang vi_Bieu thu tinh TH (sua)" xfId="877"/>
    <cellStyle name="2_He so tu van" xfId="878"/>
    <cellStyle name="2_Khao sat" xfId="936"/>
    <cellStyle name="2_KlQdinhduyet" xfId="879"/>
    <cellStyle name="2_KlQdinhduyet_Bieu thu tinh TH" xfId="880"/>
    <cellStyle name="2_KlQdinhduyet_Bieu thu tinh TH (sua)" xfId="881"/>
    <cellStyle name="2_KlQdinhduyet_Copy of DT Ben Tau so 2_Cai Chien (5.1.2007)" xfId="882"/>
    <cellStyle name="2_KlQdinhduyet_Copy of DT Ben Tau so 2_Cai Chien (5.1.2007)_Bieu thu tinh TH" xfId="883"/>
    <cellStyle name="2_KlQdinhduyet_Copy of DT Ben Tau so 2_Cai Chien (5.1.2007)_Bieu thu tinh TH (sua)" xfId="884"/>
    <cellStyle name="2_KlQdinhduyet_DT Ke 334 _ Van Don." xfId="885"/>
    <cellStyle name="2_KlQdinhduyet_DT Ke 334 _ Van Don._Bieu thu tinh TH" xfId="886"/>
    <cellStyle name="2_KlQdinhduyet_DT Ke 334 _ Van Don._Bieu thu tinh TH (sua)" xfId="887"/>
    <cellStyle name="2_KlQdinhduyet_DT nen mat-T1 (tham nhua)" xfId="888"/>
    <cellStyle name="2_KlQdinhduyet_DT nen mat-T1 (tham nhua)_Bieu thu tinh TH" xfId="889"/>
    <cellStyle name="2_KlQdinhduyet_DT nen mat-T1 (tham nhua)_Bieu thu tinh TH (sua)" xfId="890"/>
    <cellStyle name="2_KlQdinhduyet_DT ranh" xfId="891"/>
    <cellStyle name="2_KlQdinhduyet_DT ranh_Bieu thu tinh TH" xfId="892"/>
    <cellStyle name="2_KlQdinhduyet_DT ranh_Bieu thu tinh TH (sua)" xfId="893"/>
    <cellStyle name="2_KlQdinhduyet_Gia' - Hai Hoa." xfId="894"/>
    <cellStyle name="2_KlQdinhduyet_Gia' - Hai Hoa._Bieu thu tinh TH" xfId="895"/>
    <cellStyle name="2_KlQdinhduyet_Gia' - Hai Hoa._Bieu thu tinh TH (sua)" xfId="896"/>
    <cellStyle name="2_KlQdinhduyet_Gia' - Hai Tien" xfId="897"/>
    <cellStyle name="2_KlQdinhduyet_Gia' - Hai Tien_Bieu thu tinh TH" xfId="898"/>
    <cellStyle name="2_KlQdinhduyet_Gia' - Hai Tien_Bieu thu tinh TH (sua)" xfId="899"/>
    <cellStyle name="2_KlQdinhduyet_He so tu van" xfId="900"/>
    <cellStyle name="2_KlQdinhduyet_He so tu van_Bieu thu tinh TH" xfId="901"/>
    <cellStyle name="2_KlQdinhduyet_He so tu van_Bieu thu tinh TH (sua)" xfId="902"/>
    <cellStyle name="2_KlQdinhduyet_Nut Cam Pha" xfId="903"/>
    <cellStyle name="2_KlQdinhduyet_Nut Cam Pha_Bieu thu tinh TH" xfId="904"/>
    <cellStyle name="2_KlQdinhduyet_Nut Cam Pha_Bieu thu tinh TH (sua)" xfId="905"/>
    <cellStyle name="2_KlQdinhduyet_Nut -km79-QL18(Hung 22.1.2007)" xfId="906"/>
    <cellStyle name="2_KlQdinhduyet_Nut -km79-QL18(Hung 22.1.2007)_Bieu thu tinh TH" xfId="907"/>
    <cellStyle name="2_KlQdinhduyet_Nut -km79-QL18(Hung 22.1.2007)_Bieu thu tinh TH (sua)" xfId="908"/>
    <cellStyle name="2_KlQdinhduyet_PA2 " xfId="909"/>
    <cellStyle name="2_KlQdinhduyet_PA2 _Bieu thu tinh TH" xfId="910"/>
    <cellStyle name="2_KlQdinhduyet_PA2 _Bieu thu tinh TH (sua)" xfId="911"/>
    <cellStyle name="2_KlQdinhduyet_PA3 (S)" xfId="912"/>
    <cellStyle name="2_KlQdinhduyet_PA3 (S)_Bieu thu tinh TH" xfId="913"/>
    <cellStyle name="2_KlQdinhduyet_PA3 (S)_Bieu thu tinh TH (sua)" xfId="914"/>
    <cellStyle name="2_KlQdinhduyet_ranh ngan hang" xfId="915"/>
    <cellStyle name="2_KlQdinhduyet_ranh ngan hang_Bieu thu tinh TH" xfId="916"/>
    <cellStyle name="2_KlQdinhduyet_ranh ngan hang_Bieu thu tinh TH (sua)" xfId="917"/>
    <cellStyle name="2_KlQdinhduyet_TH-Gia'" xfId="921"/>
    <cellStyle name="2_KlQdinhduyet_TH-Gia' - Hai Yen()" xfId="922"/>
    <cellStyle name="2_KlQdinhduyet_TH-Gia' - Hai Yen()_Bieu thu tinh TH" xfId="923"/>
    <cellStyle name="2_KlQdinhduyet_TH-Gia' - Hai Yen()_Bieu thu tinh TH (sua)" xfId="924"/>
    <cellStyle name="2_KlQdinhduyet_TH-Gia'_Bieu thu tinh TH" xfId="925"/>
    <cellStyle name="2_KlQdinhduyet_TH-Gia'_Bieu thu tinh TH (sua)" xfId="926"/>
    <cellStyle name="2_KlQdinhduyet_THop" xfId="927"/>
    <cellStyle name="2_KlQdinhduyet_THop_Bieu thu tinh TH" xfId="928"/>
    <cellStyle name="2_KlQdinhduyet_THop_Bieu thu tinh TH (sua)" xfId="929"/>
    <cellStyle name="2_KlQdinhduyet_tong hop" xfId="918"/>
    <cellStyle name="2_KlQdinhduyet_tong hop_Bieu thu tinh TH" xfId="919"/>
    <cellStyle name="2_KlQdinhduyet_tong hop_Bieu thu tinh TH (sua)" xfId="920"/>
    <cellStyle name="2_KlQdinhduyet_Tra hs" xfId="930"/>
    <cellStyle name="2_KlQdinhduyet_Tra hs_Bieu thu tinh TH" xfId="931"/>
    <cellStyle name="2_KlQdinhduyet_Tra hs_Bieu thu tinh TH (sua)" xfId="932"/>
    <cellStyle name="2_KlQdinhduyet_Trang Lo - Trang vi" xfId="933"/>
    <cellStyle name="2_KlQdinhduyet_Trang Lo - Trang vi_Bieu thu tinh TH" xfId="934"/>
    <cellStyle name="2_KlQdinhduyet_Trang Lo - Trang vi_Bieu thu tinh TH (sua)" xfId="935"/>
    <cellStyle name="2_Nut Cam Pha" xfId="937"/>
    <cellStyle name="2_Nut -km79-QL18(Hung 22.1.2007)" xfId="938"/>
    <cellStyle name="2_PA2 " xfId="939"/>
    <cellStyle name="2_PA3 (S)" xfId="940"/>
    <cellStyle name="2_ranh ngan hang" xfId="941"/>
    <cellStyle name="2_TH-Gia'" xfId="943"/>
    <cellStyle name="2_TH-Gia' - Hai Yen()" xfId="944"/>
    <cellStyle name="2_THop" xfId="945"/>
    <cellStyle name="2_tong hop" xfId="942"/>
    <cellStyle name="2_Tra hs" xfId="946"/>
    <cellStyle name="2_Trang Lo - Trang vi" xfId="947"/>
    <cellStyle name="2_ÿÿÿÿÿ" xfId="948"/>
    <cellStyle name="2_ÿÿÿÿÿ_Copy of DT Ben Tau so 2_Cai Chien (5.1.2007)" xfId="949"/>
    <cellStyle name="2_ÿÿÿÿÿ_DT Ke 334 _ Van Don." xfId="950"/>
    <cellStyle name="2_ÿÿÿÿÿ_DT nen mat-T1 (tham nhua)" xfId="951"/>
    <cellStyle name="2_ÿÿÿÿÿ_DT ranh" xfId="952"/>
    <cellStyle name="2_ÿÿÿÿÿ_Gia' - Hai Hoa." xfId="953"/>
    <cellStyle name="2_ÿÿÿÿÿ_Gia' - Hai Tien" xfId="954"/>
    <cellStyle name="2_ÿÿÿÿÿ_He so tu van" xfId="955"/>
    <cellStyle name="2_ÿÿÿÿÿ_Nut Cam Pha" xfId="956"/>
    <cellStyle name="2_ÿÿÿÿÿ_Nut -km79-QL18(Hung 22.1.2007)" xfId="957"/>
    <cellStyle name="2_ÿÿÿÿÿ_PA2 " xfId="958"/>
    <cellStyle name="2_ÿÿÿÿÿ_PA3 (S)" xfId="959"/>
    <cellStyle name="2_ÿÿÿÿÿ_ranh ngan hang" xfId="960"/>
    <cellStyle name="2_ÿÿÿÿÿ_TH-Gia'" xfId="962"/>
    <cellStyle name="2_ÿÿÿÿÿ_TH-Gia' - Hai Yen()" xfId="963"/>
    <cellStyle name="2_ÿÿÿÿÿ_THop" xfId="964"/>
    <cellStyle name="2_ÿÿÿÿÿ_tong hop" xfId="961"/>
    <cellStyle name="2_ÿÿÿÿÿ_Tra hs" xfId="965"/>
    <cellStyle name="2_ÿÿÿÿÿ_Trang Lo - Trang vi" xfId="966"/>
    <cellStyle name="20" xfId="967"/>
    <cellStyle name="20% - Accent1 2" xfId="968"/>
    <cellStyle name="20% - Accent2 2" xfId="969"/>
    <cellStyle name="20% - Accent3 2" xfId="970"/>
    <cellStyle name="20% - Accent4 2" xfId="971"/>
    <cellStyle name="20% - Accent5 2" xfId="972"/>
    <cellStyle name="20% - Accent6 2" xfId="973"/>
    <cellStyle name="-2001" xfId="974"/>
    <cellStyle name="-2001?_x000c_Normal_AD_x000b_Normal_Adot?_x000d_Normal_ADAdot?_x000d_Normal_ADOT~1ⓨ␐_x000b_?ÿ?_x0012_?ÿ?adot" xfId="975"/>
    <cellStyle name="3" xfId="976"/>
    <cellStyle name="3_Book1" xfId="977"/>
    <cellStyle name="3_Book1_1" xfId="978"/>
    <cellStyle name="3_Book1_1_Bieu thu tinh TH" xfId="979"/>
    <cellStyle name="3_Book1_1_Bieu thu tinh TH (sua)" xfId="980"/>
    <cellStyle name="3_Book1_1_Copy of DT Ben Tau so 2_Cai Chien (5.1.2007)" xfId="981"/>
    <cellStyle name="3_Book1_1_Copy of DT Ben Tau so 2_Cai Chien (5.1.2007)_Bieu thu tinh TH" xfId="982"/>
    <cellStyle name="3_Book1_1_Copy of DT Ben Tau so 2_Cai Chien (5.1.2007)_Bieu thu tinh TH (sua)" xfId="983"/>
    <cellStyle name="3_Book1_1_DT Ke 334 _ Van Don." xfId="984"/>
    <cellStyle name="3_Book1_1_DT Ke 334 _ Van Don._Bieu thu tinh TH" xfId="985"/>
    <cellStyle name="3_Book1_1_DT Ke 334 _ Van Don._Bieu thu tinh TH (sua)" xfId="986"/>
    <cellStyle name="3_Book1_1_DT nen mat-T1 (tham nhua)" xfId="987"/>
    <cellStyle name="3_Book1_1_DT nen mat-T1 (tham nhua)_Bieu thu tinh TH" xfId="988"/>
    <cellStyle name="3_Book1_1_DT nen mat-T1 (tham nhua)_Bieu thu tinh TH (sua)" xfId="989"/>
    <cellStyle name="3_Book1_1_DT ranh" xfId="990"/>
    <cellStyle name="3_Book1_1_DT ranh_Bieu thu tinh TH" xfId="991"/>
    <cellStyle name="3_Book1_1_DT ranh_Bieu thu tinh TH (sua)" xfId="992"/>
    <cellStyle name="3_Book1_1_Gia' - Hai Hoa." xfId="993"/>
    <cellStyle name="3_Book1_1_Gia' - Hai Hoa._Bieu thu tinh TH" xfId="994"/>
    <cellStyle name="3_Book1_1_Gia' - Hai Hoa._Bieu thu tinh TH (sua)" xfId="995"/>
    <cellStyle name="3_Book1_1_Gia' - Hai Tien" xfId="996"/>
    <cellStyle name="3_Book1_1_Gia' - Hai Tien_Bieu thu tinh TH" xfId="997"/>
    <cellStyle name="3_Book1_1_Gia' - Hai Tien_Bieu thu tinh TH (sua)" xfId="998"/>
    <cellStyle name="3_Book1_1_He so tu van" xfId="999"/>
    <cellStyle name="3_Book1_1_He so tu van_Bieu thu tinh TH" xfId="1000"/>
    <cellStyle name="3_Book1_1_He so tu van_Bieu thu tinh TH (sua)" xfId="1001"/>
    <cellStyle name="3_Book1_1_Nut Cam Pha" xfId="1002"/>
    <cellStyle name="3_Book1_1_Nut Cam Pha_Bieu thu tinh TH" xfId="1003"/>
    <cellStyle name="3_Book1_1_Nut Cam Pha_Bieu thu tinh TH (sua)" xfId="1004"/>
    <cellStyle name="3_Book1_1_Nut -km79-QL18(Hung 22.1.2007)" xfId="1005"/>
    <cellStyle name="3_Book1_1_Nut -km79-QL18(Hung 22.1.2007)_Bieu thu tinh TH" xfId="1006"/>
    <cellStyle name="3_Book1_1_Nut -km79-QL18(Hung 22.1.2007)_Bieu thu tinh TH (sua)" xfId="1007"/>
    <cellStyle name="3_Book1_1_PA2 " xfId="1008"/>
    <cellStyle name="3_Book1_1_PA2 _Bieu thu tinh TH" xfId="1009"/>
    <cellStyle name="3_Book1_1_PA2 _Bieu thu tinh TH (sua)" xfId="1010"/>
    <cellStyle name="3_Book1_1_PA3 (S)" xfId="1011"/>
    <cellStyle name="3_Book1_1_PA3 (S)_Bieu thu tinh TH" xfId="1012"/>
    <cellStyle name="3_Book1_1_PA3 (S)_Bieu thu tinh TH (sua)" xfId="1013"/>
    <cellStyle name="3_Book1_1_ranh ngan hang" xfId="1014"/>
    <cellStyle name="3_Book1_1_ranh ngan hang_Bieu thu tinh TH" xfId="1015"/>
    <cellStyle name="3_Book1_1_ranh ngan hang_Bieu thu tinh TH (sua)" xfId="1016"/>
    <cellStyle name="3_Book1_1_TH-Gia'" xfId="1020"/>
    <cellStyle name="3_Book1_1_TH-Gia' - Hai Yen()" xfId="1021"/>
    <cellStyle name="3_Book1_1_TH-Gia' - Hai Yen()_Bieu thu tinh TH" xfId="1022"/>
    <cellStyle name="3_Book1_1_TH-Gia' - Hai Yen()_Bieu thu tinh TH (sua)" xfId="1023"/>
    <cellStyle name="3_Book1_1_TH-Gia'_Bieu thu tinh TH" xfId="1024"/>
    <cellStyle name="3_Book1_1_TH-Gia'_Bieu thu tinh TH (sua)" xfId="1025"/>
    <cellStyle name="3_Book1_1_THop" xfId="1026"/>
    <cellStyle name="3_Book1_1_THop_Bieu thu tinh TH" xfId="1027"/>
    <cellStyle name="3_Book1_1_THop_Bieu thu tinh TH (sua)" xfId="1028"/>
    <cellStyle name="3_Book1_1_tong hop" xfId="1017"/>
    <cellStyle name="3_Book1_1_tong hop_Bieu thu tinh TH" xfId="1018"/>
    <cellStyle name="3_Book1_1_tong hop_Bieu thu tinh TH (sua)" xfId="1019"/>
    <cellStyle name="3_Book1_1_Tra hs" xfId="1029"/>
    <cellStyle name="3_Book1_1_Tra hs_Bieu thu tinh TH" xfId="1030"/>
    <cellStyle name="3_Book1_1_Tra hs_Bieu thu tinh TH (sua)" xfId="1031"/>
    <cellStyle name="3_Book1_1_Trang Lo - Trang vi" xfId="1032"/>
    <cellStyle name="3_Book1_1_Trang Lo - Trang vi_Bieu thu tinh TH" xfId="1033"/>
    <cellStyle name="3_Book1_1_Trang Lo - Trang vi_Bieu thu tinh TH (sua)" xfId="1034"/>
    <cellStyle name="3_Book1_bieu 07 (Nam)" xfId="1035"/>
    <cellStyle name="3_Book1_Copy of DT Ben Tau so 2_Cai Chien (5.1.2007)" xfId="1036"/>
    <cellStyle name="3_Book1_DT Ke 334 _ Van Don." xfId="1037"/>
    <cellStyle name="3_Book1_DT nen mat-T1 (tham nhua)" xfId="1038"/>
    <cellStyle name="3_Book1_DT ranh" xfId="1039"/>
    <cellStyle name="3_Book1_Gia' - Hai Hoa." xfId="1040"/>
    <cellStyle name="3_Book1_Gia' - Hai Tien" xfId="1041"/>
    <cellStyle name="3_Book1_He so tu van" xfId="1042"/>
    <cellStyle name="3_Book1_Nut Cam Pha" xfId="1043"/>
    <cellStyle name="3_Book1_Nut -km79-QL18(Hung 22.1.2007)" xfId="1044"/>
    <cellStyle name="3_Book1_PA2 " xfId="1045"/>
    <cellStyle name="3_Book1_PA3 (S)" xfId="1046"/>
    <cellStyle name="3_Book1_ranh ngan hang" xfId="1047"/>
    <cellStyle name="3_Book1_TH-Gia'" xfId="1049"/>
    <cellStyle name="3_Book1_TH-Gia' - Hai Yen()" xfId="1050"/>
    <cellStyle name="3_Book1_THop" xfId="1051"/>
    <cellStyle name="3_Book1_tong hop" xfId="1048"/>
    <cellStyle name="3_Book1_Tra hs" xfId="1052"/>
    <cellStyle name="3_Book1_Trang Lo - Trang vi" xfId="1053"/>
    <cellStyle name="3_Cau thuy dien Ban La (Cu Anh)" xfId="1054"/>
    <cellStyle name="3_Cau thuy dien Ban La (Cu Anh)_Bieu thu tinh TH" xfId="1055"/>
    <cellStyle name="3_Cau thuy dien Ban La (Cu Anh)_Bieu thu tinh TH (sua)" xfId="1056"/>
    <cellStyle name="3_Cau thuy dien Ban La (Cu Anh)_Copy of DT Ben Tau so 2_Cai Chien (5.1.2007)" xfId="1057"/>
    <cellStyle name="3_Cau thuy dien Ban La (Cu Anh)_Copy of DT Ben Tau so 2_Cai Chien (5.1.2007)_Bieu thu tinh TH" xfId="1058"/>
    <cellStyle name="3_Cau thuy dien Ban La (Cu Anh)_Copy of DT Ben Tau so 2_Cai Chien (5.1.2007)_Bieu thu tinh TH (sua)" xfId="1059"/>
    <cellStyle name="3_Cau thuy dien Ban La (Cu Anh)_DT Ke 334 _ Van Don." xfId="1060"/>
    <cellStyle name="3_Cau thuy dien Ban La (Cu Anh)_DT Ke 334 _ Van Don._Bieu thu tinh TH" xfId="1061"/>
    <cellStyle name="3_Cau thuy dien Ban La (Cu Anh)_DT Ke 334 _ Van Don._Bieu thu tinh TH (sua)" xfId="1062"/>
    <cellStyle name="3_Cau thuy dien Ban La (Cu Anh)_DT nen mat-T1 (tham nhua)" xfId="1063"/>
    <cellStyle name="3_Cau thuy dien Ban La (Cu Anh)_DT nen mat-T1 (tham nhua)_Bieu thu tinh TH" xfId="1064"/>
    <cellStyle name="3_Cau thuy dien Ban La (Cu Anh)_DT nen mat-T1 (tham nhua)_Bieu thu tinh TH (sua)" xfId="1065"/>
    <cellStyle name="3_Cau thuy dien Ban La (Cu Anh)_DT ranh" xfId="1066"/>
    <cellStyle name="3_Cau thuy dien Ban La (Cu Anh)_DT ranh_Bieu thu tinh TH" xfId="1067"/>
    <cellStyle name="3_Cau thuy dien Ban La (Cu Anh)_DT ranh_Bieu thu tinh TH (sua)" xfId="1068"/>
    <cellStyle name="3_Cau thuy dien Ban La (Cu Anh)_Gia' - Hai Hoa." xfId="1069"/>
    <cellStyle name="3_Cau thuy dien Ban La (Cu Anh)_Gia' - Hai Hoa._Bieu thu tinh TH" xfId="1070"/>
    <cellStyle name="3_Cau thuy dien Ban La (Cu Anh)_Gia' - Hai Hoa._Bieu thu tinh TH (sua)" xfId="1071"/>
    <cellStyle name="3_Cau thuy dien Ban La (Cu Anh)_Gia' - Hai Tien" xfId="1072"/>
    <cellStyle name="3_Cau thuy dien Ban La (Cu Anh)_Gia' - Hai Tien_Bieu thu tinh TH" xfId="1073"/>
    <cellStyle name="3_Cau thuy dien Ban La (Cu Anh)_Gia' - Hai Tien_Bieu thu tinh TH (sua)" xfId="1074"/>
    <cellStyle name="3_Cau thuy dien Ban La (Cu Anh)_He so tu van" xfId="1075"/>
    <cellStyle name="3_Cau thuy dien Ban La (Cu Anh)_He so tu van_Bieu thu tinh TH" xfId="1076"/>
    <cellStyle name="3_Cau thuy dien Ban La (Cu Anh)_He so tu van_Bieu thu tinh TH (sua)" xfId="1077"/>
    <cellStyle name="3_Cau thuy dien Ban La (Cu Anh)_Nut Cam Pha" xfId="1078"/>
    <cellStyle name="3_Cau thuy dien Ban La (Cu Anh)_Nut Cam Pha_Bieu thu tinh TH" xfId="1079"/>
    <cellStyle name="3_Cau thuy dien Ban La (Cu Anh)_Nut Cam Pha_Bieu thu tinh TH (sua)" xfId="1080"/>
    <cellStyle name="3_Cau thuy dien Ban La (Cu Anh)_Nut -km79-QL18(Hung 22.1.2007)" xfId="1081"/>
    <cellStyle name="3_Cau thuy dien Ban La (Cu Anh)_Nut -km79-QL18(Hung 22.1.2007)_Bieu thu tinh TH" xfId="1082"/>
    <cellStyle name="3_Cau thuy dien Ban La (Cu Anh)_Nut -km79-QL18(Hung 22.1.2007)_Bieu thu tinh TH (sua)" xfId="1083"/>
    <cellStyle name="3_Cau thuy dien Ban La (Cu Anh)_PA2 " xfId="1084"/>
    <cellStyle name="3_Cau thuy dien Ban La (Cu Anh)_PA2 _Bieu thu tinh TH" xfId="1085"/>
    <cellStyle name="3_Cau thuy dien Ban La (Cu Anh)_PA2 _Bieu thu tinh TH (sua)" xfId="1086"/>
    <cellStyle name="3_Cau thuy dien Ban La (Cu Anh)_PA3 (S)" xfId="1087"/>
    <cellStyle name="3_Cau thuy dien Ban La (Cu Anh)_PA3 (S)_Bieu thu tinh TH" xfId="1088"/>
    <cellStyle name="3_Cau thuy dien Ban La (Cu Anh)_PA3 (S)_Bieu thu tinh TH (sua)" xfId="1089"/>
    <cellStyle name="3_Cau thuy dien Ban La (Cu Anh)_ranh ngan hang" xfId="1090"/>
    <cellStyle name="3_Cau thuy dien Ban La (Cu Anh)_ranh ngan hang_Bieu thu tinh TH" xfId="1091"/>
    <cellStyle name="3_Cau thuy dien Ban La (Cu Anh)_ranh ngan hang_Bieu thu tinh TH (sua)" xfId="1092"/>
    <cellStyle name="3_Cau thuy dien Ban La (Cu Anh)_TH-Gia'" xfId="1096"/>
    <cellStyle name="3_Cau thuy dien Ban La (Cu Anh)_TH-Gia' - Hai Yen()" xfId="1097"/>
    <cellStyle name="3_Cau thuy dien Ban La (Cu Anh)_TH-Gia' - Hai Yen()_Bieu thu tinh TH" xfId="1098"/>
    <cellStyle name="3_Cau thuy dien Ban La (Cu Anh)_TH-Gia' - Hai Yen()_Bieu thu tinh TH (sua)" xfId="1099"/>
    <cellStyle name="3_Cau thuy dien Ban La (Cu Anh)_TH-Gia'_Bieu thu tinh TH" xfId="1100"/>
    <cellStyle name="3_Cau thuy dien Ban La (Cu Anh)_TH-Gia'_Bieu thu tinh TH (sua)" xfId="1101"/>
    <cellStyle name="3_Cau thuy dien Ban La (Cu Anh)_THop" xfId="1102"/>
    <cellStyle name="3_Cau thuy dien Ban La (Cu Anh)_THop_Bieu thu tinh TH" xfId="1103"/>
    <cellStyle name="3_Cau thuy dien Ban La (Cu Anh)_THop_Bieu thu tinh TH (sua)" xfId="1104"/>
    <cellStyle name="3_Cau thuy dien Ban La (Cu Anh)_tong hop" xfId="1093"/>
    <cellStyle name="3_Cau thuy dien Ban La (Cu Anh)_tong hop_Bieu thu tinh TH" xfId="1094"/>
    <cellStyle name="3_Cau thuy dien Ban La (Cu Anh)_tong hop_Bieu thu tinh TH (sua)" xfId="1095"/>
    <cellStyle name="3_Cau thuy dien Ban La (Cu Anh)_Tra hs" xfId="1105"/>
    <cellStyle name="3_Cau thuy dien Ban La (Cu Anh)_Tra hs_Bieu thu tinh TH" xfId="1106"/>
    <cellStyle name="3_Cau thuy dien Ban La (Cu Anh)_Tra hs_Bieu thu tinh TH (sua)" xfId="1107"/>
    <cellStyle name="3_Cau thuy dien Ban La (Cu Anh)_Trang Lo - Trang vi" xfId="1108"/>
    <cellStyle name="3_Cau thuy dien Ban La (Cu Anh)_Trang Lo - Trang vi_Bieu thu tinh TH" xfId="1109"/>
    <cellStyle name="3_Cau thuy dien Ban La (Cu Anh)_Trang Lo - Trang vi_Bieu thu tinh TH (sua)" xfId="1110"/>
    <cellStyle name="3_Copy of DT Ben Tau so 2_Cai Chien (5.1.2007)" xfId="1111"/>
    <cellStyle name="3_DT Ke 334 _ Van Don." xfId="1112"/>
    <cellStyle name="3_DT nen mat-T1 (tham nhua)" xfId="1113"/>
    <cellStyle name="3_DT ranh" xfId="1114"/>
    <cellStyle name="3_Dtdchinh2397" xfId="1115"/>
    <cellStyle name="3_Dtdchinh2397_Bieu thu tinh TH" xfId="1116"/>
    <cellStyle name="3_Dtdchinh2397_Bieu thu tinh TH (sua)" xfId="1117"/>
    <cellStyle name="3_Dtdchinh2397_Copy of DT Ben Tau so 2_Cai Chien (5.1.2007)" xfId="1118"/>
    <cellStyle name="3_Dtdchinh2397_Copy of DT Ben Tau so 2_Cai Chien (5.1.2007)_Bieu thu tinh TH" xfId="1119"/>
    <cellStyle name="3_Dtdchinh2397_Copy of DT Ben Tau so 2_Cai Chien (5.1.2007)_Bieu thu tinh TH (sua)" xfId="1120"/>
    <cellStyle name="3_Dtdchinh2397_DT" xfId="1121"/>
    <cellStyle name="3_Dtdchinh2397_DT ke 330(16.1.2007)" xfId="1122"/>
    <cellStyle name="3_Dtdchinh2397_DT ke 330(16.1.2007)_Bieu thu tinh TH" xfId="1123"/>
    <cellStyle name="3_Dtdchinh2397_DT ke 330(16.1.2007)_Bieu thu tinh TH (sua)" xfId="1124"/>
    <cellStyle name="3_Dtdchinh2397_DT Ke 334 _ Van Don(16.1.2007)" xfId="1125"/>
    <cellStyle name="3_Dtdchinh2397_DT Ke 334 _ Van Don(16.1.2007)_Bieu thu tinh TH" xfId="1126"/>
    <cellStyle name="3_Dtdchinh2397_DT Ke 334 _ Van Don(16.1.2007)_Bieu thu tinh TH (sua)" xfId="1127"/>
    <cellStyle name="3_Dtdchinh2397_DT Ke 334 _ Van Don." xfId="1128"/>
    <cellStyle name="3_Dtdchinh2397_DT Ke 334 _ Van Don._Bieu thu tinh TH" xfId="1129"/>
    <cellStyle name="3_Dtdchinh2397_DT Ke 334 _ Van Don._Bieu thu tinh TH (sua)" xfId="1130"/>
    <cellStyle name="3_Dtdchinh2397_DT nen mat-T1 (tham nhua)" xfId="1131"/>
    <cellStyle name="3_Dtdchinh2397_DT nen mat-T1 (tham nhua)_Bieu thu tinh TH" xfId="1132"/>
    <cellStyle name="3_Dtdchinh2397_DT nen mat-T1 (tham nhua)_Bieu thu tinh TH (sua)" xfId="1133"/>
    <cellStyle name="3_Dtdchinh2397_DT ranh" xfId="1134"/>
    <cellStyle name="3_Dtdchinh2397_DT ranh_Bieu thu tinh TH" xfId="1135"/>
    <cellStyle name="3_Dtdchinh2397_DT ranh_Bieu thu tinh TH (sua)" xfId="1136"/>
    <cellStyle name="3_Dtdchinh2397_DT_Bieu thu tinh TH" xfId="1137"/>
    <cellStyle name="3_Dtdchinh2397_DT_Bieu thu tinh TH (sua)" xfId="1138"/>
    <cellStyle name="3_Dtdchinh2397_DT-xa Dam Ha" xfId="1139"/>
    <cellStyle name="3_Dtdchinh2397_DT-xa Dam Ha_Bieu thu tinh TH" xfId="1140"/>
    <cellStyle name="3_Dtdchinh2397_DT-xa Dam Ha_Bieu thu tinh TH (sua)" xfId="1141"/>
    <cellStyle name="3_Dtdchinh2397_Gia' - Hai Hoa." xfId="1142"/>
    <cellStyle name="3_Dtdchinh2397_Gia' - Hai Hoa._Bieu thu tinh TH" xfId="1143"/>
    <cellStyle name="3_Dtdchinh2397_Gia' - Hai Hoa._Bieu thu tinh TH (sua)" xfId="1144"/>
    <cellStyle name="3_Dtdchinh2397_Gia' - Hai Tien" xfId="1145"/>
    <cellStyle name="3_Dtdchinh2397_Gia' - Hai Tien_Bieu thu tinh TH" xfId="1146"/>
    <cellStyle name="3_Dtdchinh2397_Gia' - Hai Tien_Bieu thu tinh TH (sua)" xfId="1147"/>
    <cellStyle name="3_Dtdchinh2397_He so tu van" xfId="1148"/>
    <cellStyle name="3_Dtdchinh2397_He so tu van_Bieu thu tinh TH" xfId="1149"/>
    <cellStyle name="3_Dtdchinh2397_He so tu van_Bieu thu tinh TH (sua)" xfId="1150"/>
    <cellStyle name="3_Dtdchinh2397_Nut Cam Pha" xfId="1151"/>
    <cellStyle name="3_Dtdchinh2397_Nut Cam Pha_Bieu thu tinh TH" xfId="1152"/>
    <cellStyle name="3_Dtdchinh2397_Nut Cam Pha_Bieu thu tinh TH (sua)" xfId="1153"/>
    <cellStyle name="3_Dtdchinh2397_Nut -km79-QL18(Hung 22.1.2007)" xfId="1154"/>
    <cellStyle name="3_Dtdchinh2397_Nut -km79-QL18(Hung 22.1.2007)_Bieu thu tinh TH" xfId="1155"/>
    <cellStyle name="3_Dtdchinh2397_Nut -km79-QL18(Hung 22.1.2007)_Bieu thu tinh TH (sua)" xfId="1156"/>
    <cellStyle name="3_Dtdchinh2397_PA2 " xfId="1157"/>
    <cellStyle name="3_Dtdchinh2397_PA2 _Bieu thu tinh TH" xfId="1158"/>
    <cellStyle name="3_Dtdchinh2397_PA2 _Bieu thu tinh TH (sua)" xfId="1159"/>
    <cellStyle name="3_Dtdchinh2397_PA2(01) " xfId="1160"/>
    <cellStyle name="3_Dtdchinh2397_PA2(01) _Bieu thu tinh TH" xfId="1161"/>
    <cellStyle name="3_Dtdchinh2397_PA2(01) _Bieu thu tinh TH (sua)" xfId="1162"/>
    <cellStyle name="3_Dtdchinh2397_PA3 (S)" xfId="1163"/>
    <cellStyle name="3_Dtdchinh2397_PA3 (S)_Bieu thu tinh TH" xfId="1164"/>
    <cellStyle name="3_Dtdchinh2397_PA3 (S)_Bieu thu tinh TH (sua)" xfId="1165"/>
    <cellStyle name="3_Dtdchinh2397_ranh ngan hang" xfId="1166"/>
    <cellStyle name="3_Dtdchinh2397_ranh ngan hang_Bieu thu tinh TH" xfId="1167"/>
    <cellStyle name="3_Dtdchinh2397_ranh ngan hang_Bieu thu tinh TH (sua)" xfId="1168"/>
    <cellStyle name="3_Dtdchinh2397_TH-Gia'" xfId="1172"/>
    <cellStyle name="3_Dtdchinh2397_TH-Gia' - Hai Yen()" xfId="1173"/>
    <cellStyle name="3_Dtdchinh2397_TH-Gia' - Hai Yen()_Bieu thu tinh TH" xfId="1174"/>
    <cellStyle name="3_Dtdchinh2397_TH-Gia' - Hai Yen()_Bieu thu tinh TH (sua)" xfId="1175"/>
    <cellStyle name="3_Dtdchinh2397_TH-Gia'_Bieu thu tinh TH" xfId="1176"/>
    <cellStyle name="3_Dtdchinh2397_TH-Gia'_Bieu thu tinh TH (sua)" xfId="1177"/>
    <cellStyle name="3_Dtdchinh2397_THop" xfId="1178"/>
    <cellStyle name="3_Dtdchinh2397_THop_Bieu thu tinh TH" xfId="1179"/>
    <cellStyle name="3_Dtdchinh2397_THop_Bieu thu tinh TH (sua)" xfId="1180"/>
    <cellStyle name="3_Dtdchinh2397_tong hop" xfId="1169"/>
    <cellStyle name="3_Dtdchinh2397_tong hop_Bieu thu tinh TH" xfId="1170"/>
    <cellStyle name="3_Dtdchinh2397_tong hop_Bieu thu tinh TH (sua)" xfId="1171"/>
    <cellStyle name="3_Dtdchinh2397_Tra hs" xfId="1181"/>
    <cellStyle name="3_Dtdchinh2397_Tra hs_Bieu thu tinh TH" xfId="1182"/>
    <cellStyle name="3_Dtdchinh2397_Tra hs_Bieu thu tinh TH (sua)" xfId="1183"/>
    <cellStyle name="3_Dtdchinh2397_Trang Lo - Trang vi" xfId="1184"/>
    <cellStyle name="3_Dtdchinh2397_Trang Lo - Trang vi_Bieu thu tinh TH" xfId="1185"/>
    <cellStyle name="3_Dtdchinh2397_Trang Lo - Trang vi_Bieu thu tinh TH (sua)" xfId="1186"/>
    <cellStyle name="3_Du toan 558 (Km17+508.12 - Km 22)" xfId="1187"/>
    <cellStyle name="3_Du toan 558 (Km17+508.12 - Km 22)_Bieu thu tinh TH" xfId="1188"/>
    <cellStyle name="3_Du toan 558 (Km17+508.12 - Km 22)_Bieu thu tinh TH (sua)" xfId="1189"/>
    <cellStyle name="3_Du toan 558 (Km17+508.12 - Km 22)_Copy of DT Ben Tau so 2_Cai Chien (5.1.2007)" xfId="1190"/>
    <cellStyle name="3_Du toan 558 (Km17+508.12 - Km 22)_Copy of DT Ben Tau so 2_Cai Chien (5.1.2007)_Bieu thu tinh TH" xfId="1191"/>
    <cellStyle name="3_Du toan 558 (Km17+508.12 - Km 22)_Copy of DT Ben Tau so 2_Cai Chien (5.1.2007)_Bieu thu tinh TH (sua)" xfId="1192"/>
    <cellStyle name="3_Du toan 558 (Km17+508.12 - Km 22)_DT Ke 334 _ Van Don." xfId="1193"/>
    <cellStyle name="3_Du toan 558 (Km17+508.12 - Km 22)_DT Ke 334 _ Van Don._Bieu thu tinh TH" xfId="1194"/>
    <cellStyle name="3_Du toan 558 (Km17+508.12 - Km 22)_DT Ke 334 _ Van Don._Bieu thu tinh TH (sua)" xfId="1195"/>
    <cellStyle name="3_Du toan 558 (Km17+508.12 - Km 22)_DT nen mat-T1 (tham nhua)" xfId="1196"/>
    <cellStyle name="3_Du toan 558 (Km17+508.12 - Km 22)_DT nen mat-T1 (tham nhua)_Bieu thu tinh TH" xfId="1197"/>
    <cellStyle name="3_Du toan 558 (Km17+508.12 - Km 22)_DT nen mat-T1 (tham nhua)_Bieu thu tinh TH (sua)" xfId="1198"/>
    <cellStyle name="3_Du toan 558 (Km17+508.12 - Km 22)_DT ranh" xfId="1199"/>
    <cellStyle name="3_Du toan 558 (Km17+508.12 - Km 22)_DT ranh_Bieu thu tinh TH" xfId="1200"/>
    <cellStyle name="3_Du toan 558 (Km17+508.12 - Km 22)_DT ranh_Bieu thu tinh TH (sua)" xfId="1201"/>
    <cellStyle name="3_Du toan 558 (Km17+508.12 - Km 22)_Gia' - Hai Hoa." xfId="1202"/>
    <cellStyle name="3_Du toan 558 (Km17+508.12 - Km 22)_Gia' - Hai Hoa._Bieu thu tinh TH" xfId="1203"/>
    <cellStyle name="3_Du toan 558 (Km17+508.12 - Km 22)_Gia' - Hai Hoa._Bieu thu tinh TH (sua)" xfId="1204"/>
    <cellStyle name="3_Du toan 558 (Km17+508.12 - Km 22)_Gia' - Hai Tien" xfId="1205"/>
    <cellStyle name="3_Du toan 558 (Km17+508.12 - Km 22)_Gia' - Hai Tien_Bieu thu tinh TH" xfId="1206"/>
    <cellStyle name="3_Du toan 558 (Km17+508.12 - Km 22)_Gia' - Hai Tien_Bieu thu tinh TH (sua)" xfId="1207"/>
    <cellStyle name="3_Du toan 558 (Km17+508.12 - Km 22)_He so tu van" xfId="1208"/>
    <cellStyle name="3_Du toan 558 (Km17+508.12 - Km 22)_He so tu van_Bieu thu tinh TH" xfId="1209"/>
    <cellStyle name="3_Du toan 558 (Km17+508.12 - Km 22)_He so tu van_Bieu thu tinh TH (sua)" xfId="1210"/>
    <cellStyle name="3_Du toan 558 (Km17+508.12 - Km 22)_Nut Cam Pha" xfId="1211"/>
    <cellStyle name="3_Du toan 558 (Km17+508.12 - Km 22)_Nut Cam Pha_Bieu thu tinh TH" xfId="1212"/>
    <cellStyle name="3_Du toan 558 (Km17+508.12 - Km 22)_Nut Cam Pha_Bieu thu tinh TH (sua)" xfId="1213"/>
    <cellStyle name="3_Du toan 558 (Km17+508.12 - Km 22)_Nut -km79-QL18(Hung 22.1.2007)" xfId="1214"/>
    <cellStyle name="3_Du toan 558 (Km17+508.12 - Km 22)_Nut -km79-QL18(Hung 22.1.2007)_Bieu thu tinh TH" xfId="1215"/>
    <cellStyle name="3_Du toan 558 (Km17+508.12 - Km 22)_Nut -km79-QL18(Hung 22.1.2007)_Bieu thu tinh TH (sua)" xfId="1216"/>
    <cellStyle name="3_Du toan 558 (Km17+508.12 - Km 22)_PA2 " xfId="1217"/>
    <cellStyle name="3_Du toan 558 (Km17+508.12 - Km 22)_PA2 _Bieu thu tinh TH" xfId="1218"/>
    <cellStyle name="3_Du toan 558 (Km17+508.12 - Km 22)_PA2 _Bieu thu tinh TH (sua)" xfId="1219"/>
    <cellStyle name="3_Du toan 558 (Km17+508.12 - Km 22)_PA3 (S)" xfId="1220"/>
    <cellStyle name="3_Du toan 558 (Km17+508.12 - Km 22)_PA3 (S)_Bieu thu tinh TH" xfId="1221"/>
    <cellStyle name="3_Du toan 558 (Km17+508.12 - Km 22)_PA3 (S)_Bieu thu tinh TH (sua)" xfId="1222"/>
    <cellStyle name="3_Du toan 558 (Km17+508.12 - Km 22)_ranh ngan hang" xfId="1223"/>
    <cellStyle name="3_Du toan 558 (Km17+508.12 - Km 22)_ranh ngan hang_Bieu thu tinh TH" xfId="1224"/>
    <cellStyle name="3_Du toan 558 (Km17+508.12 - Km 22)_ranh ngan hang_Bieu thu tinh TH (sua)" xfId="1225"/>
    <cellStyle name="3_Du toan 558 (Km17+508.12 - Km 22)_TH-Gia'" xfId="1229"/>
    <cellStyle name="3_Du toan 558 (Km17+508.12 - Km 22)_TH-Gia' - Hai Yen()" xfId="1230"/>
    <cellStyle name="3_Du toan 558 (Km17+508.12 - Km 22)_TH-Gia' - Hai Yen()_Bieu thu tinh TH" xfId="1231"/>
    <cellStyle name="3_Du toan 558 (Km17+508.12 - Km 22)_TH-Gia' - Hai Yen()_Bieu thu tinh TH (sua)" xfId="1232"/>
    <cellStyle name="3_Du toan 558 (Km17+508.12 - Km 22)_TH-Gia'_Bieu thu tinh TH" xfId="1233"/>
    <cellStyle name="3_Du toan 558 (Km17+508.12 - Km 22)_TH-Gia'_Bieu thu tinh TH (sua)" xfId="1234"/>
    <cellStyle name="3_Du toan 558 (Km17+508.12 - Km 22)_THop" xfId="1235"/>
    <cellStyle name="3_Du toan 558 (Km17+508.12 - Km 22)_THop_Bieu thu tinh TH" xfId="1236"/>
    <cellStyle name="3_Du toan 558 (Km17+508.12 - Km 22)_THop_Bieu thu tinh TH (sua)" xfId="1237"/>
    <cellStyle name="3_Du toan 558 (Km17+508.12 - Km 22)_tong hop" xfId="1226"/>
    <cellStyle name="3_Du toan 558 (Km17+508.12 - Km 22)_tong hop_Bieu thu tinh TH" xfId="1227"/>
    <cellStyle name="3_Du toan 558 (Km17+508.12 - Km 22)_tong hop_Bieu thu tinh TH (sua)" xfId="1228"/>
    <cellStyle name="3_Du toan 558 (Km17+508.12 - Km 22)_Tra hs" xfId="1238"/>
    <cellStyle name="3_Du toan 558 (Km17+508.12 - Km 22)_Tra hs_Bieu thu tinh TH" xfId="1239"/>
    <cellStyle name="3_Du toan 558 (Km17+508.12 - Km 22)_Tra hs_Bieu thu tinh TH (sua)" xfId="1240"/>
    <cellStyle name="3_Du toan 558 (Km17+508.12 - Km 22)_Trang Lo - Trang vi" xfId="1241"/>
    <cellStyle name="3_Du toan 558 (Km17+508.12 - Km 22)_Trang Lo - Trang vi_Bieu thu tinh TH" xfId="1242"/>
    <cellStyle name="3_Du toan 558 (Km17+508.12 - Km 22)_Trang Lo - Trang vi_Bieu thu tinh TH (sua)" xfId="1243"/>
    <cellStyle name="3_Du toan Khao sat " xfId="1244"/>
    <cellStyle name="3_Du toan Khao sat (3779) " xfId="1245"/>
    <cellStyle name="3_Gia' - Hai Hoa." xfId="1246"/>
    <cellStyle name="3_Gia' - Hai Tien" xfId="1247"/>
    <cellStyle name="3_Gia_VLQL48_duyet " xfId="1248"/>
    <cellStyle name="3_Gia_VLQL48_duyet _Bieu thu tinh TH" xfId="1249"/>
    <cellStyle name="3_Gia_VLQL48_duyet _Bieu thu tinh TH (sua)" xfId="1250"/>
    <cellStyle name="3_Gia_VLQL48_duyet _Copy of DT Ben Tau so 2_Cai Chien (5.1.2007)" xfId="1251"/>
    <cellStyle name="3_Gia_VLQL48_duyet _Copy of DT Ben Tau so 2_Cai Chien (5.1.2007)_Bieu thu tinh TH" xfId="1252"/>
    <cellStyle name="3_Gia_VLQL48_duyet _Copy of DT Ben Tau so 2_Cai Chien (5.1.2007)_Bieu thu tinh TH (sua)" xfId="1253"/>
    <cellStyle name="3_Gia_VLQL48_duyet _DT Ke 334 _ Van Don." xfId="1254"/>
    <cellStyle name="3_Gia_VLQL48_duyet _DT Ke 334 _ Van Don._Bieu thu tinh TH" xfId="1255"/>
    <cellStyle name="3_Gia_VLQL48_duyet _DT Ke 334 _ Van Don._Bieu thu tinh TH (sua)" xfId="1256"/>
    <cellStyle name="3_Gia_VLQL48_duyet _DT nen mat-T1 (tham nhua)" xfId="1257"/>
    <cellStyle name="3_Gia_VLQL48_duyet _DT nen mat-T1 (tham nhua)_Bieu thu tinh TH" xfId="1258"/>
    <cellStyle name="3_Gia_VLQL48_duyet _DT nen mat-T1 (tham nhua)_Bieu thu tinh TH (sua)" xfId="1259"/>
    <cellStyle name="3_Gia_VLQL48_duyet _DT ranh" xfId="1260"/>
    <cellStyle name="3_Gia_VLQL48_duyet _DT ranh_Bieu thu tinh TH" xfId="1261"/>
    <cellStyle name="3_Gia_VLQL48_duyet _DT ranh_Bieu thu tinh TH (sua)" xfId="1262"/>
    <cellStyle name="3_Gia_VLQL48_duyet _Gia' - Hai Hoa." xfId="1263"/>
    <cellStyle name="3_Gia_VLQL48_duyet _Gia' - Hai Hoa._Bieu thu tinh TH" xfId="1264"/>
    <cellStyle name="3_Gia_VLQL48_duyet _Gia' - Hai Hoa._Bieu thu tinh TH (sua)" xfId="1265"/>
    <cellStyle name="3_Gia_VLQL48_duyet _Gia' - Hai Tien" xfId="1266"/>
    <cellStyle name="3_Gia_VLQL48_duyet _Gia' - Hai Tien_Bieu thu tinh TH" xfId="1267"/>
    <cellStyle name="3_Gia_VLQL48_duyet _Gia' - Hai Tien_Bieu thu tinh TH (sua)" xfId="1268"/>
    <cellStyle name="3_Gia_VLQL48_duyet _He so tu van" xfId="1269"/>
    <cellStyle name="3_Gia_VLQL48_duyet _He so tu van_Bieu thu tinh TH" xfId="1270"/>
    <cellStyle name="3_Gia_VLQL48_duyet _He so tu van_Bieu thu tinh TH (sua)" xfId="1271"/>
    <cellStyle name="3_Gia_VLQL48_duyet _Nut Cam Pha" xfId="1272"/>
    <cellStyle name="3_Gia_VLQL48_duyet _Nut Cam Pha_Bieu thu tinh TH" xfId="1273"/>
    <cellStyle name="3_Gia_VLQL48_duyet _Nut Cam Pha_Bieu thu tinh TH (sua)" xfId="1274"/>
    <cellStyle name="3_Gia_VLQL48_duyet _Nut -km79-QL18(Hung 22.1.2007)" xfId="1275"/>
    <cellStyle name="3_Gia_VLQL48_duyet _Nut -km79-QL18(Hung 22.1.2007)_Bieu thu tinh TH" xfId="1276"/>
    <cellStyle name="3_Gia_VLQL48_duyet _Nut -km79-QL18(Hung 22.1.2007)_Bieu thu tinh TH (sua)" xfId="1277"/>
    <cellStyle name="3_Gia_VLQL48_duyet _PA2 " xfId="1278"/>
    <cellStyle name="3_Gia_VLQL48_duyet _PA2 _Bieu thu tinh TH" xfId="1279"/>
    <cellStyle name="3_Gia_VLQL48_duyet _PA2 _Bieu thu tinh TH (sua)" xfId="1280"/>
    <cellStyle name="3_Gia_VLQL48_duyet _PA3 (S)" xfId="1281"/>
    <cellStyle name="3_Gia_VLQL48_duyet _PA3 (S)_Bieu thu tinh TH" xfId="1282"/>
    <cellStyle name="3_Gia_VLQL48_duyet _PA3 (S)_Bieu thu tinh TH (sua)" xfId="1283"/>
    <cellStyle name="3_Gia_VLQL48_duyet _ranh ngan hang" xfId="1284"/>
    <cellStyle name="3_Gia_VLQL48_duyet _ranh ngan hang_Bieu thu tinh TH" xfId="1285"/>
    <cellStyle name="3_Gia_VLQL48_duyet _ranh ngan hang_Bieu thu tinh TH (sua)" xfId="1286"/>
    <cellStyle name="3_Gia_VLQL48_duyet _TH-Gia'" xfId="1290"/>
    <cellStyle name="3_Gia_VLQL48_duyet _TH-Gia' - Hai Yen()" xfId="1291"/>
    <cellStyle name="3_Gia_VLQL48_duyet _TH-Gia' - Hai Yen()_Bieu thu tinh TH" xfId="1292"/>
    <cellStyle name="3_Gia_VLQL48_duyet _TH-Gia' - Hai Yen()_Bieu thu tinh TH (sua)" xfId="1293"/>
    <cellStyle name="3_Gia_VLQL48_duyet _TH-Gia'_Bieu thu tinh TH" xfId="1294"/>
    <cellStyle name="3_Gia_VLQL48_duyet _TH-Gia'_Bieu thu tinh TH (sua)" xfId="1295"/>
    <cellStyle name="3_Gia_VLQL48_duyet _THop" xfId="1296"/>
    <cellStyle name="3_Gia_VLQL48_duyet _THop_Bieu thu tinh TH" xfId="1297"/>
    <cellStyle name="3_Gia_VLQL48_duyet _THop_Bieu thu tinh TH (sua)" xfId="1298"/>
    <cellStyle name="3_Gia_VLQL48_duyet _tong hop" xfId="1287"/>
    <cellStyle name="3_Gia_VLQL48_duyet _tong hop_Bieu thu tinh TH" xfId="1288"/>
    <cellStyle name="3_Gia_VLQL48_duyet _tong hop_Bieu thu tinh TH (sua)" xfId="1289"/>
    <cellStyle name="3_Gia_VLQL48_duyet _Tra hs" xfId="1299"/>
    <cellStyle name="3_Gia_VLQL48_duyet _Tra hs_Bieu thu tinh TH" xfId="1300"/>
    <cellStyle name="3_Gia_VLQL48_duyet _Tra hs_Bieu thu tinh TH (sua)" xfId="1301"/>
    <cellStyle name="3_Gia_VLQL48_duyet _Trang Lo - Trang vi" xfId="1302"/>
    <cellStyle name="3_Gia_VLQL48_duyet _Trang Lo - Trang vi_Bieu thu tinh TH" xfId="1303"/>
    <cellStyle name="3_Gia_VLQL48_duyet _Trang Lo - Trang vi_Bieu thu tinh TH (sua)" xfId="1304"/>
    <cellStyle name="3_He so tu van" xfId="1305"/>
    <cellStyle name="3_Khao sat" xfId="1363"/>
    <cellStyle name="3_KlQdinhduyet" xfId="1306"/>
    <cellStyle name="3_KlQdinhduyet_Bieu thu tinh TH" xfId="1307"/>
    <cellStyle name="3_KlQdinhduyet_Bieu thu tinh TH (sua)" xfId="1308"/>
    <cellStyle name="3_KlQdinhduyet_Copy of DT Ben Tau so 2_Cai Chien (5.1.2007)" xfId="1309"/>
    <cellStyle name="3_KlQdinhduyet_Copy of DT Ben Tau so 2_Cai Chien (5.1.2007)_Bieu thu tinh TH" xfId="1310"/>
    <cellStyle name="3_KlQdinhduyet_Copy of DT Ben Tau so 2_Cai Chien (5.1.2007)_Bieu thu tinh TH (sua)" xfId="1311"/>
    <cellStyle name="3_KlQdinhduyet_DT Ke 334 _ Van Don." xfId="1312"/>
    <cellStyle name="3_KlQdinhduyet_DT Ke 334 _ Van Don._Bieu thu tinh TH" xfId="1313"/>
    <cellStyle name="3_KlQdinhduyet_DT Ke 334 _ Van Don._Bieu thu tinh TH (sua)" xfId="1314"/>
    <cellStyle name="3_KlQdinhduyet_DT nen mat-T1 (tham nhua)" xfId="1315"/>
    <cellStyle name="3_KlQdinhduyet_DT nen mat-T1 (tham nhua)_Bieu thu tinh TH" xfId="1316"/>
    <cellStyle name="3_KlQdinhduyet_DT nen mat-T1 (tham nhua)_Bieu thu tinh TH (sua)" xfId="1317"/>
    <cellStyle name="3_KlQdinhduyet_DT ranh" xfId="1318"/>
    <cellStyle name="3_KlQdinhduyet_DT ranh_Bieu thu tinh TH" xfId="1319"/>
    <cellStyle name="3_KlQdinhduyet_DT ranh_Bieu thu tinh TH (sua)" xfId="1320"/>
    <cellStyle name="3_KlQdinhduyet_Gia' - Hai Hoa." xfId="1321"/>
    <cellStyle name="3_KlQdinhduyet_Gia' - Hai Hoa._Bieu thu tinh TH" xfId="1322"/>
    <cellStyle name="3_KlQdinhduyet_Gia' - Hai Hoa._Bieu thu tinh TH (sua)" xfId="1323"/>
    <cellStyle name="3_KlQdinhduyet_Gia' - Hai Tien" xfId="1324"/>
    <cellStyle name="3_KlQdinhduyet_Gia' - Hai Tien_Bieu thu tinh TH" xfId="1325"/>
    <cellStyle name="3_KlQdinhduyet_Gia' - Hai Tien_Bieu thu tinh TH (sua)" xfId="1326"/>
    <cellStyle name="3_KlQdinhduyet_He so tu van" xfId="1327"/>
    <cellStyle name="3_KlQdinhduyet_He so tu van_Bieu thu tinh TH" xfId="1328"/>
    <cellStyle name="3_KlQdinhduyet_He so tu van_Bieu thu tinh TH (sua)" xfId="1329"/>
    <cellStyle name="3_KlQdinhduyet_Nut Cam Pha" xfId="1330"/>
    <cellStyle name="3_KlQdinhduyet_Nut Cam Pha_Bieu thu tinh TH" xfId="1331"/>
    <cellStyle name="3_KlQdinhduyet_Nut Cam Pha_Bieu thu tinh TH (sua)" xfId="1332"/>
    <cellStyle name="3_KlQdinhduyet_Nut -km79-QL18(Hung 22.1.2007)" xfId="1333"/>
    <cellStyle name="3_KlQdinhduyet_Nut -km79-QL18(Hung 22.1.2007)_Bieu thu tinh TH" xfId="1334"/>
    <cellStyle name="3_KlQdinhduyet_Nut -km79-QL18(Hung 22.1.2007)_Bieu thu tinh TH (sua)" xfId="1335"/>
    <cellStyle name="3_KlQdinhduyet_PA2 " xfId="1336"/>
    <cellStyle name="3_KlQdinhduyet_PA2 _Bieu thu tinh TH" xfId="1337"/>
    <cellStyle name="3_KlQdinhduyet_PA2 _Bieu thu tinh TH (sua)" xfId="1338"/>
    <cellStyle name="3_KlQdinhduyet_PA3 (S)" xfId="1339"/>
    <cellStyle name="3_KlQdinhduyet_PA3 (S)_Bieu thu tinh TH" xfId="1340"/>
    <cellStyle name="3_KlQdinhduyet_PA3 (S)_Bieu thu tinh TH (sua)" xfId="1341"/>
    <cellStyle name="3_KlQdinhduyet_ranh ngan hang" xfId="1342"/>
    <cellStyle name="3_KlQdinhduyet_ranh ngan hang_Bieu thu tinh TH" xfId="1343"/>
    <cellStyle name="3_KlQdinhduyet_ranh ngan hang_Bieu thu tinh TH (sua)" xfId="1344"/>
    <cellStyle name="3_KlQdinhduyet_TH-Gia'" xfId="1348"/>
    <cellStyle name="3_KlQdinhduyet_TH-Gia' - Hai Yen()" xfId="1349"/>
    <cellStyle name="3_KlQdinhduyet_TH-Gia' - Hai Yen()_Bieu thu tinh TH" xfId="1350"/>
    <cellStyle name="3_KlQdinhduyet_TH-Gia' - Hai Yen()_Bieu thu tinh TH (sua)" xfId="1351"/>
    <cellStyle name="3_KlQdinhduyet_TH-Gia'_Bieu thu tinh TH" xfId="1352"/>
    <cellStyle name="3_KlQdinhduyet_TH-Gia'_Bieu thu tinh TH (sua)" xfId="1353"/>
    <cellStyle name="3_KlQdinhduyet_THop" xfId="1354"/>
    <cellStyle name="3_KlQdinhduyet_THop_Bieu thu tinh TH" xfId="1355"/>
    <cellStyle name="3_KlQdinhduyet_THop_Bieu thu tinh TH (sua)" xfId="1356"/>
    <cellStyle name="3_KlQdinhduyet_tong hop" xfId="1345"/>
    <cellStyle name="3_KlQdinhduyet_tong hop_Bieu thu tinh TH" xfId="1346"/>
    <cellStyle name="3_KlQdinhduyet_tong hop_Bieu thu tinh TH (sua)" xfId="1347"/>
    <cellStyle name="3_KlQdinhduyet_Tra hs" xfId="1357"/>
    <cellStyle name="3_KlQdinhduyet_Tra hs_Bieu thu tinh TH" xfId="1358"/>
    <cellStyle name="3_KlQdinhduyet_Tra hs_Bieu thu tinh TH (sua)" xfId="1359"/>
    <cellStyle name="3_KlQdinhduyet_Trang Lo - Trang vi" xfId="1360"/>
    <cellStyle name="3_KlQdinhduyet_Trang Lo - Trang vi_Bieu thu tinh TH" xfId="1361"/>
    <cellStyle name="3_KlQdinhduyet_Trang Lo - Trang vi_Bieu thu tinh TH (sua)" xfId="1362"/>
    <cellStyle name="3_Nut Cam Pha" xfId="1364"/>
    <cellStyle name="3_Nut -km79-QL18(Hung 22.1.2007)" xfId="1365"/>
    <cellStyle name="3_PA2 " xfId="1366"/>
    <cellStyle name="3_PA3 (S)" xfId="1367"/>
    <cellStyle name="3_ranh ngan hang" xfId="1368"/>
    <cellStyle name="3_TH-Gia'" xfId="1370"/>
    <cellStyle name="3_TH-Gia' - Hai Yen()" xfId="1371"/>
    <cellStyle name="3_THop" xfId="1372"/>
    <cellStyle name="3_tong hop" xfId="1369"/>
    <cellStyle name="3_Tra hs" xfId="1373"/>
    <cellStyle name="3_Trang Lo - Trang vi" xfId="1374"/>
    <cellStyle name="3_ÿÿÿÿÿ" xfId="1375"/>
    <cellStyle name="3_ÿÿÿÿÿ_Copy of DT Ben Tau so 2_Cai Chien (5.1.2007)" xfId="1376"/>
    <cellStyle name="3_ÿÿÿÿÿ_DT Ke 334 _ Van Don." xfId="1377"/>
    <cellStyle name="3_ÿÿÿÿÿ_DT nen mat-T1 (tham nhua)" xfId="1378"/>
    <cellStyle name="3_ÿÿÿÿÿ_DT ranh" xfId="1379"/>
    <cellStyle name="3_ÿÿÿÿÿ_Gia' - Hai Hoa." xfId="1380"/>
    <cellStyle name="3_ÿÿÿÿÿ_Gia' - Hai Tien" xfId="1381"/>
    <cellStyle name="3_ÿÿÿÿÿ_He so tu van" xfId="1382"/>
    <cellStyle name="3_ÿÿÿÿÿ_Nut Cam Pha" xfId="1383"/>
    <cellStyle name="3_ÿÿÿÿÿ_Nut -km79-QL18(Hung 22.1.2007)" xfId="1384"/>
    <cellStyle name="3_ÿÿÿÿÿ_PA2 " xfId="1385"/>
    <cellStyle name="3_ÿÿÿÿÿ_PA3 (S)" xfId="1386"/>
    <cellStyle name="3_ÿÿÿÿÿ_ranh ngan hang" xfId="1387"/>
    <cellStyle name="3_ÿÿÿÿÿ_TH-Gia'" xfId="1389"/>
    <cellStyle name="3_ÿÿÿÿÿ_TH-Gia' - Hai Yen()" xfId="1390"/>
    <cellStyle name="3_ÿÿÿÿÿ_THop" xfId="1391"/>
    <cellStyle name="3_ÿÿÿÿÿ_tong hop" xfId="1388"/>
    <cellStyle name="3_ÿÿÿÿÿ_Tra hs" xfId="1392"/>
    <cellStyle name="3_ÿÿÿÿÿ_Trang Lo - Trang vi" xfId="1393"/>
    <cellStyle name="4" xfId="1394"/>
    <cellStyle name="4_Book1" xfId="1395"/>
    <cellStyle name="4_Book1_1" xfId="1396"/>
    <cellStyle name="4_Book1_1_Bieu thu tinh TH" xfId="1397"/>
    <cellStyle name="4_Book1_1_Bieu thu tinh TH (sua)" xfId="1398"/>
    <cellStyle name="4_Cau thuy dien Ban La (Cu Anh)" xfId="1399"/>
    <cellStyle name="4_Cau thuy dien Ban La (Cu Anh)_Bieu thu tinh TH" xfId="1400"/>
    <cellStyle name="4_Cau thuy dien Ban La (Cu Anh)_Bieu thu tinh TH (sua)" xfId="1401"/>
    <cellStyle name="4_Dtdchinh2397" xfId="1402"/>
    <cellStyle name="4_Dtdchinh2397_Bieu thu tinh TH" xfId="1403"/>
    <cellStyle name="4_Dtdchinh2397_Bieu thu tinh TH (sua)" xfId="1404"/>
    <cellStyle name="4_Dtdchinh2397_DT" xfId="1405"/>
    <cellStyle name="4_Dtdchinh2397_DT ke 330(16.1.2007)" xfId="1406"/>
    <cellStyle name="4_Dtdchinh2397_DT ke 330(16.1.2007)_Bieu thu tinh TH" xfId="1407"/>
    <cellStyle name="4_Dtdchinh2397_DT ke 330(16.1.2007)_Bieu thu tinh TH (sua)" xfId="1408"/>
    <cellStyle name="4_Dtdchinh2397_DT Ke 334 _ Van Don(16.1.2007)" xfId="1409"/>
    <cellStyle name="4_Dtdchinh2397_DT Ke 334 _ Van Don(16.1.2007)_Bieu thu tinh TH" xfId="1410"/>
    <cellStyle name="4_Dtdchinh2397_DT Ke 334 _ Van Don(16.1.2007)_Bieu thu tinh TH (sua)" xfId="1411"/>
    <cellStyle name="4_Dtdchinh2397_DT_Bieu thu tinh TH" xfId="1412"/>
    <cellStyle name="4_Dtdchinh2397_DT_Bieu thu tinh TH (sua)" xfId="1413"/>
    <cellStyle name="4_Dtdchinh2397_DT-xa Dam Ha" xfId="1414"/>
    <cellStyle name="4_Dtdchinh2397_DT-xa Dam Ha_Bieu thu tinh TH" xfId="1415"/>
    <cellStyle name="4_Dtdchinh2397_DT-xa Dam Ha_Bieu thu tinh TH (sua)" xfId="1416"/>
    <cellStyle name="4_Dtdchinh2397_Gia' - Hai Tien" xfId="1417"/>
    <cellStyle name="4_Dtdchinh2397_Gia' - Hai Tien_Bieu thu tinh TH" xfId="1418"/>
    <cellStyle name="4_Dtdchinh2397_Gia' - Hai Tien_Bieu thu tinh TH (sua)" xfId="1419"/>
    <cellStyle name="4_Dtdchinh2397_PA2(01) " xfId="1420"/>
    <cellStyle name="4_Dtdchinh2397_PA2(01) _Bieu thu tinh TH" xfId="1421"/>
    <cellStyle name="4_Dtdchinh2397_PA2(01) _Bieu thu tinh TH (sua)" xfId="1422"/>
    <cellStyle name="4_Dtdchinh2397_TH-Gia' - Hai Yen()" xfId="1423"/>
    <cellStyle name="4_Dtdchinh2397_TH-Gia' - Hai Yen()_Bieu thu tinh TH" xfId="1424"/>
    <cellStyle name="4_Dtdchinh2397_TH-Gia' - Hai Yen()_Bieu thu tinh TH (sua)" xfId="1425"/>
    <cellStyle name="4_Du toan 558 (Km17+508.12 - Km 22)" xfId="1426"/>
    <cellStyle name="4_Du toan 558 (Km17+508.12 - Km 22)_Bieu thu tinh TH" xfId="1427"/>
    <cellStyle name="4_Du toan 558 (Km17+508.12 - Km 22)_Bieu thu tinh TH (sua)" xfId="1428"/>
    <cellStyle name="4_Gia_VLQL48_duyet " xfId="1429"/>
    <cellStyle name="4_Gia_VLQL48_duyet _Bieu thu tinh TH" xfId="1430"/>
    <cellStyle name="4_Gia_VLQL48_duyet _Bieu thu tinh TH (sua)" xfId="1431"/>
    <cellStyle name="4_KlQdinhduyet" xfId="1432"/>
    <cellStyle name="4_KlQdinhduyet_Bieu thu tinh TH" xfId="1433"/>
    <cellStyle name="4_KlQdinhduyet_Bieu thu tinh TH (sua)" xfId="1434"/>
    <cellStyle name="4_ÿÿÿÿÿ" xfId="1435"/>
    <cellStyle name="40% - Accent1 2" xfId="1436"/>
    <cellStyle name="40% - Accent2 2" xfId="1437"/>
    <cellStyle name="40% - Accent3 2" xfId="1438"/>
    <cellStyle name="40% - Accent4 2" xfId="1439"/>
    <cellStyle name="40% - Accent5 2" xfId="1440"/>
    <cellStyle name="40% - Accent6 2" xfId="1441"/>
    <cellStyle name="6" xfId="1442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443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444"/>
    <cellStyle name="6_Bieu thu tinh TH" xfId="1445"/>
    <cellStyle name="6_Bieu thu tinh TH (sua)" xfId="1446"/>
    <cellStyle name="6_DT" xfId="1447"/>
    <cellStyle name="6_DT ke 330(16.1.2007)" xfId="1448"/>
    <cellStyle name="6_DT ke 330(16.1.2007)_Bieu thu tinh TH" xfId="1449"/>
    <cellStyle name="6_DT ke 330(16.1.2007)_Bieu thu tinh TH (sua)" xfId="1450"/>
    <cellStyle name="6_DT Ke 334 _ Van Don(16.1.2007)" xfId="1451"/>
    <cellStyle name="6_DT Ke 334 _ Van Don(16.1.2007)_Bieu thu tinh TH" xfId="1452"/>
    <cellStyle name="6_DT Ke 334 _ Van Don(16.1.2007)_Bieu thu tinh TH (sua)" xfId="1453"/>
    <cellStyle name="6_DT ranh" xfId="1454"/>
    <cellStyle name="6_DT ranh_Bieu thu tinh TH" xfId="1455"/>
    <cellStyle name="6_DT ranh_Bieu thu tinh TH (sua)" xfId="1456"/>
    <cellStyle name="6_DT_Bieu thu tinh TH" xfId="1457"/>
    <cellStyle name="6_DT_Bieu thu tinh TH (sua)" xfId="1458"/>
    <cellStyle name="6_DT-xa Dam Ha" xfId="1459"/>
    <cellStyle name="6_DT-xa Dam Ha_Bieu thu tinh TH" xfId="1460"/>
    <cellStyle name="6_DT-xa Dam Ha_Bieu thu tinh TH (sua)" xfId="1461"/>
    <cellStyle name="6_Du toan Khao sat " xfId="1462"/>
    <cellStyle name="6_Du toan Khao sat (3779) " xfId="1463"/>
    <cellStyle name="6_Du toan Khao sat (3779) _Bieu thu tinh TH" xfId="1464"/>
    <cellStyle name="6_Du toan Khao sat (3779) _Bieu thu tinh TH (sua)" xfId="1465"/>
    <cellStyle name="6_Du toan Khao sat _Bieu thu tinh TH" xfId="1466"/>
    <cellStyle name="6_Du toan Khao sat _Bieu thu tinh TH (sua)" xfId="1467"/>
    <cellStyle name="6_Gia' - Hai Tien" xfId="1468"/>
    <cellStyle name="6_Gia' - Hai Tien_Bieu thu tinh TH" xfId="1469"/>
    <cellStyle name="6_Gia' - Hai Tien_Bieu thu tinh TH (sua)" xfId="1470"/>
    <cellStyle name="6_GiaM 062005" xfId="1471"/>
    <cellStyle name="6_ks dia chat,dia hinh lam de cuong" xfId="1472"/>
    <cellStyle name="6_ks dia chat,dia hinh lam de cuong_Bieu thu tinh TH" xfId="1473"/>
    <cellStyle name="6_ks dia chat,dia hinh lam de cuong_Bieu thu tinh TH (sua)" xfId="1474"/>
    <cellStyle name="6_PA2(01) " xfId="1475"/>
    <cellStyle name="6_PA2(01) _Bieu thu tinh TH" xfId="1476"/>
    <cellStyle name="6_PA2(01) _Bieu thu tinh TH (sua)" xfId="1477"/>
    <cellStyle name="6_phu bieu 08" xfId="1478"/>
    <cellStyle name="6_phu bieu 08_Bieu thu tinh TH" xfId="1479"/>
    <cellStyle name="6_phu bieu 08_Bieu thu tinh TH (sua)" xfId="1480"/>
    <cellStyle name="6_TH-Gia' - Hai Yen()" xfId="1481"/>
    <cellStyle name="6_TH-Gia' - Hai Yen()_Bieu thu tinh TH" xfId="1482"/>
    <cellStyle name="6_TH-Gia' - Hai Yen()_Bieu thu tinh TH (sua)" xfId="1483"/>
    <cellStyle name="60% - Accent1 2" xfId="1484"/>
    <cellStyle name="60% - Accent2 2" xfId="1485"/>
    <cellStyle name="60% - Accent3 2" xfId="1486"/>
    <cellStyle name="60% - Accent4 2" xfId="1487"/>
    <cellStyle name="60% - Accent5 2" xfId="1488"/>
    <cellStyle name="60% - Accent6 2" xfId="1489"/>
    <cellStyle name="75" xfId="1490"/>
    <cellStyle name="9" xfId="1491"/>
    <cellStyle name="9?b_x000f_Normal_5HUYIC~1?_x0011_Normal_903DK-2001?_x000c_Normal_AD_x000b_No" xfId="1492"/>
    <cellStyle name="9_Phụ biểu KHKT Thanh Hóa (9-7)" xfId="1493"/>
    <cellStyle name="_x0001_Å»_x001e_´ " xfId="1494"/>
    <cellStyle name="_x0001_Å»_x001e_´ ?[?0?.?0?0?]?_?P?R?O?" xfId="1495"/>
    <cellStyle name="_x0001_Å»_x001e_´_?P?R?O?D?U?C?T" xfId="1496"/>
    <cellStyle name="Accent1 - 20%" xfId="1497"/>
    <cellStyle name="Accent1 - 40%" xfId="1498"/>
    <cellStyle name="Accent1 - 60%" xfId="1499"/>
    <cellStyle name="Accent1 2" xfId="1500"/>
    <cellStyle name="Accent2 - 20%" xfId="1501"/>
    <cellStyle name="Accent2 - 40%" xfId="1502"/>
    <cellStyle name="Accent2 - 60%" xfId="1503"/>
    <cellStyle name="Accent2 2" xfId="1504"/>
    <cellStyle name="Accent3 - 20%" xfId="1505"/>
    <cellStyle name="Accent3 - 40%" xfId="1506"/>
    <cellStyle name="Accent3 - 60%" xfId="1507"/>
    <cellStyle name="Accent3 2" xfId="1508"/>
    <cellStyle name="Accent4 - 20%" xfId="1509"/>
    <cellStyle name="Accent4 - 40%" xfId="1510"/>
    <cellStyle name="Accent4 - 60%" xfId="1511"/>
    <cellStyle name="Accent4 2" xfId="1512"/>
    <cellStyle name="Accent5 - 20%" xfId="1513"/>
    <cellStyle name="Accent5 - 40%" xfId="1514"/>
    <cellStyle name="Accent5 - 60%" xfId="1515"/>
    <cellStyle name="Accent5 2" xfId="1516"/>
    <cellStyle name="Accent6 - 20%" xfId="1517"/>
    <cellStyle name="Accent6 - 40%" xfId="1518"/>
    <cellStyle name="Accent6 - 60%" xfId="1519"/>
    <cellStyle name="Accent6 2" xfId="1520"/>
    <cellStyle name="ÅëÈ­ [0]_      " xfId="1521"/>
    <cellStyle name="AeE­ [0]_INQUIRY ¿?¾÷AßAø " xfId="1522"/>
    <cellStyle name="ÅëÈ­ [0]_laroux" xfId="1523"/>
    <cellStyle name="ÅëÈ­_      " xfId="1524"/>
    <cellStyle name="AeE­_INQUIRY ¿?¾÷AßAø " xfId="1525"/>
    <cellStyle name="ÅëÈ­_laroux" xfId="1526"/>
    <cellStyle name="args.style" xfId="1527"/>
    <cellStyle name="ATan" xfId="1528"/>
    <cellStyle name="ÄÞ¸¶ [0]_¿ì¹°Åë" xfId="1529"/>
    <cellStyle name="AÞ¸¶ [0]_INQUIRY ¿?¾÷AßAø " xfId="1530"/>
    <cellStyle name="ÄÞ¸¶ [0]_L601CPT" xfId="1531"/>
    <cellStyle name="ÄÞ¸¶_¿ì¹°Åë" xfId="1532"/>
    <cellStyle name="AÞ¸¶_INQUIRY ¿?¾÷AßAø " xfId="1533"/>
    <cellStyle name="ÄÞ¸¶_L601CPT" xfId="1534"/>
    <cellStyle name="AutoFormat Options" xfId="1535"/>
    <cellStyle name="Bad 2" xfId="1536"/>
    <cellStyle name="Body" xfId="1537"/>
    <cellStyle name="Body 2" xfId="1538"/>
    <cellStyle name="C?AØ_¿?¾÷CoE² " xfId="1539"/>
    <cellStyle name="C~1" xfId="1540"/>
    <cellStyle name="C~1?_x0011_Normal_903DK-2001?_x000c_Normal_AD_x000b_Normal_Adot?_x000d_Normal_ADAdot?_x000d_Normal_" xfId="1541"/>
    <cellStyle name="Ç¥ÁØ_      " xfId="1542"/>
    <cellStyle name="C￥AØ_¿μ¾÷CoE² " xfId="1543"/>
    <cellStyle name="Ç¥ÁØ_±³°¢¼ö·®" xfId="1544"/>
    <cellStyle name="C￥AØ_≫c¾÷ºIº° AN°e " xfId="1545"/>
    <cellStyle name="Ç¥ÁØ_S" xfId="1546"/>
    <cellStyle name="C￥AØ_Sheet1_¿μ¾÷CoE² " xfId="1547"/>
    <cellStyle name="Calc Currency (0)" xfId="1548"/>
    <cellStyle name="Calc Currency (0) 2" xfId="1549"/>
    <cellStyle name="Calc Currency (0)_Bieu 06" xfId="1550"/>
    <cellStyle name="Calc Currency (2)" xfId="1551"/>
    <cellStyle name="Calc Percent (0)" xfId="1552"/>
    <cellStyle name="Calc Percent (1)" xfId="1553"/>
    <cellStyle name="Calc Percent (2)" xfId="1554"/>
    <cellStyle name="Calc Units (0)" xfId="1555"/>
    <cellStyle name="Calc Units (1)" xfId="1556"/>
    <cellStyle name="Calc Units (2)" xfId="1557"/>
    <cellStyle name="Calculation 2" xfId="1558"/>
    <cellStyle name="category" xfId="1559"/>
    <cellStyle name="category 2" xfId="1560"/>
    <cellStyle name="category_Bieu 06" xfId="1561"/>
    <cellStyle name="Check Cell 2" xfId="1657"/>
    <cellStyle name="Chi phÝ kh¸c_Book1" xfId="1658"/>
    <cellStyle name="CHUONG" xfId="1659"/>
    <cellStyle name="Comma  - Style1" xfId="1562"/>
    <cellStyle name="Comma  - Style1 2" xfId="1563"/>
    <cellStyle name="Comma  - Style2" xfId="1564"/>
    <cellStyle name="Comma  - Style2 2" xfId="1565"/>
    <cellStyle name="Comma  - Style3" xfId="1566"/>
    <cellStyle name="Comma  - Style3 2" xfId="1567"/>
    <cellStyle name="Comma  - Style4" xfId="1568"/>
    <cellStyle name="Comma  - Style4 2" xfId="1569"/>
    <cellStyle name="Comma  - Style5" xfId="1570"/>
    <cellStyle name="Comma  - Style5 2" xfId="1571"/>
    <cellStyle name="Comma  - Style6" xfId="1572"/>
    <cellStyle name="Comma  - Style6 2" xfId="1573"/>
    <cellStyle name="Comma  - Style7" xfId="1574"/>
    <cellStyle name="Comma  - Style7 2" xfId="1575"/>
    <cellStyle name="Comma  - Style8" xfId="1576"/>
    <cellStyle name="Comma  - Style8 2" xfId="1577"/>
    <cellStyle name="Comma [0] 2" xfId="1578"/>
    <cellStyle name="Comma [0] 3" xfId="1579"/>
    <cellStyle name="Comma [0] 4" xfId="1580"/>
    <cellStyle name="Comma [00]" xfId="1581"/>
    <cellStyle name="Comma [1]" xfId="1582"/>
    <cellStyle name="Comma [3]" xfId="1583"/>
    <cellStyle name="Comma [4]" xfId="1584"/>
    <cellStyle name="Comma 10" xfId="1585"/>
    <cellStyle name="Comma 10 2" xfId="1586"/>
    <cellStyle name="Comma 10 3" xfId="1587"/>
    <cellStyle name="Comma 10_bieu 07 (Nam)" xfId="1588"/>
    <cellStyle name="Comma 11" xfId="1589"/>
    <cellStyle name="Comma 12" xfId="1590"/>
    <cellStyle name="Comma 12 2" xfId="1591"/>
    <cellStyle name="Comma 13" xfId="1592"/>
    <cellStyle name="Comma 14" xfId="1593"/>
    <cellStyle name="Comma 15" xfId="1594"/>
    <cellStyle name="Comma 16" xfId="1595"/>
    <cellStyle name="Comma 17" xfId="1596"/>
    <cellStyle name="Comma 2" xfId="1597"/>
    <cellStyle name="Comma 2 10" xfId="1598"/>
    <cellStyle name="Comma 2 2" xfId="1599"/>
    <cellStyle name="Comma 2 2 2" xfId="1600"/>
    <cellStyle name="Comma 2 2 2 2" xfId="1601"/>
    <cellStyle name="Comma 2 2 3" xfId="1602"/>
    <cellStyle name="Comma 2 3" xfId="1603"/>
    <cellStyle name="Comma 2 4" xfId="1604"/>
    <cellStyle name="Comma 2 5" xfId="1605"/>
    <cellStyle name="Comma 2 6" xfId="1606"/>
    <cellStyle name="Comma 2 7" xfId="1607"/>
    <cellStyle name="Comma 2 8" xfId="1608"/>
    <cellStyle name="Comma 2 9" xfId="1609"/>
    <cellStyle name="Comma 2_Biểu 07" xfId="1610"/>
    <cellStyle name="Comma 3" xfId="1611"/>
    <cellStyle name="Comma 3 2" xfId="1612"/>
    <cellStyle name="Comma 3 3" xfId="1613"/>
    <cellStyle name="Comma 3 4" xfId="1614"/>
    <cellStyle name="Comma 3 5" xfId="1615"/>
    <cellStyle name="Comma 3 6" xfId="1616"/>
    <cellStyle name="Comma 3 7" xfId="1617"/>
    <cellStyle name="Comma 3 8" xfId="1618"/>
    <cellStyle name="Comma 3 9" xfId="1619"/>
    <cellStyle name="Comma 3_bieu 07 (Nam)" xfId="1620"/>
    <cellStyle name="Comma 4" xfId="1621"/>
    <cellStyle name="Comma 4 2" xfId="1622"/>
    <cellStyle name="Comma 4 3" xfId="1623"/>
    <cellStyle name="Comma 4_bieu 07 (Nam)" xfId="1624"/>
    <cellStyle name="Comma 5" xfId="1625"/>
    <cellStyle name="Comma 5 2" xfId="1626"/>
    <cellStyle name="Comma 5 2 2" xfId="1627"/>
    <cellStyle name="Comma 5 2_bieu 07 (Nam)" xfId="1628"/>
    <cellStyle name="Comma 5 3" xfId="1629"/>
    <cellStyle name="Comma 5_Book2" xfId="1630"/>
    <cellStyle name="Comma 6" xfId="1631"/>
    <cellStyle name="Comma 6 2" xfId="1632"/>
    <cellStyle name="Comma 6_bieu 07 (Nam)" xfId="1633"/>
    <cellStyle name="Comma 7" xfId="1634"/>
    <cellStyle name="Comma 7 2" xfId="1635"/>
    <cellStyle name="Comma 8" xfId="1636"/>
    <cellStyle name="Comma 8 2" xfId="1637"/>
    <cellStyle name="Comma 9" xfId="1638"/>
    <cellStyle name="Comma 9 2" xfId="1639"/>
    <cellStyle name="comma zerodec" xfId="1640"/>
    <cellStyle name="comma zerodec 2" xfId="1641"/>
    <cellStyle name="comma zerodec_Bieu 06" xfId="1642"/>
    <cellStyle name="Comma0" xfId="1643"/>
    <cellStyle name="cong" xfId="1644"/>
    <cellStyle name="Copied" xfId="1645"/>
    <cellStyle name="Copied 2" xfId="1646"/>
    <cellStyle name="Copied_Bieu 06" xfId="1647"/>
    <cellStyle name="_x0001_CS_x0006_RMO[" xfId="1648"/>
    <cellStyle name="_x0001_CS_x0006_RMO[?0?]?_?0?0?" xfId="1649"/>
    <cellStyle name="_x0001_CS_x0006_RMO_?0?0?Q?3" xfId="1650"/>
    <cellStyle name="Currency [00]" xfId="1651"/>
    <cellStyle name="Currency 2" xfId="1652"/>
    <cellStyle name="Currency0" xfId="1653"/>
    <cellStyle name="Currency1" xfId="1654"/>
    <cellStyle name="Currency1 2" xfId="1655"/>
    <cellStyle name="Currency1_Bieu 06" xfId="1656"/>
    <cellStyle name="D1" xfId="1660"/>
    <cellStyle name="Date" xfId="1661"/>
    <cellStyle name="Date Short" xfId="1662"/>
    <cellStyle name="DAUDE" xfId="1663"/>
    <cellStyle name="Dezimal [0]_NEGS" xfId="1664"/>
    <cellStyle name="Dezimal_NEGS" xfId="1665"/>
    <cellStyle name="_x0001_dÏÈ¹ " xfId="1666"/>
    <cellStyle name="_x0001_dÏÈ¹ ?[?0?" xfId="1667"/>
    <cellStyle name="_x0001_dÏÈ¹_" xfId="1668"/>
    <cellStyle name="Dollar (zero dec)" xfId="1669"/>
    <cellStyle name="Dollar (zero dec) 2" xfId="1670"/>
    <cellStyle name="Dollar (zero dec)_Bieu 06" xfId="1671"/>
    <cellStyle name="Dziesi?tny [0]_Invoices2001Slovakia" xfId="1672"/>
    <cellStyle name="Dziesi?tny_Invoices2001Slovakia" xfId="1673"/>
    <cellStyle name="Dziesietny [0]_Invoices2001Slovakia" xfId="1674"/>
    <cellStyle name="Dziesiętny [0]_Invoices2001Slovakia" xfId="1675"/>
    <cellStyle name="Dziesietny [0]_Invoices2001Slovakia_01_Nha so 1_Dien" xfId="1676"/>
    <cellStyle name="Dziesiętny [0]_Invoices2001Slovakia_01_Nha so 1_Dien" xfId="1677"/>
    <cellStyle name="Dziesietny [0]_Invoices2001Slovakia_10_Nha so 10_Dien1" xfId="1678"/>
    <cellStyle name="Dziesiętny [0]_Invoices2001Slovakia_10_Nha so 10_Dien1" xfId="1679"/>
    <cellStyle name="Dziesietny [0]_Invoices2001Slovakia_Bieu 06" xfId="1680"/>
    <cellStyle name="Dziesiętny [0]_Invoices2001Slovakia_Bieu 06" xfId="1681"/>
    <cellStyle name="Dziesietny [0]_Invoices2001Slovakia_Book1" xfId="1682"/>
    <cellStyle name="Dziesiętny [0]_Invoices2001Slovakia_Book1" xfId="1683"/>
    <cellStyle name="Dziesietny [0]_Invoices2001Slovakia_Book1_1" xfId="1684"/>
    <cellStyle name="Dziesiętny [0]_Invoices2001Slovakia_Book1_1" xfId="1685"/>
    <cellStyle name="Dziesietny [0]_Invoices2001Slovakia_Book1_1_Book1" xfId="1686"/>
    <cellStyle name="Dziesiętny [0]_Invoices2001Slovakia_Book1_1_Book1" xfId="1687"/>
    <cellStyle name="Dziesietny [0]_Invoices2001Slovakia_Book1_2" xfId="1688"/>
    <cellStyle name="Dziesiętny [0]_Invoices2001Slovakia_Book1_2" xfId="1689"/>
    <cellStyle name="Dziesietny [0]_Invoices2001Slovakia_Book1_Bieu 06" xfId="1690"/>
    <cellStyle name="Dziesiętny [0]_Invoices2001Slovakia_Book1_Bieu 06" xfId="1691"/>
    <cellStyle name="Dziesietny [0]_Invoices2001Slovakia_Book1_Tong hop Cac tuyen(9-1-06)" xfId="1692"/>
    <cellStyle name="Dziesiętny [0]_Invoices2001Slovakia_Book1_Tong hop Cac tuyen(9-1-06)" xfId="1693"/>
    <cellStyle name="Dziesietny [0]_Invoices2001Slovakia_d-uong+TDT" xfId="1694"/>
    <cellStyle name="Dziesiętny [0]_Invoices2001Slovakia_Nhµ ®Ó xe" xfId="1695"/>
    <cellStyle name="Dziesietny [0]_Invoices2001Slovakia_Nha bao ve(28-7-05)" xfId="1696"/>
    <cellStyle name="Dziesiętny [0]_Invoices2001Slovakia_Nha bao ve(28-7-05)" xfId="1697"/>
    <cellStyle name="Dziesietny [0]_Invoices2001Slovakia_NHA de xe nguyen du" xfId="1698"/>
    <cellStyle name="Dziesiętny [0]_Invoices2001Slovakia_NHA de xe nguyen du" xfId="1699"/>
    <cellStyle name="Dziesietny [0]_Invoices2001Slovakia_Nhalamviec VTC(25-1-05)" xfId="1700"/>
    <cellStyle name="Dziesiętny [0]_Invoices2001Slovakia_Nhalamviec VTC(25-1-05)" xfId="1701"/>
    <cellStyle name="Dziesietny [0]_Invoices2001Slovakia_t.nuoc(12-10-06)" xfId="1702"/>
    <cellStyle name="Dziesiętny [0]_Invoices2001Slovakia_TDT KHANH HOA" xfId="1703"/>
    <cellStyle name="Dziesietny [0]_Invoices2001Slovakia_TDT KHANH HOA_Tong hop Cac tuyen(9-1-06)" xfId="1704"/>
    <cellStyle name="Dziesiętny [0]_Invoices2001Slovakia_TDT KHANH HOA_Tong hop Cac tuyen(9-1-06)" xfId="1705"/>
    <cellStyle name="Dziesietny [0]_Invoices2001Slovakia_TDT quangngai" xfId="1706"/>
    <cellStyle name="Dziesiętny [0]_Invoices2001Slovakia_TDT quangngai" xfId="1707"/>
    <cellStyle name="Dziesietny [0]_Invoices2001Slovakia_TMDT(10-5-06)" xfId="1708"/>
    <cellStyle name="Dziesietny_Invoices2001Slovakia" xfId="1709"/>
    <cellStyle name="Dziesiętny_Invoices2001Slovakia" xfId="1710"/>
    <cellStyle name="Dziesietny_Invoices2001Slovakia_01_Nha so 1_Dien" xfId="1711"/>
    <cellStyle name="Dziesiętny_Invoices2001Slovakia_01_Nha so 1_Dien" xfId="1712"/>
    <cellStyle name="Dziesietny_Invoices2001Slovakia_10_Nha so 10_Dien1" xfId="1713"/>
    <cellStyle name="Dziesiętny_Invoices2001Slovakia_10_Nha so 10_Dien1" xfId="1714"/>
    <cellStyle name="Dziesietny_Invoices2001Slovakia_Bieu 06" xfId="1715"/>
    <cellStyle name="Dziesiętny_Invoices2001Slovakia_Bieu 06" xfId="1716"/>
    <cellStyle name="Dziesietny_Invoices2001Slovakia_Book1" xfId="1717"/>
    <cellStyle name="Dziesiętny_Invoices2001Slovakia_Book1" xfId="1718"/>
    <cellStyle name="Dziesietny_Invoices2001Slovakia_Book1_1" xfId="1719"/>
    <cellStyle name="Dziesiętny_Invoices2001Slovakia_Book1_1" xfId="1720"/>
    <cellStyle name="Dziesietny_Invoices2001Slovakia_Book1_1_Book1" xfId="1721"/>
    <cellStyle name="Dziesiętny_Invoices2001Slovakia_Book1_1_Book1" xfId="1722"/>
    <cellStyle name="Dziesietny_Invoices2001Slovakia_Book1_2" xfId="1723"/>
    <cellStyle name="Dziesiętny_Invoices2001Slovakia_Book1_2" xfId="1724"/>
    <cellStyle name="Dziesietny_Invoices2001Slovakia_Book1_Bieu 06" xfId="1725"/>
    <cellStyle name="Dziesiętny_Invoices2001Slovakia_Book1_Bieu 06" xfId="1726"/>
    <cellStyle name="Dziesietny_Invoices2001Slovakia_Book1_Tong hop Cac tuyen(9-1-06)" xfId="1727"/>
    <cellStyle name="Dziesiętny_Invoices2001Slovakia_Book1_Tong hop Cac tuyen(9-1-06)" xfId="1728"/>
    <cellStyle name="Dziesietny_Invoices2001Slovakia_d-uong+TDT" xfId="1729"/>
    <cellStyle name="Dziesiętny_Invoices2001Slovakia_Nhµ ®Ó xe" xfId="1730"/>
    <cellStyle name="Dziesietny_Invoices2001Slovakia_Nha bao ve(28-7-05)" xfId="1731"/>
    <cellStyle name="Dziesiętny_Invoices2001Slovakia_Nha bao ve(28-7-05)" xfId="1732"/>
    <cellStyle name="Dziesietny_Invoices2001Slovakia_NHA de xe nguyen du" xfId="1733"/>
    <cellStyle name="Dziesiętny_Invoices2001Slovakia_NHA de xe nguyen du" xfId="1734"/>
    <cellStyle name="Dziesietny_Invoices2001Slovakia_Nhalamviec VTC(25-1-05)" xfId="1735"/>
    <cellStyle name="Dziesiętny_Invoices2001Slovakia_Nhalamviec VTC(25-1-05)" xfId="1736"/>
    <cellStyle name="Dziesietny_Invoices2001Slovakia_t.nuoc(12-10-06)" xfId="1737"/>
    <cellStyle name="Dziesiętny_Invoices2001Slovakia_TDT KHANH HOA" xfId="1738"/>
    <cellStyle name="Dziesietny_Invoices2001Slovakia_TDT KHANH HOA_Tong hop Cac tuyen(9-1-06)" xfId="1739"/>
    <cellStyle name="Dziesiętny_Invoices2001Slovakia_TDT KHANH HOA_Tong hop Cac tuyen(9-1-06)" xfId="1740"/>
    <cellStyle name="Dziesietny_Invoices2001Slovakia_TDT quangngai" xfId="1741"/>
    <cellStyle name="Dziesiętny_Invoices2001Slovakia_TDT quangngai" xfId="1742"/>
    <cellStyle name="Dziesietny_Invoices2001Slovakia_TMDT(10-5-06)" xfId="1743"/>
    <cellStyle name="e" xfId="1744"/>
    <cellStyle name="e_Book1" xfId="1745"/>
    <cellStyle name="eeee" xfId="1746"/>
    <cellStyle name="Emphasis 1" xfId="1747"/>
    <cellStyle name="Emphasis 2" xfId="1748"/>
    <cellStyle name="Emphasis 3" xfId="1749"/>
    <cellStyle name="EN CO.," xfId="1750"/>
    <cellStyle name="Enter Currency (0)" xfId="1751"/>
    <cellStyle name="Enter Currency (2)" xfId="1752"/>
    <cellStyle name="Enter Units (0)" xfId="1753"/>
    <cellStyle name="Enter Units (1)" xfId="1754"/>
    <cellStyle name="Enter Units (2)" xfId="1755"/>
    <cellStyle name="Entered" xfId="1756"/>
    <cellStyle name="Entered 2" xfId="1757"/>
    <cellStyle name="Entered_Bieu 06" xfId="1758"/>
    <cellStyle name="Euro" xfId="1759"/>
    <cellStyle name="Explanatory Text 2" xfId="1760"/>
    <cellStyle name="f" xfId="1761"/>
    <cellStyle name="f_Book1" xfId="1762"/>
    <cellStyle name="Fixed" xfId="1763"/>
    <cellStyle name="Font Britannic16" xfId="1764"/>
    <cellStyle name="Font Britannic18" xfId="1765"/>
    <cellStyle name="Font CenturyCond 18" xfId="1766"/>
    <cellStyle name="Font Cond20" xfId="1767"/>
    <cellStyle name="Font LucidaSans16" xfId="1768"/>
    <cellStyle name="Font NewCenturyCond18" xfId="1769"/>
    <cellStyle name="Font Ottawa16" xfId="1770"/>
    <cellStyle name="gia" xfId="1775"/>
    <cellStyle name="Good 2" xfId="1771"/>
    <cellStyle name="Grey" xfId="1772"/>
    <cellStyle name="Grey 2" xfId="1773"/>
    <cellStyle name="Grey_bieu 07 (Nam)" xfId="1774"/>
    <cellStyle name="H" xfId="1776"/>
    <cellStyle name="ha" xfId="1777"/>
    <cellStyle name="HAI" xfId="1778"/>
    <cellStyle name="Head 1" xfId="1779"/>
    <cellStyle name="Head 1 2" xfId="1780"/>
    <cellStyle name="Head 1_Bieu 06" xfId="1781"/>
    <cellStyle name="HEADER" xfId="1782"/>
    <cellStyle name="HEADER 2" xfId="1783"/>
    <cellStyle name="HEADER_Bieu 06" xfId="1784"/>
    <cellStyle name="Header1" xfId="1785"/>
    <cellStyle name="Header2" xfId="1786"/>
    <cellStyle name="Heading 1 2" xfId="1787"/>
    <cellStyle name="Heading 2 2" xfId="1788"/>
    <cellStyle name="Heading 3 2" xfId="1789"/>
    <cellStyle name="HEADING1" xfId="1790"/>
    <cellStyle name="Heading1 1" xfId="1791"/>
    <cellStyle name="Heading1 2" xfId="1792"/>
    <cellStyle name="HEADING1_Bieu 06" xfId="1793"/>
    <cellStyle name="HEADING2" xfId="1794"/>
    <cellStyle name="Heading2 2" xfId="1795"/>
    <cellStyle name="HEADING2_Bieu 06" xfId="1796"/>
    <cellStyle name="HEADINGS" xfId="1797"/>
    <cellStyle name="HEADINGS 2" xfId="1798"/>
    <cellStyle name="HEADINGS_Bieu 06" xfId="1799"/>
    <cellStyle name="HEADINGSTOP" xfId="1800"/>
    <cellStyle name="headoption" xfId="1801"/>
    <cellStyle name="Hoa-Scholl" xfId="1802"/>
    <cellStyle name="i phÝ kh¸c_B¶ng 2" xfId="1803"/>
    <cellStyle name="I.3" xfId="1804"/>
    <cellStyle name="i·0" xfId="1805"/>
    <cellStyle name="_x0001_í½?" xfId="1806"/>
    <cellStyle name="_x0001_í½??_?B?O?" xfId="1807"/>
    <cellStyle name="ï-¾È»ê_BiÓu TB" xfId="1808"/>
    <cellStyle name="_x0001_íå_x001b_ô " xfId="1809"/>
    <cellStyle name="_x0001_íå_x001b_ô ?[?0?.?0?0?]?_? ?A" xfId="1810"/>
    <cellStyle name="_x0001_íå_x001b_ô_" xfId="1811"/>
    <cellStyle name="Input [yellow]" xfId="1812"/>
    <cellStyle name="Input [yellow] 2" xfId="1813"/>
    <cellStyle name="Input [yellow]_bieu 07 (Nam)" xfId="1814"/>
    <cellStyle name="Input 2" xfId="1815"/>
    <cellStyle name="k_TONG HOP KINH PHI" xfId="1816"/>
    <cellStyle name="k_TONG HOP KINH PHI?_x000f_Hyperlink_ÿÿÿÿÿ?b_x0011_Hyperlink_ÿÿÿÿÿ_1?b_x0011_Hyperlink_ÿÿÿÿÿ_2?b_x000c_Normal_®.d©y?_x000c_Normal_®Ò_x000d_Normal" xfId="1817"/>
    <cellStyle name="k_ÿÿÿÿÿ" xfId="1818"/>
    <cellStyle name="k_ÿÿÿÿÿ?b_x0011_Hyperlink_ÿÿÿÿÿ_1?b_x0011_Hyperlink_ÿÿÿÿÿ_2?b_x000c_Normal_®.d©y?_x000c_Normal_®Ò_x000d_Normal_123569?b_x000f_Normal_5HUYIC~1?_x0011_No" xfId="1819"/>
    <cellStyle name="k_ÿÿÿÿÿ_1" xfId="1820"/>
    <cellStyle name="k_ÿÿÿÿÿ_1?b_x0011_Hyperlink_ÿÿÿÿÿ_2?b_x000c_Normal_®.d©y?_x000c_Normal_®Ò_x000d_Normal_123569?b_x000f_Normal_5HUYIC~1?_x0011_Normal_903DK-2001?_x000c_" xfId="1821"/>
    <cellStyle name="k_ÿÿÿÿÿ_2" xfId="1822"/>
    <cellStyle name="k_ÿÿÿÿÿ_2?b_x000c_Normal_®.d©y?_x000c_Normal_®Ò_x000d_Normal_123569?b_x000f_Normal_5HUYIC~1?_x0011_Normal_903DK-2001?_x000c_Normal_AD_x000b_Normal_Ado" xfId="1823"/>
    <cellStyle name="kh¸c_Bang Chi tieu" xfId="1825"/>
    <cellStyle name="khanh" xfId="1826"/>
    <cellStyle name="Kiểu 1" xfId="1824"/>
    <cellStyle name="Ledger 17 x 11 in" xfId="1827"/>
    <cellStyle name="Ledger 17 x 11 in 2" xfId="1828"/>
    <cellStyle name="Ledger 17 x 11 in 2 2" xfId="1829"/>
    <cellStyle name="Ledger 17 x 11 in 2 3" xfId="1830"/>
    <cellStyle name="Ledger 17 x 11 in 2_Ph_ bi_u" xfId="1831"/>
    <cellStyle name="Ledger 17 x 11 in 3" xfId="1832"/>
    <cellStyle name="Ledger 17 x 11 in 3 2" xfId="1833"/>
    <cellStyle name="Ledger 17 x 11 in_bieu 07 (Nam)" xfId="1834"/>
    <cellStyle name="Link Currency (0)" xfId="1835"/>
    <cellStyle name="Link Currency (2)" xfId="1836"/>
    <cellStyle name="Link Units (0)" xfId="1837"/>
    <cellStyle name="Link Units (1)" xfId="1838"/>
    <cellStyle name="Link Units (2)" xfId="1839"/>
    <cellStyle name="Linked Cell 2" xfId="1840"/>
    <cellStyle name="MAU" xfId="1841"/>
    <cellStyle name="Migliaia (0)_CALPREZZ" xfId="1842"/>
    <cellStyle name="Migliaia_ PESO ELETTR." xfId="1843"/>
    <cellStyle name="Millares [0]_Well Timing" xfId="1844"/>
    <cellStyle name="Millares_Well Timing" xfId="1845"/>
    <cellStyle name="Milliers [0]_      " xfId="1846"/>
    <cellStyle name="Milliers_      " xfId="1847"/>
    <cellStyle name="Môc" xfId="1856"/>
    <cellStyle name="Môc 2" xfId="1857"/>
    <cellStyle name="Môc_bieu 07 (Nam)" xfId="1858"/>
    <cellStyle name="Model" xfId="1848"/>
    <cellStyle name="Model 2" xfId="1849"/>
    <cellStyle name="Model_Bieu 06" xfId="1850"/>
    <cellStyle name="moi" xfId="1851"/>
    <cellStyle name="Moneda [0]_Well Timing" xfId="1852"/>
    <cellStyle name="Moneda_Well Timing" xfId="1853"/>
    <cellStyle name="Monétaire [0]_      " xfId="1854"/>
    <cellStyle name="Monétaire_      " xfId="1855"/>
    <cellStyle name="n" xfId="1859"/>
    <cellStyle name="n_Book1" xfId="1860"/>
    <cellStyle name="n_Book1_1" xfId="1861"/>
    <cellStyle name="Neutral 2" xfId="1862"/>
    <cellStyle name="New" xfId="1863"/>
    <cellStyle name="New Times Roman" xfId="1864"/>
    <cellStyle name="New_Bieu 06" xfId="1865"/>
    <cellStyle name="no dec" xfId="1866"/>
    <cellStyle name="ÑONVÒ" xfId="1867"/>
    <cellStyle name="Normal" xfId="0" builtinId="0"/>
    <cellStyle name="Normal - ??1" xfId="1868"/>
    <cellStyle name="Normal - Style1" xfId="1869"/>
    <cellStyle name="Normal - Style1 2" xfId="1870"/>
    <cellStyle name="Normal - Style1_bieu 07 (Nam)" xfId="1871"/>
    <cellStyle name="Normal - 유형1" xfId="1872"/>
    <cellStyle name="Normal 10" xfId="1873"/>
    <cellStyle name="Normal 10 2" xfId="1874"/>
    <cellStyle name="Normal 10_bieu 07 (Nam)" xfId="1875"/>
    <cellStyle name="Normal 11" xfId="1876"/>
    <cellStyle name="Normal 11 2" xfId="1877"/>
    <cellStyle name="Normal 12" xfId="1878"/>
    <cellStyle name="Normal 13" xfId="1879"/>
    <cellStyle name="Normal 14" xfId="1880"/>
    <cellStyle name="Normal 16" xfId="1881"/>
    <cellStyle name="Normal 2" xfId="1882"/>
    <cellStyle name="Normal 2 10" xfId="1883"/>
    <cellStyle name="Normal 2 11" xfId="1884"/>
    <cellStyle name="Normal 2 12" xfId="1885"/>
    <cellStyle name="Normal 2 2" xfId="1886"/>
    <cellStyle name="Normal 2 2 2" xfId="1887"/>
    <cellStyle name="Normal 2 2 2 2" xfId="1888"/>
    <cellStyle name="Normal 2 2 3" xfId="1889"/>
    <cellStyle name="Normal 2 2_Bieu 06" xfId="1890"/>
    <cellStyle name="Normal 2 3" xfId="1891"/>
    <cellStyle name="Normal 2 4" xfId="1892"/>
    <cellStyle name="Normal 2 5" xfId="1893"/>
    <cellStyle name="Normal 2 6" xfId="1894"/>
    <cellStyle name="Normal 2 7" xfId="1895"/>
    <cellStyle name="Normal 2 8" xfId="1896"/>
    <cellStyle name="Normal 2 9" xfId="1897"/>
    <cellStyle name="Normal 2_160507 Bieu mau NSDP ND sua ND73" xfId="1898"/>
    <cellStyle name="Normal 23" xfId="1899"/>
    <cellStyle name="Normal 24" xfId="1900"/>
    <cellStyle name="Normal 26" xfId="1901"/>
    <cellStyle name="Normal 26 2" xfId="1902"/>
    <cellStyle name="Normal 26_Bao cao UBND ve can doi cuoi nam 2015 (Ngay 25-12-2015)" xfId="1903"/>
    <cellStyle name="Normal 3" xfId="1904"/>
    <cellStyle name="Normal 3 2" xfId="1905"/>
    <cellStyle name="Normal 3 2 2" xfId="1906"/>
    <cellStyle name="Normal 3 2_bieu 07 (Nam)" xfId="1907"/>
    <cellStyle name="Normal 3 3" xfId="1908"/>
    <cellStyle name="Normal 3 3 2" xfId="1909"/>
    <cellStyle name="Normal 3 4" xfId="1910"/>
    <cellStyle name="Normal 3_2. Bieu KS" xfId="1911"/>
    <cellStyle name="Normal 4" xfId="1912"/>
    <cellStyle name="Normal 4 2" xfId="1913"/>
    <cellStyle name="Normal 4 2 2" xfId="1914"/>
    <cellStyle name="Normal 4 2_bieu 07 (Nam)" xfId="1915"/>
    <cellStyle name="Normal 4 3" xfId="1916"/>
    <cellStyle name="Normal 4 4" xfId="1917"/>
    <cellStyle name="Normal 4_bieu 07 (Nam)" xfId="1918"/>
    <cellStyle name="Normal 5" xfId="1919"/>
    <cellStyle name="Normal 5 2" xfId="1920"/>
    <cellStyle name="Normal 5 3" xfId="1921"/>
    <cellStyle name="Normal 5_bieu 07 (Nam)" xfId="1922"/>
    <cellStyle name="Normal 6" xfId="1923"/>
    <cellStyle name="Normal 6 2" xfId="1924"/>
    <cellStyle name="Normal 6_bieu 07 (Nam)" xfId="1925"/>
    <cellStyle name="Normal 7" xfId="1926"/>
    <cellStyle name="Normal 7 2" xfId="1927"/>
    <cellStyle name="Normal 7_bieu 07 (Nam)" xfId="1928"/>
    <cellStyle name="Normal 8" xfId="1929"/>
    <cellStyle name="Normal 8 12" xfId="1930"/>
    <cellStyle name="Normal 8_bieu 07 (Nam)" xfId="1931"/>
    <cellStyle name="Normal 9" xfId="1932"/>
    <cellStyle name="Normal 9 2" xfId="1933"/>
    <cellStyle name="Normal1" xfId="1934"/>
    <cellStyle name="Normale_ PESO ELETTR." xfId="1935"/>
    <cellStyle name="Normalny_Cennik obowiazuje od 06-08-2001 r (1)" xfId="1936"/>
    <cellStyle name="Note 2" xfId="1937"/>
    <cellStyle name="Ò_x000d_Normal_123569?b_x000f_Normal_5HUYIC~1?_x0011_Normal_903DK-2001?_x000c_Normal_AD_x000b_Normal_Adot?_x000d_Normal_ADAdot?_x000d_Normal_ADOT~1ⓨ␐_x000b_?ÿ?_x0012_?ÿ?adot1?_x000b_Normal_ATEP?_x0012_Normal_Bao 㐬⎼o NCC?_x000b_Normal_bavi?_x000d_" xfId="1938"/>
    <cellStyle name="Œ…‹æ_Ø‚è [0.00]_ÆÂ__" xfId="1939"/>
    <cellStyle name="Œ…‹æØ‚è [0.00]_††††† " xfId="1940"/>
    <cellStyle name="Œ…‹æØ‚è_††††† " xfId="1941"/>
    <cellStyle name="oft Excel]_x000d__x000a_Comment=open=/f ‚ðw’è‚·‚é‚ÆAƒ†[ƒU[’è‹`ŠÖ”‚ðŠÖ”“\‚è•t‚¯‚Ìˆê——‚É“o˜^‚·‚é‚±‚Æ‚ª‚Å‚«‚Ü‚·B_x000d__x000a_Maximized" xfId="1942"/>
    <cellStyle name="oft Excel]_x000d__x000a_Comment=open=/f ‚ðZw’è‚·‚é‚ÆAƒ†[ƒU[’è‹`ŠÖ”‚ðŠÖ”“\‚è•t‚¯‚Ìˆê——‚É“o˜^‚·‚é‚±‚Æ‚ª‚Å‚«‚Ü‚·B_x000d__x000a_Maximized" xfId="1943"/>
    <cellStyle name="oft Excel]_x000d__x000a_Comment=open=/f ‚ðŽw’è‚·‚é‚ÆAƒ†[ƒU[’è‹`ŠÖ”‚ðŠÖ”“\‚è•t‚¯‚Ìˆê——‚É“o˜^‚·‚é‚±‚Æ‚ª‚Å‚«‚Ü‚·B_x000d__x000a_Maximized" xfId="1944"/>
    <cellStyle name="oft Excel]_x000d__x000a_Comment=open=/f ‚ðZw’è‚·‚é‚ÆAƒ†[ƒU[’è‹`ŠÖ”‚ðŠÖ”“\‚è•t‚¯‚Ìˆê——‚É“o˜^‚·‚é‚±‚Æ‚ª‚Å‚«‚Ü‚·B_x000d__x000a_Maximized_Bieu thu tinh TH" xfId="1945"/>
    <cellStyle name="oft Excel]_x000d__x000a_Comment=open=/f ‚ðŽw’è‚·‚é‚ÆAƒ†[ƒU[’è‹`ŠÖ”‚ðŠÖ”“\‚è•t‚¯‚Ìˆê——‚É“o˜^‚·‚é‚±‚Æ‚ª‚Å‚«‚Ü‚·B_x000d__x000a_Maximized_Bieu thu tinh TH" xfId="1946"/>
    <cellStyle name="oft Excel]_x000d__x000a_Comment=open=/f ‚ðZw’è‚·‚é‚ÆAƒ†[ƒU[’è‹`ŠÖ”‚ðŠÖ”“\‚è•t‚¯‚Ìˆê——‚É“o˜^‚·‚é‚±‚Æ‚ª‚Å‚«‚Ü‚·B_x000d__x000a_Maximized_Bieu thu tinh TH (sua)" xfId="1947"/>
    <cellStyle name="oft Excel]_x000d__x000a_Comment=open=/f ‚ðŽw’è‚·‚é‚ÆAƒ†[ƒU[’è‹`ŠÖ”‚ðŠÖ”“\‚è•t‚¯‚Ìˆê——‚É“o˜^‚·‚é‚±‚Æ‚ª‚Å‚«‚Ü‚·B_x000d__x000a_Maximized_Bieu thu tinh TH (sua)" xfId="1948"/>
    <cellStyle name="oft Excel]_x000d__x000a_Comment=The open=/f lines load custom functions into the Paste Function list._x000d__x000a_Maximized=2_x000d__x000a_Basics=1_x000d__x000a_A" xfId="1949"/>
    <cellStyle name="oft Excel]_x000d__x000a_Comment=The open=/f lines load custom functions into the Paste Function list._x000d__x000a_Maximized=3_x000d__x000a_Basics=1_x000d__x000a_A" xfId="1950"/>
    <cellStyle name="omma [0]_Mktg Prog" xfId="1951"/>
    <cellStyle name="ormal_Sheet1_1" xfId="1952"/>
    <cellStyle name="Output 2" xfId="1953"/>
    <cellStyle name="per.style" xfId="1954"/>
    <cellStyle name="Percent [0]" xfId="1955"/>
    <cellStyle name="Percent [00]" xfId="1956"/>
    <cellStyle name="Percent [2]" xfId="1957"/>
    <cellStyle name="Percent [2] 2" xfId="1958"/>
    <cellStyle name="Percent 10" xfId="1959"/>
    <cellStyle name="Percent 2" xfId="1960"/>
    <cellStyle name="Percent 2 2" xfId="1961"/>
    <cellStyle name="Percent 3" xfId="1962"/>
    <cellStyle name="Percent 4" xfId="1963"/>
    <cellStyle name="Percent 5" xfId="1964"/>
    <cellStyle name="Percent 6" xfId="1965"/>
    <cellStyle name="PERCENTAGE" xfId="1966"/>
    <cellStyle name="phong" xfId="1975"/>
    <cellStyle name="PrePop Currency (0)" xfId="1967"/>
    <cellStyle name="PrePop Currency (2)" xfId="1968"/>
    <cellStyle name="PrePop Units (0)" xfId="1969"/>
    <cellStyle name="PrePop Units (1)" xfId="1970"/>
    <cellStyle name="PrePop Units (2)" xfId="1971"/>
    <cellStyle name="pricing" xfId="1972"/>
    <cellStyle name="PSChar" xfId="1973"/>
    <cellStyle name="PSHeading" xfId="1974"/>
    <cellStyle name="Quantity" xfId="1976"/>
    <cellStyle name="regstoresfromspecstores" xfId="1977"/>
    <cellStyle name="regstoresfromspecstores 2" xfId="1978"/>
    <cellStyle name="RevList" xfId="1979"/>
    <cellStyle name="RevList 2" xfId="1980"/>
    <cellStyle name="rlink_tiªn l­în_x001b_Hyperlink_TONG HOP KINH PHI?_x000f_Hyperlink_ÿÿÿÿÿ?b_x0011_Hyperlink_ÿÿÿÿÿ_1?b_x0011_Hyperlink_ÿÿÿÿÿ_2" xfId="1981"/>
    <cellStyle name="rmal_ADAdot" xfId="1982"/>
    <cellStyle name="S—_x0008_" xfId="1983"/>
    <cellStyle name="s]_x000d__x000a_spooler=yes_x000d__x000a_load=_x000d__x000a_Beep=yes_x000d__x000a_NullPort=None_x000d__x000a_BorderWidth=3_x000d__x000a_CursorBlinkRate=1200_x000d__x000a_DoubleClickSpeed=452_x000d__x000a_Programs=co" xfId="1984"/>
    <cellStyle name="s1" xfId="1985"/>
    <cellStyle name="SAPBEXaggData" xfId="1986"/>
    <cellStyle name="SAPBEXaggDataEmph" xfId="1987"/>
    <cellStyle name="SAPBEXaggItem" xfId="1988"/>
    <cellStyle name="SAPBEXchaText" xfId="1989"/>
    <cellStyle name="SAPBEXexcBad7" xfId="1990"/>
    <cellStyle name="SAPBEXexcBad8" xfId="1991"/>
    <cellStyle name="SAPBEXexcBad9" xfId="1992"/>
    <cellStyle name="SAPBEXexcCritical4" xfId="1993"/>
    <cellStyle name="SAPBEXexcCritical5" xfId="1994"/>
    <cellStyle name="SAPBEXexcCritical6" xfId="1995"/>
    <cellStyle name="SAPBEXexcGood1" xfId="1996"/>
    <cellStyle name="SAPBEXexcGood2" xfId="1997"/>
    <cellStyle name="SAPBEXexcGood3" xfId="1998"/>
    <cellStyle name="SAPBEXfilterDrill" xfId="1999"/>
    <cellStyle name="SAPBEXfilterItem" xfId="2000"/>
    <cellStyle name="SAPBEXfilterText" xfId="2001"/>
    <cellStyle name="SAPBEXformats" xfId="2002"/>
    <cellStyle name="SAPBEXheaderItem" xfId="2003"/>
    <cellStyle name="SAPBEXheaderText" xfId="2004"/>
    <cellStyle name="SAPBEXresData" xfId="2005"/>
    <cellStyle name="SAPBEXresDataEmph" xfId="2006"/>
    <cellStyle name="SAPBEXresItem" xfId="2007"/>
    <cellStyle name="SAPBEXstdData" xfId="2008"/>
    <cellStyle name="SAPBEXstdDataEmph" xfId="2009"/>
    <cellStyle name="SAPBEXstdItem" xfId="2010"/>
    <cellStyle name="SAPBEXtitle" xfId="2011"/>
    <cellStyle name="SAPBEXundefined" xfId="2012"/>
    <cellStyle name="_x0001_sç?" xfId="2013"/>
    <cellStyle name="_x0001_sç??_? ?A?t?t?.?" xfId="2014"/>
    <cellStyle name="SHADEDSTORES" xfId="2015"/>
    <cellStyle name="SHADEDSTORES 2" xfId="2016"/>
    <cellStyle name="SHADEDSTORES_bieu 07 (Nam)" xfId="2017"/>
    <cellStyle name="Sheet Title" xfId="2018"/>
    <cellStyle name="Siêu nối kết_Book1" xfId="2019"/>
    <cellStyle name="songuyen" xfId="2020"/>
    <cellStyle name="specstores" xfId="2021"/>
    <cellStyle name="specstores 2" xfId="2022"/>
    <cellStyle name="specstores_Bieu 06" xfId="2023"/>
    <cellStyle name="Standard_NEGS" xfId="2024"/>
    <cellStyle name="STTDG" xfId="2025"/>
    <cellStyle name="style" xfId="2026"/>
    <cellStyle name="Style 1" xfId="2027"/>
    <cellStyle name="Style 1 2" xfId="2028"/>
    <cellStyle name="Style 1_bieu 07 (Nam)" xfId="2029"/>
    <cellStyle name="Style 10" xfId="2030"/>
    <cellStyle name="Style 11" xfId="2031"/>
    <cellStyle name="Style 12" xfId="2032"/>
    <cellStyle name="Style 13" xfId="2033"/>
    <cellStyle name="Style 14" xfId="2034"/>
    <cellStyle name="Style 15" xfId="2035"/>
    <cellStyle name="Style 16" xfId="2036"/>
    <cellStyle name="Style 17" xfId="2037"/>
    <cellStyle name="Style 18" xfId="2038"/>
    <cellStyle name="Style 2" xfId="2039"/>
    <cellStyle name="Style 3" xfId="2040"/>
    <cellStyle name="Style 4" xfId="2041"/>
    <cellStyle name="Style 5" xfId="2042"/>
    <cellStyle name="Style 6" xfId="2043"/>
    <cellStyle name="Style 7" xfId="2044"/>
    <cellStyle name="Style 8" xfId="2045"/>
    <cellStyle name="Style 9" xfId="2046"/>
    <cellStyle name="Style Date" xfId="2047"/>
    <cellStyle name="style_1" xfId="2048"/>
    <cellStyle name="subhead" xfId="2049"/>
    <cellStyle name="subhead 2" xfId="2050"/>
    <cellStyle name="subhead_Bieu 06" xfId="2051"/>
    <cellStyle name="Subtotal" xfId="2052"/>
    <cellStyle name="Subtotal 2" xfId="2053"/>
    <cellStyle name="T" xfId="2054"/>
    <cellStyle name="T 2" xfId="2055"/>
    <cellStyle name="T_14-03K chuyen nguon nam 2012 sang 2013_GUI KBNN.xls.lnk" xfId="2056"/>
    <cellStyle name="T_Bieu 06" xfId="2057"/>
    <cellStyle name="T_Bieu 4a(204-2004)" xfId="2058"/>
    <cellStyle name="T_Bieu 4a(94-2007)" xfId="2059"/>
    <cellStyle name="T_BIEU CAN NGUON 2013" xfId="2060"/>
    <cellStyle name="T_Bieu đề cương chuyên đề thuế (The)" xfId="2061"/>
    <cellStyle name="T_Bieu đề cương chuyên đề thuế (The)_Ph_ bi_u" xfId="2062"/>
    <cellStyle name="T_Bieu đề cương chuyên đề thuế (The)_phu bieu 05a Nam DInh 2016" xfId="2063"/>
    <cellStyle name="T_Bieu đề cương chuyên đề thuế (The)_Phu bieu ke hoach kiem toán nam dinh 3 to huyen" xfId="2064"/>
    <cellStyle name="T_Bieu đề cương chuyên đề thuế (The)_Phu bieu thue" xfId="2065"/>
    <cellStyle name="T_Bieu KS TH-24-02-1 GOC" xfId="2066"/>
    <cellStyle name="T_Bieu thu tinh TH" xfId="2067"/>
    <cellStyle name="T_Bieu thu tinh TH (sua)" xfId="2068"/>
    <cellStyle name="T_Book1" xfId="2069"/>
    <cellStyle name="T_Book1 2" xfId="2070"/>
    <cellStyle name="T_Book1_1" xfId="2071"/>
    <cellStyle name="T_Book1_1_Bieu 06" xfId="2072"/>
    <cellStyle name="T_Book1_1_bieu 07 (Nam)" xfId="2073"/>
    <cellStyle name="T_Book1_1_Bieu thu tinh TH" xfId="2074"/>
    <cellStyle name="T_Book1_1_Bieu thu tinh TH (sua)" xfId="2075"/>
    <cellStyle name="T_Book1_1_Book1" xfId="2076"/>
    <cellStyle name="T_Book1_1_CPK" xfId="2077"/>
    <cellStyle name="T_Book1_1_Thiet bi" xfId="2078"/>
    <cellStyle name="T_Book1_2" xfId="2079"/>
    <cellStyle name="T_Book1_2_bieu 07 (Nam)" xfId="2080"/>
    <cellStyle name="T_Book1_2_Book1" xfId="2081"/>
    <cellStyle name="T_Book1_2_Book1_Phụ biểu KHKT Thanh Hóa (9-7)" xfId="2082"/>
    <cellStyle name="T_Book1_2_Phụ biểu KHKT Thanh Hóa (9-7)" xfId="2083"/>
    <cellStyle name="T_Book1_3" xfId="2084"/>
    <cellStyle name="T_Book1_4" xfId="2085"/>
    <cellStyle name="T_Book1_Bieu 06" xfId="2086"/>
    <cellStyle name="T_Book1_bieu 07 (Nam)" xfId="2087"/>
    <cellStyle name="T_Book1_Bieu thu tinh TH" xfId="2088"/>
    <cellStyle name="T_Book1_Bieu thu tinh TH (sua)" xfId="2089"/>
    <cellStyle name="T_Book1_Book1" xfId="2090"/>
    <cellStyle name="T_Book1_Book1_Bieu thu tinh TH" xfId="2091"/>
    <cellStyle name="T_Book1_Book1_Bieu thu tinh TH (sua)" xfId="2092"/>
    <cellStyle name="T_Book1_Book1_Phụ biểu KHKT Thanh Hóa (9-7)" xfId="2093"/>
    <cellStyle name="T_Book1_CPK" xfId="2094"/>
    <cellStyle name="T_Book1_muc luc HSHC cua ha" xfId="2095"/>
    <cellStyle name="T_Book1_Phụ biểu 02 KHKT Nhân sự Thanh Hóa" xfId="2099"/>
    <cellStyle name="T_Book1_PHU BIEU 04- BBKT BanTDTT" xfId="2096"/>
    <cellStyle name="T_Book1_PHU BIEU 04- BBKT BanTDTT_Bieu thu tinh TH" xfId="2097"/>
    <cellStyle name="T_Book1_PHU BIEU 04- BBKT BanTDTT_Bieu thu tinh TH (sua)" xfId="2098"/>
    <cellStyle name="T_Book1_Thiet bi" xfId="2100"/>
    <cellStyle name="T_Book2" xfId="2101"/>
    <cellStyle name="T_Camay" xfId="2102"/>
    <cellStyle name="T_Camay_Bieu thu tinh TH" xfId="2103"/>
    <cellStyle name="T_Camay_Bieu thu tinh TH (sua)" xfId="2104"/>
    <cellStyle name="T_CDKT" xfId="2105"/>
    <cellStyle name="T_ChiÕt tÝnh DZ35" xfId="2107"/>
    <cellStyle name="T_ChiÕt tÝnh DZ35_TH_PBDT_nam_2013-hoan_chinh_(trinh_HDND.UBND)" xfId="2108"/>
    <cellStyle name="T_CPK" xfId="2106"/>
    <cellStyle name="T_DT KSQL 18A" xfId="2109"/>
    <cellStyle name="T_DT KSQL 18A_Bieu thu tinh TH" xfId="2110"/>
    <cellStyle name="T_DT KSQL 18A_Bieu thu tinh TH (sua)" xfId="2111"/>
    <cellStyle name="T_dtoangiaBXsuaCPK-pai" xfId="2115"/>
    <cellStyle name="T_dtoangiaBXsuaCPK-pai_Bieu thu tinh TH" xfId="2116"/>
    <cellStyle name="T_dtoangiaBXsuaCPK-pai_Bieu thu tinh TH (sua)" xfId="2117"/>
    <cellStyle name="T_dtoanSPthemKLcong" xfId="2112"/>
    <cellStyle name="T_dtoanSPthemKLcong_Bieu thu tinh TH" xfId="2113"/>
    <cellStyle name="T_dtoanSPthemKLcong_Bieu thu tinh TH (sua)" xfId="2114"/>
    <cellStyle name="T_dtTL598G1." xfId="2118"/>
    <cellStyle name="T_DU THAU GOI1 - HA TINH -CUOI (version 1)" xfId="2120"/>
    <cellStyle name="T_DU THAU RC2" xfId="2121"/>
    <cellStyle name="T_Du toan" xfId="2119"/>
    <cellStyle name="T_Gia LVT1" xfId="2122"/>
    <cellStyle name="T_Khao satD1" xfId="2139"/>
    <cellStyle name="T_klcongk0_28" xfId="2123"/>
    <cellStyle name="T_klcongk0_28_Bieu thu tinh TH" xfId="2124"/>
    <cellStyle name="T_klcongk0_28_Bieu thu tinh TH (sua)" xfId="2125"/>
    <cellStyle name="T_ks dia chat,dia hinh lam de cuong" xfId="2126"/>
    <cellStyle name="T_ks dia chat,dia hinh lam de cuong_Bieu thu tinh TH" xfId="2127"/>
    <cellStyle name="T_ks dia chat,dia hinh lam de cuong_Bieu thu tinh TH (sua)" xfId="2128"/>
    <cellStyle name="T_ks dia hinh thu luong  cu" xfId="2129"/>
    <cellStyle name="T_ks dia hinh thu luong  cu_Bieu thu tinh TH" xfId="2130"/>
    <cellStyle name="T_ks dia hinh thu luong  cu_Bieu thu tinh TH (sua)" xfId="2131"/>
    <cellStyle name="T_ks dia hinh thu luong540" xfId="2132"/>
    <cellStyle name="T_ks dia hinh thu luong540_Bieu thu tinh TH" xfId="2133"/>
    <cellStyle name="T_ks dia hinh thu luong540_Bieu thu tinh TH (sua)" xfId="2134"/>
    <cellStyle name="T_KS TH BAC SON GUI LAI" xfId="2135"/>
    <cellStyle name="T_KSSB moi" xfId="2136"/>
    <cellStyle name="T_KSSB moi_Bieu thu tinh TH" xfId="2137"/>
    <cellStyle name="T_KSSB moi_Bieu thu tinh TH (sua)" xfId="2138"/>
    <cellStyle name="T_LƯƠNG LÀM DT 2015" xfId="2140"/>
    <cellStyle name="T_Mau kiem ke" xfId="2141"/>
    <cellStyle name="T_Maycat-ReCloser" xfId="2142"/>
    <cellStyle name="T_Maycat-ReCloser_Bieu thu tinh TH" xfId="2143"/>
    <cellStyle name="T_Maycat-ReCloser_Bieu thu tinh TH (sua)" xfId="2144"/>
    <cellStyle name="T_muc luc HSHC cua ha" xfId="2145"/>
    <cellStyle name="T_Ph_ bi_u" xfId="2146"/>
    <cellStyle name="T_Phân tích VT" xfId="2147"/>
    <cellStyle name="T_PHU BIEU 04- BBKT BanTDTT" xfId="2148"/>
    <cellStyle name="T_PHU BIEU 04- BBKT BanTDTT_Bieu thu tinh TH" xfId="2149"/>
    <cellStyle name="T_PHU BIEU 04- BBKT BanTDTT_Bieu thu tinh TH (sua)" xfId="2150"/>
    <cellStyle name="T_phu bieu 05a Nam DInh 2016" xfId="2151"/>
    <cellStyle name="T_Phu bieu ke hoach kiem toán nam dinh 3 to huyen" xfId="2152"/>
    <cellStyle name="T_Phu bieu thue" xfId="2153"/>
    <cellStyle name="T_QT di chuyen ca phe" xfId="2154"/>
    <cellStyle name="T_QT NAM 2013" xfId="2155"/>
    <cellStyle name="T_QT NAM 2013_phu bieu 05a Nam DInh 2016" xfId="2156"/>
    <cellStyle name="T_QT NAM 2013_Phu bieu ke hoach kiem toán nam dinh 3 to huyen" xfId="2157"/>
    <cellStyle name="T_Sheet1" xfId="2158"/>
    <cellStyle name="T_Sheet1_TH_PBDT_nam_2013-hoan_chinh_(trinh_HDND.UBND)" xfId="2159"/>
    <cellStyle name="T_TDT + duong(21-8-07)" xfId="2160"/>
    <cellStyle name="T_TH_PBDT_nam_2013-hoan_chinh_(trinh_HDND.UBND)" xfId="2162"/>
    <cellStyle name="T_Thiet bi" xfId="2163"/>
    <cellStyle name="T_THU NSNN2013_TIEN DAT" xfId="2164"/>
    <cellStyle name="T_tien2004" xfId="2161"/>
    <cellStyle name="T_TRang Bach- xi mang Phuc Son qt goc" xfId="2165"/>
    <cellStyle name="T_TRang Bach- xi mang Phuc Son qt goc_Bieu thu tinh TH" xfId="2166"/>
    <cellStyle name="T_TRang Bach- xi mang Phuc Son qt goc_Bieu thu tinh TH (sua)" xfId="2167"/>
    <cellStyle name="T_Van quan RP EIA" xfId="2168"/>
    <cellStyle name="T_Van quan RP EIA_Bieu thu tinh TH" xfId="2169"/>
    <cellStyle name="T_Van quan RP EIA_Bieu thu tinh TH (sua)" xfId="2170"/>
    <cellStyle name="T_ÿÿÿÿÿ" xfId="2171"/>
    <cellStyle name="T_ÿÿÿÿÿ_Bieu thu tinh TH" xfId="2172"/>
    <cellStyle name="T_ÿÿÿÿÿ_Bieu thu tinh TH (sua)" xfId="2173"/>
    <cellStyle name="Text Indent A" xfId="2174"/>
    <cellStyle name="Text Indent B" xfId="2175"/>
    <cellStyle name="Text Indent C" xfId="2176"/>
    <cellStyle name="th" xfId="2190"/>
    <cellStyle name="th 2" xfId="2191"/>
    <cellStyle name="th_Bieu 06" xfId="2192"/>
    <cellStyle name="þ_x001d_ð¤_x000c_¯þ_x0014__x000d_¨þU_x0001_À_x0004_ _x0015__x000f__x0001__x0001_" xfId="2193"/>
    <cellStyle name="þ_x001d_ð·_x000c_æþ'_x000d_ßþU_x0001_Ø_x0005_ü_x0014__x0007__x0001__x0001_" xfId="2194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219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219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2197"/>
    <cellStyle name="þ_x001d_ðÇ%Uý—&amp;Hý9_x0008_Ÿ s_x000a__x0007__x0001__x0001_" xfId="2198"/>
    <cellStyle name="þ_x001d_ðÇ%Uý—&amp;Hý9_x0008_Ÿ s_x000a__x0007__x0001__x0001_ 2" xfId="2199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2200"/>
    <cellStyle name="þ_x001d_ðÇ%Uý—&amp;Hý9_x0008_Ÿ_x0009_s_x000a__x0007__x0001__x0001_" xfId="2201"/>
    <cellStyle name="þ_x001d_ðK_x000c_Fý_x001b__x000d_9" xfId="2202"/>
    <cellStyle name="þ_x001d_ðK_x000c_Fý_x001b__x000d_9ýU_x0001_Ð" xfId="2203"/>
    <cellStyle name="þ_x001d_ðK_x000c_Fý_x001b__x000d_9ýU_x0001_Ð_x0008_¦" xfId="2204"/>
    <cellStyle name="þ_x001d_ðK_x000c_Fý_x001b__x000d_9ýU_x0001_Ð_x0008_¦)_x0007__x0001__x0001_" xfId="2205"/>
    <cellStyle name="þ_x001d_ðK_x000c_Fý_x001b__x000d_9ýU_x0001_Ð_x0008_¦_Bieu thu tinh TH" xfId="2206"/>
    <cellStyle name="thuong-10" xfId="2207"/>
    <cellStyle name="thuong-11" xfId="2208"/>
    <cellStyle name="Tiªu ®Ì" xfId="2177"/>
    <cellStyle name="TiÓu môc" xfId="2178"/>
    <cellStyle name="tit1" xfId="2179"/>
    <cellStyle name="tit2" xfId="2180"/>
    <cellStyle name="tit3" xfId="2181"/>
    <cellStyle name="tit4" xfId="2182"/>
    <cellStyle name="Title 2" xfId="2183"/>
    <cellStyle name="TitleCol" xfId="2184"/>
    <cellStyle name="Tongcong" xfId="2185"/>
    <cellStyle name="Total 2" xfId="2186"/>
    <cellStyle name="TotalGra" xfId="2187"/>
    <cellStyle name="trang" xfId="2209"/>
    <cellStyle name="TS" xfId="2188"/>
    <cellStyle name="tt1" xfId="2189"/>
    <cellStyle name="ux_3_¼­¿ï-¾È»ê" xfId="2210"/>
    <cellStyle name="Valuta (0)_CALPREZZ" xfId="2211"/>
    <cellStyle name="Valuta_ PESO ELETTR." xfId="2212"/>
    <cellStyle name="VANG1" xfId="2213"/>
    <cellStyle name="viet" xfId="2214"/>
    <cellStyle name="viet 2" xfId="2215"/>
    <cellStyle name="viet_Bieu 06" xfId="2216"/>
    <cellStyle name="viet2" xfId="2217"/>
    <cellStyle name="viet2 2" xfId="2218"/>
    <cellStyle name="viet2_Bieu 06" xfId="2219"/>
    <cellStyle name="VN new romanNormal" xfId="2220"/>
    <cellStyle name="Vn Time 13" xfId="2221"/>
    <cellStyle name="Vn Time 14" xfId="2222"/>
    <cellStyle name="VN time new roman" xfId="2223"/>
    <cellStyle name="vn_time" xfId="2224"/>
    <cellStyle name="vnbo" xfId="2225"/>
    <cellStyle name="vnhead1" xfId="2230"/>
    <cellStyle name="vnhead1 2" xfId="2231"/>
    <cellStyle name="vnhead1_Bieu 06" xfId="2232"/>
    <cellStyle name="vnhead2" xfId="2233"/>
    <cellStyle name="vnhead3" xfId="2234"/>
    <cellStyle name="vnhead3 2" xfId="2235"/>
    <cellStyle name="vnhead3_Bieu 06" xfId="2236"/>
    <cellStyle name="vnhead4" xfId="2237"/>
    <cellStyle name="vntxt1" xfId="2226"/>
    <cellStyle name="vntxt1 2" xfId="2227"/>
    <cellStyle name="vntxt1_Bieu 06" xfId="2228"/>
    <cellStyle name="vntxt2" xfId="2229"/>
    <cellStyle name="Währung [0]_UXO VII" xfId="2238"/>
    <cellStyle name="Währung_UXO VII" xfId="2239"/>
    <cellStyle name="Walutowy [0]_Invoices2001Slovakia" xfId="2240"/>
    <cellStyle name="Walutowy_Invoices2001Slovakia" xfId="2241"/>
    <cellStyle name="Warning Text 2" xfId="2242"/>
    <cellStyle name="xan1" xfId="2243"/>
    <cellStyle name="xuan" xfId="2244"/>
    <cellStyle name="Ý kh¸c_B¶ng 1 (2)" xfId="2245"/>
    <cellStyle name="เครื่องหมายสกุลเงิน [0]_FTC_OFFER" xfId="2246"/>
    <cellStyle name="เครื่องหมายสกุลเงิน_FTC_OFFER" xfId="2247"/>
    <cellStyle name="น้บะภฒ_95" xfId="2248"/>
    <cellStyle name="ปกติ_FTC_OFFER" xfId="2249"/>
    <cellStyle name="ฤธถ [0]_95" xfId="2250"/>
    <cellStyle name="ฤธถ_95" xfId="2251"/>
    <cellStyle name="ล๋ศญ [0]_95" xfId="2252"/>
    <cellStyle name="ล๋ศญ_95" xfId="2253"/>
    <cellStyle name="วฅมุ_4ฟ๙ฝวภ๛" xfId="2254"/>
    <cellStyle name=" [0.00]_ Att. 1- Cover" xfId="2255"/>
    <cellStyle name="_ Att. 1- Cover" xfId="2256"/>
    <cellStyle name="?_ Att. 1- Cover" xfId="2257"/>
    <cellStyle name="똿뗦먛귟 [0.00]_PRODUCT DETAIL Q1" xfId="2258"/>
    <cellStyle name="똿뗦먛귟_PRODUCT DETAIL Q1" xfId="2259"/>
    <cellStyle name="믅됞 [0.00]_PRODUCT DETAIL Q1" xfId="2260"/>
    <cellStyle name="믅됞_PRODUCT DETAIL Q1" xfId="2261"/>
    <cellStyle name="백분율_95" xfId="2262"/>
    <cellStyle name="뷭?_BOOKSHIP" xfId="2263"/>
    <cellStyle name="콤마 [ - 유형1" xfId="2264"/>
    <cellStyle name="콤마 [ - 유형2" xfId="2265"/>
    <cellStyle name="콤마 [ - 유형3" xfId="2266"/>
    <cellStyle name="콤마 [ - 유형4" xfId="2267"/>
    <cellStyle name="콤마 [ - 유형5" xfId="2268"/>
    <cellStyle name="콤마 [ - 유형6" xfId="2269"/>
    <cellStyle name="콤마 [ - 유형7" xfId="2270"/>
    <cellStyle name="콤마 [ - 유형8" xfId="2271"/>
    <cellStyle name="콤마 [0]_ 비목별 월별기술 " xfId="2272"/>
    <cellStyle name="콤마_ 비목별 월별기술 " xfId="2273"/>
    <cellStyle name="통화 [0]_00ss ordersheet" xfId="2274"/>
    <cellStyle name="통화_00ss ordersheet" xfId="2275"/>
    <cellStyle name="표준_(정보부문)월별인원계획" xfId="2276"/>
    <cellStyle name="표줠_Sheet1_1_총괄표 (수출입) (2)" xfId="2277"/>
    <cellStyle name="一般_00Q3902REV.1" xfId="2278"/>
    <cellStyle name="千分位[0]_00Q3902REV.1" xfId="2279"/>
    <cellStyle name="千分位_00Q3902REV.1" xfId="2280"/>
    <cellStyle name="桁区切り [0.00]_BQ" xfId="2281"/>
    <cellStyle name="桁区切り_CONC-1.xls グラフ 1" xfId="2282"/>
    <cellStyle name="標準_2110-5" xfId="2283"/>
    <cellStyle name="貨幣 [0]_00Q3902REV.1" xfId="2284"/>
    <cellStyle name="貨幣[0]_BRE" xfId="2285"/>
    <cellStyle name="貨幣_00Q3902REV.1" xfId="2286"/>
    <cellStyle name="通貨 [0.00]_CONC-1.xls グラフ 1" xfId="2287"/>
    <cellStyle name="通貨_CONC-1.xls グラフ 1" xfId="22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50" Type="http://schemas.openxmlformats.org/officeDocument/2006/relationships/styles" Target="styles.xml"/><Relationship Id="rId155" Type="http://schemas.openxmlformats.org/officeDocument/2006/relationships/customXml" Target="../customXml/item3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sharedStrings" Target="sharedStrings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customXml" Target="../customXml/item1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customXml" Target="../customXml/item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Otrung/My%20Documents/BANG%20THANH%20TOAN%20LUONG/luong/BANG%20LUONG%20THANG%20%206%20200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\d\Mha\279LCII\Trinh21-7\KLchitiet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Ho%20so%20du%20thau\Thep%20Nam%20Do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NEW\DT-MOI\NGHEAN\CUALO\ptkt110cualo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DUNG\HO%20SO%20CONG%20%20TRINH\Duong%20Gia%20Tran\Gia%20Tran%202\Du%20toan%20GT(nen)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TT\HOANG\DUTOAN\QL70B\ql70124moi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6-27I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TINH%20COC%20DONG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DOCUME~1\HUYTK1\LOCALS~1\TEMP\$wc\rem\luu\DAMI24m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n\ton%20that%20duong%20da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DEN%20BU%20TRANG%20AN/TONG%20HOP/TRUONG%20YE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0\Desktop\Tung\Dang-lam\Qtrung-Caicui\TKKT\Khoiluong_TKKT(new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Tam%20Diep%20-%20Ninh%20Binh\chau-doc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CONG%20TY%20HOANG%20MAI\Giao%20thong\Vinakasai\Du%20an\Du%20toan%20GT(mat)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OME\USER1\DUONG\19-5\DIEN19-5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nhung\thienke\tdinh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4L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N&#168;m%202002\DA-GL\Chem-NDo\Chem-NDo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Q-chinh\Chi-khanh\Xuanphuong\bangtinhtrut2-22-tcn-272-0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&#210;n\Hi&#210;n%20xel\My%20Documents\Thanh\My%20Documents\810\810-Lilama5%20sua.zip\CS3408\Standard\RPT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son\add%2010%20bridge\can\pakage%20IV\MODIFICATION%20IV-15%20Mar%2002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THANH\LINHTINH\TinhMo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LC-TN-KCG-GC\DTHH%20DAM%2033M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NENNEW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Lap\Q1%202003\QT%20LDE%203\bin\2001\TUYEN%20QUANG\nha%20may%20che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DToan35KV\TramCatT.Yen-B.X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@Hung\BacKanII\Calculation%20sheet\Pier-Gia%20Bridge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uyettoan3\c\Hoanganh\THOXUAN\THOXUAN%20QUYET%20TOANCL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thac-coc-duyet-mcgiua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vt\ttnghen-phul\Luu%20o%20D%20old\Dutoan\Lao\Sekaman%203\TKKTSekaman3_TK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THU\CATT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Profiles\minhgiam\My%20Documents\Sato\Bill%20Modification%20Pac%20III%20-%2025%20Oct%2001\Bill-Final\MODIFICATI%20III-19%20Nov%2001-To%20Con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BKe%20ThToan%20GD1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CTDuy&#170;t\2003\SONG%20NINH\My%20Documents\QT%20tai%20Cong%20ty\VULOAN\My%20Documents\CS3408\Standard\RPT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THUYF\tdienSLa\dt-tdSL-t3-6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nhdoanh3\C\Phuong%20Thao\Nam%202004\1-%20Ho%20so%20du%20thau\2-%20Cau%20Ha%20Lan\Gia%20thau%20CT%20208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NEW\DT-MOI\NGHEAN\CUALO\TBA110cu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DUTOAN\Qnam\CauGiapBa\TKKT-Giapb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469\DT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TT\DUTOAN\DT%2021A%20Hanam%20TGVLd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\d\Hoa\Cdoc\Cdoc\Tinh_KL\ml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KHECO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guyen\Gia3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Chang%20Re%20-%20Soc%20Trang\PA%20Khathi\Excel\Chang%20Re-M1-PAK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QL21\dtTKKT-98-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HAO\DTSC\CAU-CHE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hanh\My%20Documents\810\810-Lilama5%20sua.zip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Abutment-Anle-Pile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LONG\LONG%20Project\BAC%20KAN\IN%20BAC%20KAN\KIEM%20TOAN%20%2012-8-M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Hung@\Cai%20Mon\TKKT_Diachat%20moi\Suabangtinhtheotuvanngay20-11-03\T5%20sua\45M\T5-Cai%20Mo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sua\DT%20TL477%20keo%20da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WINDOWS\Desktop\@%20LCD\500KV\Gia%20chuan%20500KV%20Ha%20Tinh%20-%20Thuong%20Tin\KlgMong-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uu%202004\Du%20toan\TP.Nam%20Dinh\Du%20an\Duong%20Thanh%20Binh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$M%20Luu\DUTOAN\LHIEP1\Cau425KimLu(sua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h\d\Luu%20Phong%20Kinh%20Doanh\Thanh%20mai\Du%20toan%20chinh%20thuc%20HCM\DT%20bo%20sung\Dung%20Quat\Nhom%20GC\New%20Folder\My%20Documents\3533\99Q\99Q3657\99Q3299(REV.0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Ha-Dong\thanh%20to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tt1\khtt1\My%20Documents\Hai%203\Tuong%20duong%20110kV\Gia%20du%20thau4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HOA\My%20Documents\C&#171;%20chuy&#170;n\C&#199;u%205%20Th&#168;ng%20Long\C&#199;u%20Ch&#238;%20G&#23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Viet%20Hung\Thanh%20quyet%20toan\Dien%20ngoai%20nha%20H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DUONG\Duan\Chuan\bang%20tinh\Phan%20tich%20kinh%20t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SE6380\TOP1\MISS_&#168;&#207;&#161;&#192;\ORIGINAL\&#168;&#207;&#161;&#192;_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Minh%20Quang\s&#246;a%20QTMQ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_dh3\c\QUY\QUYETTOA\QTQUY2.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tien\tien1\tien%20du%20toan\Xuan%20truong%20-%20tien\CDo%20hoa%20lu\Tuyen%20phia%20Dong\Cong%20(Dong)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Tai%20lieu\Duan\yen%20ha%20-%20phu%20man\Phu%20Mau\Phu%20mau%20TKKT\T&#221;nh%20to&#184;n%20&#174;i&#214;n%20n&#168;ng%20ph&#173;&#172;ng%20&#184;n%20ch&#228;n\Phu%20mau%203\Bieu%20d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Thuy\Duong%20477%20keo%20dai%20sua\DT%20TL477%20keo%20da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1-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Hiep\ChongQuaTai\Km4\Km4_TQ_HN%20(new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t_01\c\hien\trinh%20xuyen\ChiDinhThau110ThoXua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Nga\Tuy&#170;n%20Quang\C&#199;u%20nh&#169;n%20m&#244;c\TKHC%20BBNT%20CN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g%20TL%20(moi)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Quy&#213;t%20to&#184;n%20th&#184;i%20nguy&#170;n\Quyet%20toan%20Tan%20Thinh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inh.P8\C&#171;ng%20tr&#215;nh%202001\&#167;DK10KV%20Ch&#232;ng%20qu&#184;%20t&#182;i%20trung%20gian%20Thanh%20Mi&#214;n\Duyet-II-TKKT-TCSTTGThanhMie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HIEN\500kV\NQ-TTin\NQ-TTin\KHOAN2\NGHEAN\THUHOI\DO-HUONG\GT-BO\TKTC10-8\phong%20nen\DT-THL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M272-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LVTRIN~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1A-1\Thuy\236%20IP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Work%20new\Noi%20Bai%20Bac%20Ninh\WW\Cal\Xls\Pier%20P15,16%20-%20Bridge%20No.14%20-%20%20Bored%20pile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Dung\thamkhao\CacphanmemTT\Tinhlun\TINH_LUN_LK1_Gd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engui\TIEN_GUI_T9_200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cNga_LS%2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TEMP\Kl%20va%20Kh%20PII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My%20Documents\LUONG%20SON%20GT\DT%20Cual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an%202\QTLap\Q1%202003\QT%20LDE%203\bin\2001\TUYEN%20QUANG\nha%20may%20ch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Congviec\Ta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6\DT-th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Km4_TQ_HN%20(moi)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GocSau(moi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Pile_N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quan\c\@Hung\BacKanII\Calculation%20sheet\T1%20-%20BK%20(22-7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&#210;n\Hi&#210;n%20xel\My%20Documents\Thanh\My%20Documents\810\810-Lilama5%20sua.zip\My%20Documents\Giang\guicaccongt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nTang_L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L2%20-%20Vinh%20Phu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lien_c1\reco\LIEN\HCMINH\DTT2~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Nho_Cang\My%20Project\2004\Bai%20Chay\Work\Excel\No.8\Pile%20(Ver.%2002)\P6\Xls\Steel%20pile_P6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tup\A-Hien\QT\KSXD%20&#167;i&#214;n%20I\QT%20V&#169;n%20ch&#181;ng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999\DT%20TL477%20keo%20da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fOOD"/>
      <sheetName val="FORM hc"/>
      <sheetName val="FORM pc"/>
      <sheetName val="CamPha"/>
      <sheetName val="MongCai"/>
      <sheetName val="70000000"/>
      <sheetName val="Bia"/>
      <sheetName val="Tm"/>
      <sheetName val="THKP"/>
      <sheetName val="DGi"/>
      <sheetName val="TH  goi 4-x"/>
      <sheetName val="phan tich DG"/>
      <sheetName val="gia vat lieu"/>
      <sheetName val="gia xe may"/>
      <sheetName val="gia nhan cong"/>
      <sheetName val="XL4Test5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PNT_QUOT__3"/>
      <sheetName val="COAT_WRAP_QIOT__3"/>
      <sheetName val="T_x000b_331"/>
      <sheetName val="Shedt1"/>
      <sheetName val="_x0012_0000000"/>
      <sheetName val="XLÇ_x0015_oppy"/>
      <sheetName val="ȴ0000000"/>
      <sheetName val="PNT-QUOT-D150#3"/>
      <sheetName val="PNT-QUOT-H153#3"/>
      <sheetName val="PNT-QUOT-K152#3"/>
      <sheetName val="PNT-QUOT-H146#3"/>
      <sheetName val="p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CV den trong to聮g"/>
      <sheetName val="SOLIEU"/>
      <sheetName val="TINHTOA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4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kl m m d"/>
      <sheetName val="kl vt tho"/>
      <sheetName val="kl dat"/>
      <sheetName val="xin kinh phi"/>
      <sheetName val="lan trai"/>
      <sheetName val="thuoc no"/>
      <sheetName val="so thuc pham"/>
      <sheetName val="XNxlva sxthanKCIÉ"/>
      <sheetName val="Oð mai 279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30100000"/>
      <sheetName val="XXXXX\XX"/>
      <sheetName val="TDT-TBࡁ"/>
      <sheetName val="Op mai 2_x000c__x0000_"/>
      <sheetName val="_x0000_bÑi_x0003__x0000__x0000__x0000__x0000_²r_x0013__x0000_"/>
      <sheetName val="k, vt tho"/>
      <sheetName val="Cong ban 1,5_x0013__x0000_"/>
      <sheetName val="Km_x0012_77 "/>
      <sheetName val="K-280 - Km281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dcb 01-2003"/>
      <sheetName val="Km280 ࠭ Km281"/>
      <sheetName val="Cong ban 1,5„—_x0013__x0000_"/>
      <sheetName val="Xa9lap 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TNghiªm T_x0002_ "/>
      <sheetName val="tt-_x0014_BA"/>
      <sheetName val="TD_x0014_"/>
      <sheetName val="_x0014_.12"/>
      <sheetName val="QD c5a HDQT (2)"/>
      <sheetName val="_x0003_hart1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TAU"/>
      <sheetName val="KHACH"/>
      <sheetName val="BC1"/>
      <sheetName val="BC2"/>
      <sheetName val="BAO CAO AN"/>
      <sheetName val="BANGKEKHACH"/>
      <sheetName val="_x000c__x0000__x0000__x0000__x0000__x0000__x0000__x0000__x000d__x0000__x0000__x0000_"/>
      <sheetName val="ADKTKT02"/>
      <sheetName val="Km283 - Jm284"/>
      <sheetName val="[PNT-P3.xlsUTong hop (2)"/>
      <sheetName val="Km276 - Ke277"/>
      <sheetName val="[PNT-P3.xlsUKm279 - Km280"/>
      <sheetName val="Macro1"/>
      <sheetName val="Macro2"/>
      <sheetName val="Macro3"/>
      <sheetName val="Khac DP"/>
      <sheetName val="Khoi than "/>
      <sheetName val="B3_208_than"/>
      <sheetName val="B3_208_TU"/>
      <sheetName val="B3_208_TW"/>
      <sheetName val="B3_208_DP"/>
      <sheetName val="B3_208_khac"/>
      <sheetName val="Kѭ284"/>
      <sheetName val="P210-TP20"/>
      <sheetName val="CB32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on 31.1"/>
      <sheetName val="NhapT.2"/>
      <sheetName val="Xuat T.2"/>
      <sheetName val="Ton 28.2"/>
      <sheetName val="H.Tra"/>
      <sheetName val="Hang CTY TRA LAI"/>
      <sheetName val="Hang NV Tra Lai"/>
      <sheetName val="QD cua HDQ²_x0000__x0000_)"/>
      <sheetName val="_x0000__x000f__x0000__x0000__x0000_‚ž½"/>
      <sheetName val="_x0000__x000d__x0000__x0000__x0000_âOŽ"/>
      <sheetName val="Thang8-02"/>
      <sheetName val="Thang9-02"/>
      <sheetName val="Thang10-02"/>
      <sheetName val="Thang11-02"/>
      <sheetName val="Thang12-02"/>
      <sheetName val="Thang01-03"/>
      <sheetName val="Thang02-03"/>
      <sheetName val="CTT NuiC_x000f_eo"/>
      <sheetName val="?0000000"/>
      <sheetName val="CV den trong to?g"/>
      <sheetName val="TDT-TB?"/>
      <sheetName val="Km280 ? Km281"/>
      <sheetName val="K?284"/>
      <sheetName val="Kluo-_x0008_ phu"/>
      <sheetName val="QD cua HDQ²_x0000__x0000_€)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VÃt liÖu"/>
      <sheetName val="Dong$bac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_x0000__x000a__x0000__x0000__x0000_âO"/>
      <sheetName val="_x000c__x0000__x0000__x0000__x0000__x0000__x0000__x0000__x000a__x0000__x0000__x0000_"/>
      <sheetName val="_x0000__x000a__x0000__x0000__x0000_âOŽ"/>
      <sheetName val="Baocao"/>
      <sheetName val="UT"/>
      <sheetName val="TongHopHD"/>
      <sheetName val="7000 000"/>
      <sheetName val="_x000b_luong phu"/>
      <sheetName val="K43"/>
      <sheetName val="THKL"/>
      <sheetName val="PL43"/>
      <sheetName val="K43+0.00 - 338 Trai"/>
      <sheetName val="Du tnan chi tiet coc nuo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Package1"/>
      <sheetName val="ESTI."/>
      <sheetName val="DI-ESTI"/>
      <sheetName val="_x0003_har"/>
      <sheetName val="Don gia"/>
      <sheetName val="Nhap du lieu"/>
      <sheetName val="BCDSPS"/>
      <sheetName val="BCDKT"/>
      <sheetName val="GS02-thu0TM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mua vao"/>
      <sheetName val="chi phi "/>
      <sheetName val="ban ra 10%"/>
      <sheetName val="??-BLDG"/>
      <sheetName val="thaß26"/>
      <sheetName val="HNI"/>
      <sheetName val="DC2@ï4"/>
      <sheetName val="QD cua "/>
      <sheetName val="Tong hop$Op mai"/>
      <sheetName val="t01.06"/>
      <sheetName val="bÑi_x0003_"/>
      <sheetName val="Sÿÿÿÿ"/>
      <sheetName val="quÿÿ"/>
      <sheetName val="ၔong hop QL48 - 2"/>
      <sheetName val="Shaet13"/>
      <sheetName val="Mp mai 275"/>
      <sheetName val="bc"/>
      <sheetName val="K.O"/>
      <sheetName val="xang _clc"/>
      <sheetName val="X¡NG_td"/>
      <sheetName val="MaZUT"/>
      <sheetName val="DIESEL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Giao nhÿÿÿÿvu"/>
      <sheetName val="⁋㌱Ա_x0000_䭔㌱س_x0000_䭔ㄠㄴ_x0006_牴湯⁧琠湯౧_x0000_杮楨搠湩⵨偃_x0006_匀敨瑥"/>
      <sheetName val="Diem mon hoc"/>
      <sheetName val="Tong hop diem"/>
      <sheetName val="HoTen-khong duoc xoa"/>
      <sheetName val="MTL$-INTER"/>
      <sheetName val="Khach iang le "/>
      <sheetName val="[PNT-P3.xlsѝKQKDKT'04-1"/>
      <sheetName val="tldm190337,8"/>
      <sheetName val="???????-BLDG"/>
      <sheetName val="Km266"/>
      <sheetName val="PNT-P3"/>
      <sheetName val="DG "/>
      <sheetName val="Thang 07"/>
      <sheetName val="T10-05"/>
      <sheetName val="T9-05"/>
      <sheetName val="t805"/>
      <sheetName val="11T"/>
      <sheetName val="9T"/>
      <sheetName val="Giao nhiem fu"/>
      <sheetName val="QDcea TGD (2)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Tkng hop QL48 - 2"/>
      <sheetName val="nam2004"/>
      <sheetName val="CV di ngoai to~g"/>
      <sheetName val="nghi dinhmCP"/>
      <sheetName val="CVpden trong tong"/>
      <sheetName val="5 nam (tach) x2)"/>
      <sheetName val="TNghiÖ- VL"/>
      <sheetName val="CVden nw8ai TCT (1)"/>
      <sheetName val="Bang VL"/>
      <sheetName val="VL(No V-c)"/>
      <sheetName val="He so"/>
      <sheetName val="PL 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 refreshError="1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 refreshError="1"/>
      <sheetData sheetId="564"/>
      <sheetData sheetId="565"/>
      <sheetData sheetId="566"/>
      <sheetData sheetId="567"/>
      <sheetData sheetId="568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/>
      <sheetData sheetId="658"/>
      <sheetData sheetId="659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 cong doan"/>
      <sheetName val="BANG TONG HOP LUONG"/>
      <sheetName val="VAN PHONG DN"/>
      <sheetName val="Phuc vu VP"/>
      <sheetName val="HO YEN THANG 2"/>
      <sheetName val="HO YTHANG  BV"/>
      <sheetName val="TAM CHUC - KHA PHONG"/>
      <sheetName val="DUONG TAM DIEP"/>
      <sheetName val="HO DONG CHUONG"/>
      <sheetName val="NMN_Yen Mo"/>
      <sheetName val="QUYNHLUU"/>
      <sheetName val="DUONG 477"/>
      <sheetName val="Sheet9"/>
      <sheetName val="nang luong"/>
      <sheetName val="xang xe"/>
      <sheetName val="Sheet14"/>
      <sheetName val="Sheet15"/>
      <sheetName val="Sheet15 (2)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-50"/>
      <sheetName val="50-51"/>
      <sheetName val="51-52"/>
      <sheetName val="52-53"/>
      <sheetName val="153-154"/>
      <sheetName val="154-155 (2)"/>
      <sheetName val="55-56"/>
      <sheetName val="56-57"/>
      <sheetName val="57-58"/>
      <sheetName val="58-59 (2)"/>
      <sheetName val="60-61 (2)"/>
      <sheetName val="61-62 (2)"/>
      <sheetName val="62-63 (2)"/>
      <sheetName val="63-64"/>
      <sheetName val="64-65 (2)"/>
      <sheetName val="65-66"/>
      <sheetName val="Km66-67"/>
      <sheetName val="Km67-68"/>
      <sheetName val="Km68-69"/>
      <sheetName val="Km69-70"/>
      <sheetName val="Sheet1"/>
      <sheetName val="00000000"/>
      <sheetName val="00000001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i nong"/>
      <sheetName val="Bao on"/>
      <sheetName val="Tu dien"/>
      <sheetName val="Chieu sang"/>
      <sheetName val="Tien do"/>
      <sheetName val="Cap"/>
      <sheetName val="XL4Poppy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SDL"/>
      <sheetName val="toketoanCND MSTS"/>
      <sheetName val="TSKH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H-Q1,Q2,01"/>
      <sheetName val="KL_dak_Lap_dat"/>
      <sheetName val="KL_cot[thep"/>
      <sheetName val="1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K,DTt5-6"/>
      <sheetName val="K,DTt7-11"/>
      <sheetName val="K,DTt5-6 (2)"/>
      <sheetName val="K,DTt7-11 (2)"/>
      <sheetName val="VL_NC_?_XL_khac"/>
      <sheetName val="Tong_GT_khac_Pbo_v!n_GT"/>
      <sheetName val="THXM-tr"/>
      <sheetName val="pp3x!"/>
      <sheetName val="BIA HUD_x0001_ LON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PTDG_x0006__x0000_DGTHDC_x0002__x0000_GM_x0003__x0000_GVL_x0003__x0000_GN@_x0004__x0000_DKT"/>
      <sheetName val="Manh?_x0000__x0000__x0000_?"/>
      <sheetName val="Manh԰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TH MUONG_x0007__x0000__x0000_Sheet24_x0007__x0000__x0000_heet25_x0007__x0000__x0000_"/>
      <sheetName val="Manh???_x0000_?"/>
      <sheetName val="Manh?"/>
      <sheetName val="giathanh1"/>
      <sheetName val="Khoi luong"/>
      <sheetName val="Chart1"/>
      <sheetName val="TDTH"/>
      <sheetName val=""/>
      <sheetName val="vtôiuhoi"/>
      <sheetName val="桃彩楴瑥损瑯灟慨_x0012_䌀楨瑥瑟湩彨潤"/>
      <sheetName val="1-1"/>
      <sheetName val="BAOGIATHANG"/>
      <sheetName val="DAODAT"/>
      <sheetName val="vanchuyen T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၃hi_tiet_cot_pha"/>
      <sheetName val="NEW-PANEL"/>
      <sheetName val="ManhԀ???Ȁ"/>
      <sheetName val="PTDG_x0006_??DGTHDC_x0002_??GM_x0003_??GVL_x0003_??GN@_x0004_"/>
      <sheetName val="????????_x0012_???????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ctdg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bdkdt"/>
      <sheetName val="Tinh_CT__x0003__x0000_o_dat"/>
      <sheetName val="Vat tu"/>
      <sheetName val="LK1111"/>
      <sheetName val="Rheet30"/>
      <sheetName val="T1"/>
      <sheetName val="PTT1"/>
      <sheetName val="pT12"/>
      <sheetName val="Sua"/>
      <sheetName val="TT661"/>
      <sheetName val="T661-2"/>
      <sheetName val="T66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_x0004_T3714"/>
      <sheetName val="Soî"/>
      <sheetName val="DONGIA"/>
      <sheetName val="TTVanChuyen"/>
      <sheetName val="DGXDCB_DD"/>
      <sheetName val="DG CANTHO"/>
      <sheetName val="Dutoan KL"/>
      <sheetName val="PT VATTU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khung ten TD"/>
      <sheetName val="Tinh_CT_dao_dat_Lue"/>
      <sheetName val="MTO REV.2(ARMOR)"/>
      <sheetName val="k,dd1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CL17_x0000_7"/>
      <sheetName val="PTDG_x0006_?DGTHDC_x0002_?GM_x0003_?GVL_x0003_?GN@_x0004_"/>
      <sheetName val="Tinh_CT__x0003_?o_dat"/>
      <sheetName val="DATA"/>
    </sheetNames>
    <sheetDataSet>
      <sheetData sheetId="0"/>
      <sheetData sheetId="1" refreshError="1">
        <row r="6">
          <cell r="C6">
            <v>1.5644349070100143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 refreshError="1"/>
      <sheetData sheetId="560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i phi #"/>
      <sheetName val="kp"/>
      <sheetName val="KS"/>
      <sheetName val="dtct duong"/>
      <sheetName val="dtct cong"/>
      <sheetName val="ptdg duong"/>
      <sheetName val="ptdg cong"/>
      <sheetName val="VL duong"/>
      <sheetName val="VL cong"/>
      <sheetName val="Bu tru VL (duong)"/>
      <sheetName val="Bu tru VL (cong)"/>
      <sheetName val="M"/>
      <sheetName val="NC"/>
      <sheetName val="VL"/>
      <sheetName val="00000000"/>
      <sheetName val="XL4Test5"/>
    </sheetNames>
    <sheetDataSet>
      <sheetData sheetId="0"/>
      <sheetData sheetId="1"/>
      <sheetData sheetId="2" refreshError="1">
        <row r="5">
          <cell r="A5" t="str">
            <v>C«ng tr×nh : ®­êng trôc x· gia trÊn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chung"/>
      <sheetName val="THKL"/>
      <sheetName val="CT dat"/>
      <sheetName val=" matduong"/>
      <sheetName val="He"/>
      <sheetName val="Bien"/>
      <sheetName val="thNgang 2"/>
      <sheetName val="ctietngang2"/>
      <sheetName val="thNgang 3"/>
      <sheetName val="ctietngang3"/>
      <sheetName val="thNgang 4"/>
      <sheetName val="ctietngang4"/>
      <sheetName val="Luong+may"/>
      <sheetName val="thdoc"/>
      <sheetName val="Gia VL"/>
      <sheetName val="ctietdoctuyen"/>
      <sheetName val="ctietdocchung"/>
      <sheetName val="ctietgadoc"/>
      <sheetName val="ctietdocmiengxa"/>
      <sheetName val="ctietdochamech"/>
      <sheetName val="ctietdocsuaranh"/>
      <sheetName val="thtuongchan"/>
      <sheetName val="ctietdoctoungchan"/>
      <sheetName val="cp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30">
          <cell r="C30">
            <v>0.05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vl"/>
      <sheetName val="Sheet1"/>
      <sheetName val="sua"/>
      <sheetName val="Sheet3"/>
      <sheetName val="XL4Poppy"/>
      <sheetName val="Sheet2"/>
      <sheetName val="ml"/>
      <sheetName val="klg"/>
      <sheetName val="bangluong"/>
      <sheetName val="THKP"/>
      <sheetName val="GTXL"/>
      <sheetName val="DT. Duong"/>
      <sheetName val="PTDG.Duong"/>
      <sheetName val="DT.Cau"/>
      <sheetName val="he so"/>
      <sheetName val="PT.dg.Cau"/>
      <sheetName val="PT.Vua"/>
      <sheetName val="00000000"/>
      <sheetName val="XXXXXXXX"/>
      <sheetName val="10000000"/>
      <sheetName val="dgth"/>
      <sheetName val="gVL"/>
      <sheetName val="giaVL"/>
      <sheetName val="PT_x000e_Vua"/>
    </sheetNames>
    <sheetDataSet>
      <sheetData sheetId="0" refreshError="1">
        <row r="25">
          <cell r="N25">
            <v>6063.6363636363631</v>
          </cell>
        </row>
        <row r="35">
          <cell r="N35">
            <v>15583.636363636362</v>
          </cell>
        </row>
        <row r="36">
          <cell r="N36">
            <v>1038.181818181818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tuatrenda"/>
      <sheetName val="Cong thuc tong quat"/>
      <sheetName val="Macro1"/>
      <sheetName val="tinhtoanSucchiutaicoc"/>
      <sheetName val="Sheet1"/>
    </sheetNames>
    <sheetDataSet>
      <sheetData sheetId="0" refreshError="1">
        <row r="22">
          <cell r="C22">
            <v>1.2282578414300508E-2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Materials"/>
      <sheetName val="DTHH"/>
      <sheetName val="Noi-luc"/>
      <sheetName val="Cap"/>
      <sheetName val="XL4Test5"/>
    </sheetNames>
    <sheetDataSet>
      <sheetData sheetId="0">
        <row r="7">
          <cell r="F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</sheetNames>
    <sheetDataSet>
      <sheetData sheetId="0"/>
      <sheetData sheetId="1"/>
      <sheetData sheetId="2"/>
      <sheetData sheetId="3"/>
      <sheetData sheetId="4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"/>
      <sheetName val="Thu tien da den bu"/>
      <sheetName val="bo xung Ho Tro "/>
      <sheetName val="BO XUNG den bu"/>
      <sheetName val="TONG HOP"/>
      <sheetName val="Ho Tro"/>
      <sheetName val="TONG HOP (2)"/>
      <sheetName val="DEN BU ANG MUONG +CON MEO+BATKH"/>
      <sheetName val="bat khoai"/>
      <sheetName val="SO LIEU TONG HOP"/>
      <sheetName val="DEN BU ANG MUONG +CON MEO"/>
      <sheetName val="DANH SACH CAC HO"/>
      <sheetName val="UB+CAC HO"/>
      <sheetName val="MA+1L+2L 9,13"/>
      <sheetName val="TINH TIEN DEN BU CAC HO 9,13"/>
      <sheetName val="1L+2L 8.5,12"/>
      <sheetName val="TINH TIEN CAC HO 8.5,12"/>
      <sheetName val="TINH TIEN DEN BU CAC HO VA UBND"/>
      <sheetName val="DAT UB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</sheetNames>
    <sheetDataSet>
      <sheetData sheetId="0" refreshError="1">
        <row r="2">
          <cell r="A2" t="str">
            <v>b¶ng ®¬n gi¸ vËt liÖu tÝnh ®Õn hiÖn tr­êng x©y l¾p</v>
          </cell>
        </row>
        <row r="4">
          <cell r="B4" t="str">
            <v>STT</v>
          </cell>
          <cell r="C4" t="str">
            <v>Tªn VËt liÖu</v>
          </cell>
          <cell r="D4" t="str">
            <v>§¬n vÞ</v>
          </cell>
          <cell r="E4" t="str">
            <v>N¬i mua</v>
          </cell>
          <cell r="F4" t="str">
            <v>§¬n gi¸ gèc</v>
          </cell>
          <cell r="G4" t="str">
            <v>§¬n gi¸ dù to¸n</v>
          </cell>
          <cell r="H4" t="str">
            <v>§¬n gi¸ quý IV/2004</v>
          </cell>
          <cell r="I4" t="str">
            <v xml:space="preserve">Ph­¬ng tiÖn vËn chuyÓn </v>
          </cell>
          <cell r="J4" t="str">
            <v>Ghi chó</v>
          </cell>
        </row>
        <row r="5">
          <cell r="A5" t="str">
            <v>d051</v>
          </cell>
          <cell r="B5">
            <v>1</v>
          </cell>
          <cell r="C5" t="str">
            <v>§¸ 0,5x1</v>
          </cell>
          <cell r="D5" t="str">
            <v>m3</v>
          </cell>
          <cell r="G5">
            <v>42300</v>
          </cell>
          <cell r="H5">
            <v>30476</v>
          </cell>
          <cell r="I5" t="str">
            <v>¤ t«</v>
          </cell>
        </row>
        <row r="6">
          <cell r="A6" t="str">
            <v>d12</v>
          </cell>
          <cell r="B6">
            <v>2</v>
          </cell>
          <cell r="C6" t="str">
            <v>§¸ 1x2</v>
          </cell>
          <cell r="D6" t="str">
            <v>m3</v>
          </cell>
          <cell r="G6">
            <v>40500</v>
          </cell>
          <cell r="H6">
            <v>47619</v>
          </cell>
          <cell r="I6" t="str">
            <v>nt</v>
          </cell>
        </row>
        <row r="7">
          <cell r="A7" t="str">
            <v>d24</v>
          </cell>
          <cell r="B7">
            <v>3</v>
          </cell>
          <cell r="C7" t="str">
            <v>§¸ 2x4</v>
          </cell>
          <cell r="D7" t="str">
            <v>m3</v>
          </cell>
          <cell r="G7">
            <v>37800</v>
          </cell>
          <cell r="H7">
            <v>46666</v>
          </cell>
          <cell r="I7" t="str">
            <v>nt</v>
          </cell>
        </row>
        <row r="8">
          <cell r="A8" t="str">
            <v>d46</v>
          </cell>
          <cell r="B8">
            <v>4</v>
          </cell>
          <cell r="C8" t="str">
            <v>§¸ 4x6</v>
          </cell>
          <cell r="D8" t="str">
            <v>m3</v>
          </cell>
          <cell r="G8">
            <v>34200</v>
          </cell>
          <cell r="H8">
            <v>42857</v>
          </cell>
          <cell r="I8" t="str">
            <v>nt</v>
          </cell>
        </row>
        <row r="9">
          <cell r="A9" t="str">
            <v>cp1</v>
          </cell>
          <cell r="B9">
            <v>5</v>
          </cell>
          <cell r="C9" t="str">
            <v>§¸ cÊp phèi ®¸ d¨m lo¹i 1</v>
          </cell>
          <cell r="D9" t="str">
            <v>m3</v>
          </cell>
          <cell r="G9">
            <v>50000</v>
          </cell>
          <cell r="I9" t="str">
            <v>nt</v>
          </cell>
        </row>
        <row r="10">
          <cell r="A10" t="str">
            <v>cp2</v>
          </cell>
          <cell r="B10">
            <v>6</v>
          </cell>
          <cell r="C10" t="str">
            <v>§¸ cÊp phèi ®¸ d¨m lo¹i 2</v>
          </cell>
          <cell r="D10" t="str">
            <v>m3</v>
          </cell>
          <cell r="G10">
            <v>68000</v>
          </cell>
          <cell r="I10" t="str">
            <v>nt</v>
          </cell>
        </row>
        <row r="11">
          <cell r="A11" t="str">
            <v>dah</v>
          </cell>
          <cell r="B11">
            <v>7</v>
          </cell>
          <cell r="C11" t="str">
            <v>§¸ héc</v>
          </cell>
          <cell r="D11" t="str">
            <v>m3</v>
          </cell>
          <cell r="G11">
            <v>25200</v>
          </cell>
          <cell r="H11">
            <v>30476</v>
          </cell>
          <cell r="I11" t="str">
            <v>nt</v>
          </cell>
        </row>
        <row r="12">
          <cell r="A12" t="str">
            <v>dxb</v>
          </cell>
          <cell r="C12" t="str">
            <v>§¸ x« bå</v>
          </cell>
          <cell r="D12" t="str">
            <v>m3</v>
          </cell>
          <cell r="G12">
            <v>25200</v>
          </cell>
          <cell r="H12">
            <v>30476</v>
          </cell>
        </row>
        <row r="13">
          <cell r="A13" t="str">
            <v>dadtc</v>
          </cell>
          <cell r="C13" t="str">
            <v>§¸ d¨m tiªu chuÈn</v>
          </cell>
          <cell r="D13" t="str">
            <v>m3</v>
          </cell>
          <cell r="G13">
            <v>34200</v>
          </cell>
          <cell r="H13">
            <v>42857</v>
          </cell>
        </row>
        <row r="14">
          <cell r="A14" t="str">
            <v>das</v>
          </cell>
          <cell r="B14">
            <v>8</v>
          </cell>
          <cell r="C14" t="str">
            <v>§¸ sái</v>
          </cell>
          <cell r="D14" t="str">
            <v>m3</v>
          </cell>
          <cell r="G14">
            <v>65000</v>
          </cell>
          <cell r="H14">
            <v>65000</v>
          </cell>
          <cell r="I14" t="str">
            <v>nt</v>
          </cell>
        </row>
        <row r="15">
          <cell r="A15" t="str">
            <v>cat</v>
          </cell>
          <cell r="B15">
            <v>9</v>
          </cell>
          <cell r="C15" t="str">
            <v>C¸t ®æ nÒn</v>
          </cell>
          <cell r="D15" t="str">
            <v>m3</v>
          </cell>
          <cell r="G15">
            <v>14850</v>
          </cell>
          <cell r="H15">
            <v>19047</v>
          </cell>
        </row>
        <row r="16">
          <cell r="A16" t="str">
            <v>datd</v>
          </cell>
          <cell r="B16">
            <v>10</v>
          </cell>
          <cell r="C16" t="str">
            <v>§Êt ®åi</v>
          </cell>
          <cell r="D16" t="str">
            <v>m3</v>
          </cell>
          <cell r="G16">
            <v>15000</v>
          </cell>
          <cell r="H16">
            <v>19047</v>
          </cell>
          <cell r="I16" t="str">
            <v>nt</v>
          </cell>
        </row>
        <row r="17">
          <cell r="A17" t="str">
            <v>daodapd2</v>
          </cell>
          <cell r="B17">
            <v>11</v>
          </cell>
          <cell r="C17" t="str">
            <v>§µo xóc ®Êt C2 vÒ ®¾p</v>
          </cell>
          <cell r="D17" t="str">
            <v>m3</v>
          </cell>
          <cell r="G17">
            <v>9200.8222289000005</v>
          </cell>
          <cell r="I17" t="str">
            <v>nt</v>
          </cell>
        </row>
        <row r="18">
          <cell r="A18" t="str">
            <v>dinh</v>
          </cell>
          <cell r="B18">
            <v>12</v>
          </cell>
          <cell r="C18" t="str">
            <v>§inh</v>
          </cell>
          <cell r="D18" t="str">
            <v>kg</v>
          </cell>
          <cell r="G18">
            <v>5455</v>
          </cell>
          <cell r="H18">
            <v>9523</v>
          </cell>
          <cell r="I18" t="str">
            <v>nt</v>
          </cell>
        </row>
        <row r="19">
          <cell r="A19" t="str">
            <v>dinh6</v>
          </cell>
          <cell r="B19">
            <v>13</v>
          </cell>
          <cell r="C19" t="str">
            <v>§inh 6cm</v>
          </cell>
          <cell r="D19" t="str">
            <v>kg</v>
          </cell>
          <cell r="G19">
            <v>5455</v>
          </cell>
          <cell r="H19">
            <v>9523</v>
          </cell>
          <cell r="I19" t="str">
            <v>nt</v>
          </cell>
        </row>
        <row r="20">
          <cell r="A20" t="str">
            <v>dinhd</v>
          </cell>
          <cell r="B20">
            <v>13</v>
          </cell>
          <cell r="C20" t="str">
            <v>§inh ®Øa</v>
          </cell>
          <cell r="D20" t="str">
            <v>c¸i</v>
          </cell>
          <cell r="G20">
            <v>500</v>
          </cell>
          <cell r="I20" t="str">
            <v>nt</v>
          </cell>
        </row>
        <row r="21">
          <cell r="A21" t="str">
            <v>bulong</v>
          </cell>
          <cell r="C21" t="str">
            <v>Bu l«ng M20x180</v>
          </cell>
          <cell r="D21" t="str">
            <v>c¸i</v>
          </cell>
          <cell r="G21">
            <v>2840</v>
          </cell>
        </row>
        <row r="22">
          <cell r="A22" t="str">
            <v>dats</v>
          </cell>
          <cell r="B22">
            <v>14</v>
          </cell>
          <cell r="C22" t="str">
            <v>§Êt sÐt</v>
          </cell>
          <cell r="D22" t="str">
            <v>m3</v>
          </cell>
          <cell r="G22">
            <v>25000</v>
          </cell>
        </row>
        <row r="23">
          <cell r="A23" t="str">
            <v>dauh</v>
          </cell>
          <cell r="B23">
            <v>15</v>
          </cell>
          <cell r="C23" t="str">
            <v>DÇu háa</v>
          </cell>
          <cell r="D23" t="str">
            <v>kg</v>
          </cell>
          <cell r="G23">
            <v>4500</v>
          </cell>
          <cell r="I23" t="str">
            <v>nt</v>
          </cell>
        </row>
        <row r="24">
          <cell r="A24" t="str">
            <v>dayb</v>
          </cell>
          <cell r="B24">
            <v>16</v>
          </cell>
          <cell r="C24" t="str">
            <v>D©y buéc</v>
          </cell>
          <cell r="D24" t="str">
            <v>kg</v>
          </cell>
          <cell r="G24">
            <v>6300</v>
          </cell>
        </row>
        <row r="25">
          <cell r="A25" t="str">
            <v>botd</v>
          </cell>
          <cell r="B25">
            <v>17</v>
          </cell>
          <cell r="C25" t="str">
            <v>Bét ®¸</v>
          </cell>
          <cell r="D25" t="str">
            <v>kg</v>
          </cell>
          <cell r="G25">
            <v>164</v>
          </cell>
          <cell r="H25">
            <v>164</v>
          </cell>
          <cell r="I25" t="str">
            <v>nt</v>
          </cell>
        </row>
        <row r="26">
          <cell r="A26" t="str">
            <v>son</v>
          </cell>
          <cell r="B26">
            <v>18</v>
          </cell>
          <cell r="C26" t="str">
            <v>S¬n</v>
          </cell>
          <cell r="D26" t="str">
            <v>kg</v>
          </cell>
          <cell r="G26">
            <v>12600</v>
          </cell>
          <cell r="H26">
            <v>13181</v>
          </cell>
          <cell r="I26" t="str">
            <v>nt</v>
          </cell>
        </row>
        <row r="27">
          <cell r="A27" t="str">
            <v>bson</v>
          </cell>
          <cell r="B27">
            <v>19</v>
          </cell>
          <cell r="C27" t="str">
            <v>Bét s¬n</v>
          </cell>
          <cell r="D27" t="str">
            <v>kg</v>
          </cell>
          <cell r="G27">
            <v>20000</v>
          </cell>
          <cell r="I27" t="str">
            <v>nt</v>
          </cell>
        </row>
        <row r="28">
          <cell r="A28" t="str">
            <v>slot</v>
          </cell>
          <cell r="B28">
            <v>20</v>
          </cell>
          <cell r="C28" t="str">
            <v>S¬n lãt</v>
          </cell>
          <cell r="D28" t="str">
            <v>kg</v>
          </cell>
          <cell r="G28">
            <v>25000</v>
          </cell>
          <cell r="I28" t="str">
            <v>nt</v>
          </cell>
        </row>
        <row r="29">
          <cell r="A29" t="str">
            <v>ga</v>
          </cell>
          <cell r="B29">
            <v>21</v>
          </cell>
          <cell r="C29" t="str">
            <v>Ga ®èt</v>
          </cell>
          <cell r="D29" t="str">
            <v>kg</v>
          </cell>
          <cell r="G29">
            <v>10000</v>
          </cell>
          <cell r="I29" t="str">
            <v>nt</v>
          </cell>
        </row>
        <row r="30">
          <cell r="A30" t="str">
            <v>baot</v>
          </cell>
          <cell r="B30">
            <v>22</v>
          </cell>
          <cell r="C30" t="str">
            <v>Bao t¶i</v>
          </cell>
          <cell r="D30" t="str">
            <v>m2</v>
          </cell>
          <cell r="G30">
            <v>1000</v>
          </cell>
          <cell r="I30" t="str">
            <v>nt</v>
          </cell>
        </row>
        <row r="31">
          <cell r="A31" t="str">
            <v>catv</v>
          </cell>
          <cell r="B31">
            <v>23</v>
          </cell>
          <cell r="C31" t="str">
            <v>C¸t vµng</v>
          </cell>
          <cell r="D31" t="str">
            <v>m3</v>
          </cell>
          <cell r="G31">
            <v>40500</v>
          </cell>
          <cell r="H31">
            <v>42857</v>
          </cell>
          <cell r="I31" t="str">
            <v>nt</v>
          </cell>
        </row>
        <row r="32">
          <cell r="A32" t="str">
            <v>catn</v>
          </cell>
          <cell r="B32">
            <v>24</v>
          </cell>
          <cell r="C32" t="str">
            <v>C¸t ®æ nÒn</v>
          </cell>
          <cell r="D32" t="str">
            <v>m3</v>
          </cell>
          <cell r="G32">
            <v>14850</v>
          </cell>
          <cell r="I32" t="str">
            <v>nt</v>
          </cell>
        </row>
        <row r="33">
          <cell r="A33" t="str">
            <v>cotbb</v>
          </cell>
          <cell r="B33">
            <v>25</v>
          </cell>
          <cell r="C33" t="str">
            <v>Cét biÓn b¸o</v>
          </cell>
          <cell r="D33" t="str">
            <v>c¸i</v>
          </cell>
          <cell r="G33">
            <v>160000</v>
          </cell>
          <cell r="I33" t="str">
            <v>nt</v>
          </cell>
        </row>
        <row r="34">
          <cell r="A34" t="str">
            <v>cui</v>
          </cell>
          <cell r="B34">
            <v>26</v>
          </cell>
          <cell r="C34" t="str">
            <v>Cñi</v>
          </cell>
          <cell r="D34" t="str">
            <v>kg</v>
          </cell>
          <cell r="G34">
            <v>364</v>
          </cell>
          <cell r="I34" t="str">
            <v>nt</v>
          </cell>
        </row>
        <row r="35">
          <cell r="A35" t="str">
            <v>dayt</v>
          </cell>
          <cell r="B35">
            <v>27</v>
          </cell>
          <cell r="C35" t="str">
            <v>D©y thÐp</v>
          </cell>
          <cell r="D35" t="str">
            <v>kg</v>
          </cell>
          <cell r="G35">
            <v>6300</v>
          </cell>
          <cell r="H35">
            <v>9523</v>
          </cell>
          <cell r="I35" t="str">
            <v>nt</v>
          </cell>
        </row>
        <row r="36">
          <cell r="A36" t="str">
            <v>gvk</v>
          </cell>
          <cell r="B36">
            <v>28</v>
          </cell>
          <cell r="C36" t="str">
            <v>Gç v¸n</v>
          </cell>
          <cell r="D36" t="str">
            <v>m3</v>
          </cell>
          <cell r="G36">
            <v>1080000</v>
          </cell>
          <cell r="H36">
            <v>1363000</v>
          </cell>
          <cell r="I36" t="str">
            <v>nt</v>
          </cell>
        </row>
        <row r="37">
          <cell r="A37" t="str">
            <v>vk3</v>
          </cell>
          <cell r="C37" t="str">
            <v>V¸n khu«n dµy 3cm</v>
          </cell>
          <cell r="D37" t="str">
            <v>m3</v>
          </cell>
          <cell r="G37">
            <v>1080000</v>
          </cell>
          <cell r="H37">
            <v>1545000</v>
          </cell>
        </row>
        <row r="38">
          <cell r="A38" t="str">
            <v>godn</v>
          </cell>
          <cell r="B38">
            <v>29</v>
          </cell>
          <cell r="C38" t="str">
            <v>Gç ®µ nÑp</v>
          </cell>
          <cell r="D38" t="str">
            <v>m3</v>
          </cell>
          <cell r="G38">
            <v>1080000</v>
          </cell>
          <cell r="H38">
            <v>1363000</v>
          </cell>
          <cell r="I38" t="str">
            <v>nt</v>
          </cell>
        </row>
        <row r="39">
          <cell r="A39" t="str">
            <v>cayc</v>
          </cell>
          <cell r="B39">
            <v>30</v>
          </cell>
          <cell r="C39" t="str">
            <v>C©y chèng</v>
          </cell>
          <cell r="D39" t="str">
            <v>c©y</v>
          </cell>
          <cell r="G39">
            <v>6300</v>
          </cell>
          <cell r="I39" t="str">
            <v>nt</v>
          </cell>
        </row>
        <row r="40">
          <cell r="A40" t="str">
            <v>goc</v>
          </cell>
          <cell r="B40">
            <v>31</v>
          </cell>
          <cell r="C40" t="str">
            <v>Gç chèng</v>
          </cell>
          <cell r="D40" t="str">
            <v>m3</v>
          </cell>
          <cell r="G40">
            <v>1080000</v>
          </cell>
          <cell r="I40" t="str">
            <v>nt</v>
          </cell>
        </row>
        <row r="41">
          <cell r="A41" t="str">
            <v>nhuad</v>
          </cell>
          <cell r="B41">
            <v>32</v>
          </cell>
          <cell r="C41" t="str">
            <v>Nhùa ®­êng</v>
          </cell>
          <cell r="D41" t="str">
            <v>kg</v>
          </cell>
          <cell r="G41">
            <v>2273</v>
          </cell>
          <cell r="H41">
            <v>3727</v>
          </cell>
          <cell r="I41" t="str">
            <v>nt</v>
          </cell>
        </row>
        <row r="42">
          <cell r="A42" t="str">
            <v>nhuabt</v>
          </cell>
          <cell r="B42">
            <v>33</v>
          </cell>
          <cell r="C42" t="str">
            <v>Nhùa bitum</v>
          </cell>
          <cell r="D42" t="str">
            <v>kg</v>
          </cell>
          <cell r="G42">
            <v>2273</v>
          </cell>
          <cell r="I42" t="str">
            <v>nt</v>
          </cell>
        </row>
        <row r="43">
          <cell r="A43" t="str">
            <v>matit</v>
          </cell>
          <cell r="C43" t="str">
            <v>Matit</v>
          </cell>
          <cell r="G43">
            <v>7200</v>
          </cell>
        </row>
        <row r="44">
          <cell r="A44" t="str">
            <v>xang</v>
          </cell>
          <cell r="C44" t="str">
            <v>X¨ng</v>
          </cell>
          <cell r="D44" t="str">
            <v>kg</v>
          </cell>
          <cell r="G44">
            <v>4887.5</v>
          </cell>
          <cell r="H44">
            <v>8067.5</v>
          </cell>
        </row>
        <row r="45">
          <cell r="A45" t="str">
            <v>nuoc</v>
          </cell>
          <cell r="B45">
            <v>34</v>
          </cell>
          <cell r="C45" t="str">
            <v>N­íc</v>
          </cell>
          <cell r="D45" t="str">
            <v>lÝt</v>
          </cell>
          <cell r="G45">
            <v>2</v>
          </cell>
          <cell r="I45" t="str">
            <v>nt</v>
          </cell>
        </row>
        <row r="46">
          <cell r="A46" t="str">
            <v>queh</v>
          </cell>
          <cell r="B46">
            <v>35</v>
          </cell>
          <cell r="C46" t="str">
            <v>Que hµn</v>
          </cell>
          <cell r="D46" t="str">
            <v>kg</v>
          </cell>
          <cell r="G46">
            <v>6700</v>
          </cell>
          <cell r="H46">
            <v>8571</v>
          </cell>
          <cell r="I46" t="str">
            <v>nt</v>
          </cell>
        </row>
        <row r="47">
          <cell r="A47" t="str">
            <v>theph</v>
          </cell>
          <cell r="B47">
            <v>36</v>
          </cell>
          <cell r="C47" t="str">
            <v>ThÐp h×nh</v>
          </cell>
          <cell r="D47" t="str">
            <v>kg</v>
          </cell>
          <cell r="G47">
            <v>4050</v>
          </cell>
          <cell r="I47" t="str">
            <v>nt</v>
          </cell>
        </row>
        <row r="48">
          <cell r="A48" t="str">
            <v>thepta</v>
          </cell>
          <cell r="B48">
            <v>37</v>
          </cell>
          <cell r="C48" t="str">
            <v>ThÐp tÊm</v>
          </cell>
          <cell r="D48" t="str">
            <v>kg</v>
          </cell>
          <cell r="G48">
            <v>3636</v>
          </cell>
          <cell r="I48" t="str">
            <v>nt</v>
          </cell>
        </row>
        <row r="49">
          <cell r="A49" t="str">
            <v>thept</v>
          </cell>
          <cell r="B49">
            <v>38</v>
          </cell>
          <cell r="C49" t="str">
            <v>ThÐp trßn</v>
          </cell>
          <cell r="D49" t="str">
            <v>kg</v>
          </cell>
          <cell r="G49">
            <v>3825</v>
          </cell>
          <cell r="I49" t="str">
            <v>nt</v>
          </cell>
        </row>
        <row r="50">
          <cell r="A50" t="str">
            <v>thepd&lt;10</v>
          </cell>
          <cell r="B50">
            <v>39</v>
          </cell>
          <cell r="C50" t="str">
            <v>ThÐp trßn D&lt;10</v>
          </cell>
          <cell r="D50" t="str">
            <v>kg</v>
          </cell>
          <cell r="G50">
            <v>3825</v>
          </cell>
          <cell r="H50">
            <v>7095</v>
          </cell>
          <cell r="I50" t="str">
            <v>nt</v>
          </cell>
        </row>
        <row r="51">
          <cell r="A51" t="str">
            <v>thepd&lt;18</v>
          </cell>
          <cell r="B51">
            <v>40</v>
          </cell>
          <cell r="C51" t="str">
            <v>ThÐp trßn D&lt;18</v>
          </cell>
          <cell r="D51" t="str">
            <v>kg</v>
          </cell>
          <cell r="G51">
            <v>3735</v>
          </cell>
          <cell r="H51">
            <v>7380</v>
          </cell>
          <cell r="I51" t="str">
            <v>nt</v>
          </cell>
        </row>
        <row r="52">
          <cell r="A52" t="str">
            <v>thepd&gt;10</v>
          </cell>
          <cell r="B52">
            <v>41</v>
          </cell>
          <cell r="C52" t="str">
            <v>ThÐp trßn D&gt;10</v>
          </cell>
          <cell r="D52" t="str">
            <v>kg</v>
          </cell>
          <cell r="G52">
            <v>3735</v>
          </cell>
          <cell r="H52">
            <v>7380</v>
          </cell>
          <cell r="I52" t="str">
            <v>nt</v>
          </cell>
        </row>
        <row r="53">
          <cell r="A53" t="str">
            <v>xim</v>
          </cell>
          <cell r="B53">
            <v>41</v>
          </cell>
          <cell r="C53" t="str">
            <v>Xi m¨ng PC 30 HÖ D­ìng</v>
          </cell>
          <cell r="D53" t="str">
            <v>kg</v>
          </cell>
          <cell r="G53">
            <v>594</v>
          </cell>
          <cell r="H53">
            <v>563</v>
          </cell>
          <cell r="I53" t="str">
            <v>nt</v>
          </cell>
        </row>
        <row r="54">
          <cell r="A54" t="str">
            <v>btn</v>
          </cell>
          <cell r="B54">
            <v>42</v>
          </cell>
          <cell r="C54" t="str">
            <v>Bª t«ng nhùa</v>
          </cell>
          <cell r="D54" t="str">
            <v>tÊn</v>
          </cell>
          <cell r="G54">
            <v>363435.87126018002</v>
          </cell>
          <cell r="I54" t="str">
            <v>nt</v>
          </cell>
        </row>
        <row r="55">
          <cell r="A55" t="str">
            <v>vl#</v>
          </cell>
          <cell r="B55">
            <v>43</v>
          </cell>
          <cell r="C55" t="str">
            <v>VËt liÖu kh¸c</v>
          </cell>
          <cell r="D55" t="str">
            <v>%</v>
          </cell>
        </row>
        <row r="56">
          <cell r="A56" t="str">
            <v>dache</v>
          </cell>
          <cell r="B56">
            <v>44</v>
          </cell>
          <cell r="C56" t="str">
            <v>§¸ chÎ 15x20x25</v>
          </cell>
          <cell r="D56" t="str">
            <v>viªn</v>
          </cell>
          <cell r="G56">
            <v>1300</v>
          </cell>
        </row>
        <row r="57">
          <cell r="A57" t="str">
            <v>ongnh100</v>
          </cell>
          <cell r="B57">
            <v>45</v>
          </cell>
          <cell r="C57" t="str">
            <v>èng nhùa D100</v>
          </cell>
          <cell r="D57" t="str">
            <v>m</v>
          </cell>
          <cell r="G57">
            <v>27907.360000000001</v>
          </cell>
        </row>
        <row r="58">
          <cell r="A58" t="str">
            <v>ongttk60</v>
          </cell>
          <cell r="B58">
            <v>46</v>
          </cell>
          <cell r="C58" t="str">
            <v>èng thÐp tr·ng kÐm F60</v>
          </cell>
          <cell r="D58" t="str">
            <v>m</v>
          </cell>
          <cell r="G58">
            <v>40000</v>
          </cell>
        </row>
        <row r="59">
          <cell r="A59" t="str">
            <v>ongttk32</v>
          </cell>
          <cell r="B59">
            <v>47</v>
          </cell>
          <cell r="C59" t="str">
            <v>èng thÐp tr·ng kÐm F32</v>
          </cell>
          <cell r="D59" t="str">
            <v>m</v>
          </cell>
          <cell r="G59">
            <v>10000</v>
          </cell>
        </row>
        <row r="60">
          <cell r="A60" t="str">
            <v>th40x60</v>
          </cell>
          <cell r="B60">
            <v>48</v>
          </cell>
          <cell r="C60" t="str">
            <v>ThÐp hép F ( 40x60)mm</v>
          </cell>
          <cell r="D60" t="str">
            <v>m</v>
          </cell>
          <cell r="G60">
            <v>32000</v>
          </cell>
        </row>
        <row r="61">
          <cell r="A61" t="str">
            <v>msong</v>
          </cell>
          <cell r="B61">
            <v>49</v>
          </cell>
          <cell r="C61" t="str">
            <v>M¨ng s«ng</v>
          </cell>
          <cell r="D61" t="str">
            <v>c¸i</v>
          </cell>
          <cell r="G61">
            <v>2000</v>
          </cell>
        </row>
        <row r="62">
          <cell r="A62" t="str">
            <v>ox</v>
          </cell>
          <cell r="B62">
            <v>50</v>
          </cell>
          <cell r="C62" t="str">
            <v>¤ xy</v>
          </cell>
          <cell r="D62" t="str">
            <v>chai</v>
          </cell>
          <cell r="G62">
            <v>32700</v>
          </cell>
        </row>
        <row r="63">
          <cell r="A63" t="str">
            <v>bienb</v>
          </cell>
          <cell r="B63">
            <v>51</v>
          </cell>
          <cell r="C63" t="str">
            <v>BiÓn b¸o</v>
          </cell>
          <cell r="D63" t="str">
            <v>c¸i</v>
          </cell>
          <cell r="G63">
            <v>280000</v>
          </cell>
        </row>
        <row r="64">
          <cell r="A64" t="str">
            <v>vai</v>
          </cell>
          <cell r="B64">
            <v>52</v>
          </cell>
          <cell r="C64" t="str">
            <v>V¶i</v>
          </cell>
          <cell r="D64" t="str">
            <v>m2</v>
          </cell>
          <cell r="G64">
            <v>1500</v>
          </cell>
        </row>
        <row r="65">
          <cell r="A65" t="str">
            <v>vangco</v>
          </cell>
          <cell r="B65">
            <v>53</v>
          </cell>
          <cell r="C65" t="str">
            <v>VÇng cá</v>
          </cell>
          <cell r="D65" t="str">
            <v>m2</v>
          </cell>
          <cell r="G65">
            <v>1500</v>
          </cell>
        </row>
        <row r="66">
          <cell r="A66" t="str">
            <v>ctre</v>
          </cell>
          <cell r="C66" t="str">
            <v>Cäc tre</v>
          </cell>
          <cell r="D66" t="str">
            <v>m</v>
          </cell>
          <cell r="G66">
            <v>1080</v>
          </cell>
        </row>
        <row r="74">
          <cell r="A74" t="str">
            <v>vxm100</v>
          </cell>
          <cell r="C74" t="str">
            <v>V÷a xi m¨ng M 100</v>
          </cell>
          <cell r="D74" t="str">
            <v>m3</v>
          </cell>
          <cell r="G74">
            <v>359650</v>
          </cell>
        </row>
        <row r="75">
          <cell r="A75" t="str">
            <v>vxm50</v>
          </cell>
          <cell r="C75" t="str">
            <v>V÷a xi m¨ng M 50</v>
          </cell>
          <cell r="D75" t="str">
            <v>m3</v>
          </cell>
          <cell r="G75">
            <v>213247.2</v>
          </cell>
        </row>
        <row r="76">
          <cell r="A76" t="str">
            <v>vxm75</v>
          </cell>
          <cell r="C76" t="str">
            <v>V÷a xi m¨ng M 75</v>
          </cell>
          <cell r="D76" t="str">
            <v>m3</v>
          </cell>
          <cell r="G76">
            <v>283885.8</v>
          </cell>
        </row>
        <row r="77">
          <cell r="A77" t="str">
            <v>vxm150</v>
          </cell>
          <cell r="C77" t="str">
            <v>V÷a xi m¨ng M 150</v>
          </cell>
          <cell r="D77" t="str">
            <v>m3</v>
          </cell>
          <cell r="G77">
            <v>393334.4</v>
          </cell>
        </row>
        <row r="78">
          <cell r="A78" t="str">
            <v>vbt100</v>
          </cell>
          <cell r="C78" t="str">
            <v>V÷a bª t«ng M 100</v>
          </cell>
          <cell r="D78" t="str">
            <v>m3</v>
          </cell>
        </row>
        <row r="79">
          <cell r="A79" t="str">
            <v>vbt150</v>
          </cell>
          <cell r="C79" t="str">
            <v>V÷a bª t«ng M 150</v>
          </cell>
          <cell r="D79" t="str">
            <v>m3</v>
          </cell>
          <cell r="G79">
            <v>329754</v>
          </cell>
        </row>
        <row r="80">
          <cell r="A80" t="str">
            <v>vbt15024</v>
          </cell>
          <cell r="C80" t="str">
            <v>V÷a bª t«ng M 150</v>
          </cell>
          <cell r="D80" t="str">
            <v>m3</v>
          </cell>
          <cell r="G80">
            <v>329754</v>
          </cell>
        </row>
        <row r="81">
          <cell r="A81" t="str">
            <v>vbt200</v>
          </cell>
          <cell r="C81" t="str">
            <v>V÷a bª t«ng M 200</v>
          </cell>
          <cell r="D81" t="str">
            <v>m3</v>
          </cell>
          <cell r="G81">
            <v>380522</v>
          </cell>
        </row>
        <row r="82">
          <cell r="A82" t="str">
            <v>vbt250</v>
          </cell>
          <cell r="C82" t="str">
            <v>V÷a bª t«ng M 250</v>
          </cell>
          <cell r="D82" t="str">
            <v>m3</v>
          </cell>
          <cell r="G82">
            <v>432985</v>
          </cell>
        </row>
        <row r="83">
          <cell r="A83" t="str">
            <v>vbt300</v>
          </cell>
          <cell r="C83" t="str">
            <v>V÷a bª t«ng M 300</v>
          </cell>
          <cell r="D83" t="str">
            <v>m3</v>
          </cell>
          <cell r="G83">
            <v>492170</v>
          </cell>
        </row>
        <row r="84">
          <cell r="A84" t="str">
            <v>vbt400</v>
          </cell>
          <cell r="C84" t="str">
            <v>V÷a bª t«ng M 400</v>
          </cell>
          <cell r="D84" t="str">
            <v>m3</v>
          </cell>
        </row>
        <row r="85">
          <cell r="A85" t="str">
            <v>vk</v>
          </cell>
          <cell r="C85" t="str">
            <v>V¸n khu«n</v>
          </cell>
          <cell r="D85" t="str">
            <v>®ång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"/>
      <sheetName val="t2"/>
      <sheetName val="t1"/>
      <sheetName val="Sheet1"/>
      <sheetName val="Sheet2"/>
      <sheetName val="Sheet3"/>
      <sheetName val="month_quant"/>
      <sheetName val="MTO REV.2(ARMOR)"/>
    </sheetNames>
    <sheetDataSet>
      <sheetData sheetId="0"/>
      <sheetData sheetId="1"/>
      <sheetData sheetId="2"/>
      <sheetData sheetId="3"/>
      <sheetData sheetId="4" refreshError="1">
        <row r="2">
          <cell r="C2">
            <v>0.5</v>
          </cell>
          <cell r="D2">
            <v>1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HITIET VL_NC_TT1p"/>
      <sheetName val="TONGKE3p"/>
      <sheetName val="CTbe tong"/>
      <sheetName val="CTDZ 0.4+cto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check-Moment"/>
      <sheetName val="Check-Shear"/>
      <sheetName val="Load_Pilecap"/>
      <sheetName val="Comb_Pilecap"/>
      <sheetName val="Check_Pilecap"/>
      <sheetName val="P2L--"/>
      <sheetName val="00000000"/>
    </sheetNames>
    <sheetDataSet>
      <sheetData sheetId="0" refreshError="1">
        <row r="33">
          <cell r="O33">
            <v>1</v>
          </cell>
          <cell r="P33">
            <v>2</v>
          </cell>
          <cell r="Q33">
            <v>3</v>
          </cell>
          <cell r="R33">
            <v>4</v>
          </cell>
          <cell r="S33">
            <v>5</v>
          </cell>
          <cell r="T33">
            <v>6</v>
          </cell>
        </row>
        <row r="34">
          <cell r="O34">
            <v>10.5</v>
          </cell>
          <cell r="P34">
            <v>14</v>
          </cell>
          <cell r="Q34">
            <v>11</v>
          </cell>
          <cell r="R34">
            <v>11</v>
          </cell>
          <cell r="S34">
            <v>11.5</v>
          </cell>
          <cell r="T34">
            <v>6</v>
          </cell>
        </row>
        <row r="35"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0.17499999999999999</v>
          </cell>
        </row>
        <row r="36">
          <cell r="O36">
            <v>32</v>
          </cell>
          <cell r="P36">
            <v>28</v>
          </cell>
          <cell r="Q36">
            <v>25</v>
          </cell>
          <cell r="R36">
            <v>32</v>
          </cell>
          <cell r="S36">
            <v>32</v>
          </cell>
          <cell r="T36">
            <v>20</v>
          </cell>
        </row>
        <row r="37">
          <cell r="O37">
            <v>44</v>
          </cell>
          <cell r="P37">
            <v>32</v>
          </cell>
          <cell r="Q37">
            <v>32</v>
          </cell>
          <cell r="R37">
            <v>28</v>
          </cell>
          <cell r="S37">
            <v>44</v>
          </cell>
          <cell r="T37">
            <v>32</v>
          </cell>
        </row>
        <row r="38">
          <cell r="O38">
            <v>20</v>
          </cell>
          <cell r="P38">
            <v>16</v>
          </cell>
          <cell r="Q38">
            <v>16</v>
          </cell>
          <cell r="R38">
            <v>20</v>
          </cell>
          <cell r="S38">
            <v>20</v>
          </cell>
          <cell r="T38">
            <v>16</v>
          </cell>
        </row>
        <row r="39">
          <cell r="O39">
            <v>110</v>
          </cell>
          <cell r="P39">
            <v>110</v>
          </cell>
          <cell r="Q39">
            <v>100</v>
          </cell>
          <cell r="R39">
            <v>110</v>
          </cell>
          <cell r="S39">
            <v>110</v>
          </cell>
          <cell r="T39">
            <v>100</v>
          </cell>
        </row>
        <row r="40">
          <cell r="O40" t="str">
            <v>Bored pile foundation</v>
          </cell>
          <cell r="P40" t="str">
            <v>Spread foundation</v>
          </cell>
          <cell r="Q40" t="str">
            <v>Bored pile foundation</v>
          </cell>
          <cell r="R40" t="str">
            <v>Bored pile foundation</v>
          </cell>
          <cell r="S40" t="str">
            <v>Spread foundation</v>
          </cell>
          <cell r="T40" t="str">
            <v>Shin-so foundation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48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rich Ngang"/>
      <sheetName val="Danh sach Rieng"/>
      <sheetName val="Dia Diem Thuc Tap"/>
      <sheetName val="De Tai Thuc Tap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XXXXXX_xda24_X"/>
      <sheetName val="TH"/>
      <sheetName val="Sheet10"/>
      <sheetName val="Sheet7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TH du toan "/>
      <sheetName val="Du toan "/>
      <sheetName val="C.Tinh"/>
      <sheetName val="TK_cap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hart3"/>
      <sheetName val="Chart2"/>
      <sheetName val="Co~g hop 1,5x1,5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[IBASE2.XLSѝTNHNo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Nhap lieu"/>
      <sheetName val="PGT"/>
      <sheetName val="Tien dien"/>
      <sheetName val="Thue GTGT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[IBASE2.XLS䁝BC6tT17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ioi thieu"/>
      <sheetName val="Tai trong"/>
      <sheetName val="Tohoptaitrong"/>
      <sheetName val="Xa mu"/>
      <sheetName val="Dinh be"/>
      <sheetName val="Day be"/>
      <sheetName val="Coc khoan"/>
      <sheetName val="Betongbitday"/>
      <sheetName val="Pcacol"/>
      <sheetName val="Coc dong"/>
      <sheetName val="Check section"/>
      <sheetName val="00000000"/>
      <sheetName val="Sheet1"/>
      <sheetName val="Sheet2"/>
      <sheetName val="Sheet3"/>
    </sheetNames>
    <sheetDataSet>
      <sheetData sheetId="0" refreshError="1"/>
      <sheetData sheetId="1" refreshError="1">
        <row r="41">
          <cell r="G41">
            <v>1</v>
          </cell>
        </row>
        <row r="55">
          <cell r="G55">
            <v>2.5</v>
          </cell>
        </row>
        <row r="56">
          <cell r="G56">
            <v>0</v>
          </cell>
        </row>
        <row r="57">
          <cell r="G57">
            <v>1.9950000000000001</v>
          </cell>
        </row>
        <row r="60">
          <cell r="G60">
            <v>1.9950000000000001</v>
          </cell>
        </row>
        <row r="61">
          <cell r="G61">
            <v>5.0000000000000001E-3</v>
          </cell>
        </row>
        <row r="67">
          <cell r="I67">
            <v>9</v>
          </cell>
        </row>
        <row r="68">
          <cell r="I68">
            <v>2</v>
          </cell>
        </row>
        <row r="71">
          <cell r="I71">
            <v>0.75</v>
          </cell>
        </row>
        <row r="72">
          <cell r="I72">
            <v>0.75</v>
          </cell>
        </row>
        <row r="73">
          <cell r="I73">
            <v>5</v>
          </cell>
        </row>
        <row r="74">
          <cell r="I74">
            <v>1.8</v>
          </cell>
        </row>
        <row r="75">
          <cell r="I75">
            <v>5</v>
          </cell>
        </row>
        <row r="81">
          <cell r="I81">
            <v>0.2</v>
          </cell>
        </row>
        <row r="82">
          <cell r="I82">
            <v>0.5</v>
          </cell>
        </row>
        <row r="83">
          <cell r="I83">
            <v>0.25</v>
          </cell>
        </row>
        <row r="88">
          <cell r="H88">
            <v>30</v>
          </cell>
        </row>
        <row r="94">
          <cell r="H94">
            <v>200000</v>
          </cell>
        </row>
      </sheetData>
      <sheetData sheetId="2" refreshError="1">
        <row r="8">
          <cell r="H8">
            <v>253.05</v>
          </cell>
        </row>
        <row r="12">
          <cell r="H12">
            <v>0</v>
          </cell>
        </row>
        <row r="15">
          <cell r="H15">
            <v>0</v>
          </cell>
        </row>
        <row r="16">
          <cell r="H16">
            <v>0</v>
          </cell>
        </row>
        <row r="23">
          <cell r="H23">
            <v>570.69599999999991</v>
          </cell>
        </row>
        <row r="25">
          <cell r="H25">
            <v>383</v>
          </cell>
        </row>
        <row r="26">
          <cell r="H26">
            <v>953.69599999999991</v>
          </cell>
        </row>
        <row r="54">
          <cell r="E54">
            <v>1340.5664999999997</v>
          </cell>
          <cell r="G54">
            <v>3668.0664999999999</v>
          </cell>
          <cell r="I54">
            <v>-38.5336</v>
          </cell>
        </row>
        <row r="106">
          <cell r="I106">
            <v>650.1807</v>
          </cell>
        </row>
        <row r="107">
          <cell r="I107">
            <v>77.585174999999992</v>
          </cell>
        </row>
        <row r="137">
          <cell r="H137">
            <v>671.69281188118816</v>
          </cell>
        </row>
        <row r="138">
          <cell r="H138">
            <v>125.65470297029704</v>
          </cell>
        </row>
        <row r="142">
          <cell r="H142">
            <v>1321.8735118811883</v>
          </cell>
        </row>
        <row r="143">
          <cell r="H143">
            <v>203.23987797029702</v>
          </cell>
        </row>
        <row r="164">
          <cell r="G164" t="str">
            <v>Bnd</v>
          </cell>
        </row>
        <row r="166">
          <cell r="H166">
            <v>60.599999999999994</v>
          </cell>
        </row>
        <row r="170">
          <cell r="H170">
            <v>60.9</v>
          </cell>
        </row>
        <row r="175">
          <cell r="H175">
            <v>-21.112500000000001</v>
          </cell>
        </row>
        <row r="235">
          <cell r="H235">
            <v>1.8</v>
          </cell>
        </row>
        <row r="236">
          <cell r="H236">
            <v>162.5</v>
          </cell>
        </row>
        <row r="306">
          <cell r="G306">
            <v>35.418599999999998</v>
          </cell>
        </row>
        <row r="307">
          <cell r="G307">
            <v>12.096000000000002</v>
          </cell>
        </row>
        <row r="308">
          <cell r="G308">
            <v>5.4</v>
          </cell>
        </row>
        <row r="309">
          <cell r="G309">
            <v>14.563800000000002</v>
          </cell>
        </row>
        <row r="313">
          <cell r="H313">
            <v>57.07</v>
          </cell>
        </row>
        <row r="323">
          <cell r="G323">
            <v>8.8546499999999995</v>
          </cell>
        </row>
        <row r="324">
          <cell r="G324">
            <v>3.0240000000000005</v>
          </cell>
        </row>
        <row r="325">
          <cell r="G325">
            <v>6.0750000000000002</v>
          </cell>
        </row>
        <row r="326">
          <cell r="G326">
            <v>10.113750000000001</v>
          </cell>
        </row>
        <row r="340">
          <cell r="G340">
            <v>35.418599999999998</v>
          </cell>
        </row>
        <row r="341">
          <cell r="G341">
            <v>12.096000000000002</v>
          </cell>
        </row>
        <row r="342">
          <cell r="G342">
            <v>5.4</v>
          </cell>
        </row>
        <row r="343">
          <cell r="G343">
            <v>14.563800000000002</v>
          </cell>
        </row>
        <row r="347">
          <cell r="H347">
            <v>57.07</v>
          </cell>
        </row>
        <row r="357">
          <cell r="G357">
            <v>8.8546499999999995</v>
          </cell>
        </row>
        <row r="358">
          <cell r="G358">
            <v>3.0240000000000005</v>
          </cell>
        </row>
        <row r="359">
          <cell r="G359">
            <v>6.0750000000000002</v>
          </cell>
        </row>
        <row r="360">
          <cell r="G360">
            <v>10.113750000000001</v>
          </cell>
        </row>
        <row r="364">
          <cell r="H364">
            <v>8.48</v>
          </cell>
        </row>
        <row r="365">
          <cell r="H365">
            <v>61.406099999999988</v>
          </cell>
        </row>
        <row r="371">
          <cell r="H371">
            <v>31.5</v>
          </cell>
        </row>
        <row r="375">
          <cell r="H375">
            <v>15.75</v>
          </cell>
        </row>
        <row r="383">
          <cell r="H383">
            <v>41.932169999999985</v>
          </cell>
        </row>
        <row r="386">
          <cell r="H386">
            <v>991.93217000000004</v>
          </cell>
        </row>
        <row r="398">
          <cell r="H398">
            <v>2.1434086195199997</v>
          </cell>
        </row>
        <row r="402">
          <cell r="H402">
            <v>11.496960000000001</v>
          </cell>
        </row>
        <row r="432">
          <cell r="H432">
            <v>0.62406064987630416</v>
          </cell>
        </row>
        <row r="439">
          <cell r="H439">
            <v>0.56967822181565486</v>
          </cell>
        </row>
        <row r="445">
          <cell r="H445">
            <v>0.8163565959181297</v>
          </cell>
        </row>
        <row r="451">
          <cell r="H451">
            <v>0.59866150367329518</v>
          </cell>
        </row>
      </sheetData>
      <sheetData sheetId="3" refreshError="1">
        <row r="75">
          <cell r="C75">
            <v>1</v>
          </cell>
          <cell r="D75">
            <v>1</v>
          </cell>
          <cell r="E75">
            <v>1</v>
          </cell>
          <cell r="F75">
            <v>0.3</v>
          </cell>
          <cell r="G75">
            <v>1</v>
          </cell>
          <cell r="H75">
            <v>1</v>
          </cell>
          <cell r="I75">
            <v>0.5</v>
          </cell>
          <cell r="J75">
            <v>1.2</v>
          </cell>
          <cell r="K75">
            <v>1</v>
          </cell>
        </row>
        <row r="76">
          <cell r="C76">
            <v>1.25</v>
          </cell>
          <cell r="D76">
            <v>1.5</v>
          </cell>
          <cell r="E76">
            <v>1.75</v>
          </cell>
          <cell r="F76">
            <v>0</v>
          </cell>
          <cell r="G76">
            <v>0</v>
          </cell>
          <cell r="H76">
            <v>1</v>
          </cell>
          <cell r="I76">
            <v>0</v>
          </cell>
          <cell r="J76">
            <v>1.2</v>
          </cell>
          <cell r="K76">
            <v>1.5</v>
          </cell>
        </row>
        <row r="77">
          <cell r="C77">
            <v>1.25</v>
          </cell>
          <cell r="D77">
            <v>1.5</v>
          </cell>
          <cell r="E77">
            <v>0</v>
          </cell>
          <cell r="F77">
            <v>1.4</v>
          </cell>
          <cell r="G77">
            <v>0</v>
          </cell>
          <cell r="H77">
            <v>1</v>
          </cell>
          <cell r="I77">
            <v>0</v>
          </cell>
          <cell r="J77">
            <v>1.2</v>
          </cell>
          <cell r="K77">
            <v>1.5</v>
          </cell>
        </row>
        <row r="78">
          <cell r="C78">
            <v>1.25</v>
          </cell>
          <cell r="D78">
            <v>1.5</v>
          </cell>
          <cell r="E78">
            <v>1.35</v>
          </cell>
          <cell r="F78">
            <v>0.1</v>
          </cell>
          <cell r="G78">
            <v>1</v>
          </cell>
          <cell r="H78">
            <v>1</v>
          </cell>
          <cell r="I78">
            <v>0</v>
          </cell>
          <cell r="J78">
            <v>1.2</v>
          </cell>
          <cell r="K78">
            <v>1.5</v>
          </cell>
        </row>
      </sheetData>
      <sheetData sheetId="4" refreshError="1">
        <row r="24">
          <cell r="L24">
            <v>10</v>
          </cell>
          <cell r="M24">
            <v>13</v>
          </cell>
          <cell r="N24">
            <v>16</v>
          </cell>
          <cell r="O24">
            <v>19</v>
          </cell>
          <cell r="P24">
            <v>22</v>
          </cell>
          <cell r="Q24">
            <v>25</v>
          </cell>
          <cell r="R24">
            <v>29</v>
          </cell>
          <cell r="S24">
            <v>32</v>
          </cell>
        </row>
        <row r="25">
          <cell r="L25">
            <v>71.33</v>
          </cell>
          <cell r="M25">
            <v>126.7</v>
          </cell>
          <cell r="N25">
            <v>198.6</v>
          </cell>
          <cell r="O25">
            <v>286.5</v>
          </cell>
          <cell r="P25">
            <v>387.1</v>
          </cell>
          <cell r="Q25">
            <v>506.7</v>
          </cell>
          <cell r="R25">
            <v>642.20000000000005</v>
          </cell>
          <cell r="S25">
            <v>794.2</v>
          </cell>
        </row>
      </sheetData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ON GIA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ATA"/>
      <sheetName val="CHITIET VL-NC-TT1p"/>
      <sheetName val="TONGKE3p"/>
      <sheetName val="CHITIET VL-NC"/>
      <sheetName val="khung ten TD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b1"/>
      <sheetName val="Increase Amount"/>
      <sheetName val="GR IV"/>
      <sheetName val="GRAN IV"/>
      <sheetName val="CS General"/>
      <sheetName val="CS"/>
      <sheetName val="RR (2)"/>
      <sheetName val="RR"/>
      <sheetName val="BS (2)"/>
      <sheetName val="BS"/>
      <sheetName val="SC (2)"/>
      <sheetName val="SC"/>
      <sheetName val="TT (2)"/>
      <sheetName val="Final"/>
      <sheetName val="G Item"/>
      <sheetName val="G Requir"/>
      <sheetName val="general percent"/>
      <sheetName val="Provisional"/>
    </sheetNames>
    <sheetDataSet>
      <sheetData sheetId="0" refreshError="1">
        <row r="4">
          <cell r="V4">
            <v>130.47999999999999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taiKCN"/>
      <sheetName val="SoLieu"/>
      <sheetName val="TinhtaiMo"/>
      <sheetName val="RgoiHoattai"/>
      <sheetName val="Tohop"/>
    </sheetNames>
    <sheetDataSet>
      <sheetData sheetId="0" refreshError="1">
        <row r="39">
          <cell r="D39">
            <v>163.35662500000001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t-iphi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"/>
      <sheetName val="bao cao ngay 13-02"/>
      <sheetName val="CBG"/>
      <sheetName val="TO HUNG"/>
      <sheetName val="CONGNHAN NE"/>
      <sheetName val="XINGUYEP"/>
      <sheetName val="TH331"/>
      <sheetName val="nhan cong"/>
      <sheetName val="ma-pt"/>
      <sheetName val="Sheet3 (2)"/>
      <sheetName val="tra-vat-lieu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Sheet_x0001_1"/>
      <sheetName val="FPPN"/>
      <sheetName val="CHI_x0000_TIET"/>
      <sheetName val="Don gia chi tiet"/>
      <sheetName val="Du thau"/>
      <sheetName val="Tro giup"/>
      <sheetName val="Kluong"/>
      <sheetName val="Giatri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ìtoan"/>
      <sheetName val="`u lun"/>
      <sheetName val="coc duc"/>
      <sheetName val="Du_lieu"/>
      <sheetName val="HK1"/>
      <sheetName val="HK2"/>
      <sheetName val="CANAM"/>
      <sheetName val="PTCT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SPL4"/>
      <sheetName val="NhapSl"/>
      <sheetName val="Nluc"/>
      <sheetName val="Tohop"/>
      <sheetName val="KT_Tthan"/>
      <sheetName val="Tra_TTTD"/>
      <sheetName val="IN__x000e_X"/>
      <sheetName val="sut&lt;1 0"/>
      <sheetName val="ktduong"/>
      <sheetName val="dg"/>
      <sheetName val="cu"/>
      <sheetName val="KTcau2004"/>
      <sheetName val="KT2004XL#moi"/>
      <sheetName val="denbu"/>
      <sheetName val="thop"/>
      <sheetName val="CHI"/>
      <sheetName val="CHI?TIET"/>
      <sheetName val="coctuatrenda"/>
      <sheetName val="IBASE"/>
      <sheetName val="dam"/>
      <sheetName val="Mocantho"/>
      <sheetName val="MoQL91"/>
      <sheetName val="tru"/>
      <sheetName val="10mduongsaumo"/>
      <sheetName val="ctt"/>
      <sheetName val="thanmkhao"/>
      <sheetName val="monho"/>
      <sheetName val="ctTBA"/>
      <sheetName val="ESTI."/>
      <sheetName val="DI-ESTI"/>
      <sheetName val="DGCT_x0006_"/>
      <sheetName val="Nhap don gia VL dia _x0003__x0000_uong"/>
      <sheetName val="P3-PanAn-Factored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Dbþgia"/>
      <sheetName val="Khu xu ly nuoc THiep-XD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md5!-52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he_x0000_t9"/>
      <sheetName val="Số liệu"/>
      <sheetName val="TKKYI"/>
      <sheetName val="TKKYII"/>
      <sheetName val="Tổng hợp theo học sinh"/>
      <sheetName val="XL4Test5 (2)"/>
      <sheetName val="_x0000_Ё_x0000__x0000__x0000__x0000_䀤_x0001__x0000__x0000__x0000__x0000_䀶_x0001__x0000_晦晦晦䀙_x0001__x0000__x0000__x0000__x0000_㿰_x0001_H-_x0000_ਈ_x0000_"/>
      <sheetName val="GiaVL"/>
      <sheetName val="Phan tich don gia chi Uet"/>
      <sheetName val="Box-Girder"/>
      <sheetName val="tuong"/>
      <sheetName val="dt-kphi-ÿÿo-ctiet"/>
      <sheetName val="Piers of Main Flylyer (1)"/>
      <sheetName val="NHAP"/>
      <sheetName val="TinhToan"/>
      <sheetName val="3cau"/>
      <sheetName val="266+623"/>
      <sheetName val="TXL(266+623"/>
      <sheetName val="DDCT"/>
      <sheetName val="M"/>
      <sheetName val="vln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T_35NH"/>
      <sheetName val="TN"/>
      <sheetName val="ND"/>
      <sheetName val="NVBH(HOAN"/>
      <sheetName val="dt-cphi-ctieT"/>
      <sheetName val="Quantity"/>
      <sheetName val="tai"/>
      <sheetName val="hoang"/>
      <sheetName val="hoang (2)"/>
      <sheetName val="hoang (3)"/>
      <sheetName val="DG೼�_02"/>
      <sheetName val="_x0000_????_x0001__x0000__x0000__x0000__x0000_?_x0001_H-_x0000_?_x0000_????_x0001__x0000_????_x0001__x0000__x0000__x0000_"/>
      <sheetName val="Sheet1 (3)"/>
      <sheetName val="Sheet1 (2)"/>
      <sheetName val="vua_x0000__x0000__x0000__x0000__x0000__x0000__x0000__x0000__x0000__x0000__x0000_韘࿊_x0000__x0004__x0000__x0000__x0000__x0000__x0000__x0000_酐࿊_x0000__x0000__x0000__x0000__x0000_"/>
      <sheetName val="Pier"/>
      <sheetName val="Pile"/>
      <sheetName val="DEF"/>
      <sheetName val="Tuong-ٺ_x0001_an"/>
      <sheetName val="Ё_x0000_䀤_x0001__x0000_䀶_x0001__x0000_晦晦晦䀙_x0001__x0000_㿰_x0001_H-_x0000_ਈ_x0000_ꏗ㵰휊䀁_x0001__x0000_尩슏⣵䀂"/>
      <sheetName val="Nhap don gia VL dia _x0003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_x0000_?_x0000__x0000__x0000__x0000_?_x0001__x0000__x0000__x0000__x0000_?_x0001__x0000_????_x0001__x0000__x0000__x0000__x0000_?_x0001_H-_x0000_?_x0000_"/>
      <sheetName val="KLDGTT&lt;1ü_x000c__x0000__x0000_(2)"/>
      <sheetName val="sat"/>
      <sheetName val="ptvt"/>
      <sheetName val="???????_x0001_?????_x0001_?????_x0001_?????_x0001_H-???"/>
      <sheetName val="She?t9"/>
      <sheetName val="???_x0001_??_x0001_?????_x0001_??_x0001_H-???"/>
      <sheetName val="10mduongsa{ío"/>
      <sheetName val="dv-kphi-cviet"/>
      <sheetName val="bvh-kphi"/>
      <sheetName val="PCCPCHUNG CHO CAC DTUONG"/>
      <sheetName val="Piers of Main Flyower (1)"/>
      <sheetName val="Piers of Mai. Flyover (1)"/>
      <sheetName val="Du toan c`i tiet coc nuoc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Thuc thanh"/>
      <sheetName val="Don gia"/>
      <sheetName val="CDPS"/>
      <sheetName val="NKC"/>
      <sheetName val="SoCaiT"/>
      <sheetName val="THDU"/>
      <sheetName val="DothiP1"/>
      <sheetName val="tra_x0000__x0000__x0000__x0000__x0000_±@Z"/>
      <sheetName val="She"/>
      <sheetName val="ma_pt"/>
      <sheetName val="_"/>
      <sheetName val="_____x0001_"/>
      <sheetName val="Ctinh 10kV"/>
      <sheetName val="vua???????????韘࿊?_x0004_??????酐࿊?????"/>
      <sheetName val="vua_x0000_韘࿊_x0000__x0004__x0000_酐࿊_x0000_須࿊_x0000__x0004__x0000__x0016_[dtTKKT-98-10"/>
      <sheetName val="vua?韘࿊?_x0004_?酐࿊?須࿊?_x0004_?_x0016_[dtTKKT-98-1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________x0001_______x0001_______x0001_______x0001_H-___"/>
      <sheetName val="She_t9"/>
      <sheetName val="____x0001____x0001_______x0001____x0001_H-___"/>
      <sheetName val="ptvì0-1"/>
      <sheetName val="CTC_x000f_NG_02"/>
      <sheetName val="dt-kphi-isoiendo"/>
      <sheetName val="S? li?u"/>
      <sheetName val="CtVKdam_x0000_Ʀ_x0000__x0000__x0000__x0000__x0000_"/>
      <sheetName val="CtVKdam?Ʀ?????"/>
      <sheetName val="T?ng h?p theo h?c sinh"/>
      <sheetName val="_x0004_GCong"/>
      <sheetName val="TT"/>
      <sheetName val="YE2_x0000__x0000_ CONG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3">
          <cell r="Q33">
            <v>13636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 refreshError="1"/>
      <sheetData sheetId="262" refreshError="1"/>
      <sheetData sheetId="263"/>
      <sheetData sheetId="264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/>
      <sheetData sheetId="418" refreshError="1"/>
      <sheetData sheetId="419"/>
      <sheetData sheetId="420"/>
      <sheetData sheetId="421" refreshError="1"/>
      <sheetData sheetId="422"/>
      <sheetData sheetId="423" refreshError="1"/>
      <sheetData sheetId="424"/>
      <sheetData sheetId="425"/>
      <sheetData sheetId="426" refreshError="1"/>
      <sheetData sheetId="427"/>
      <sheetData sheetId="428"/>
      <sheetData sheetId="429"/>
      <sheetData sheetId="430"/>
      <sheetData sheetId="431" refreshError="1"/>
      <sheetData sheetId="432"/>
      <sheetData sheetId="433" refreshError="1"/>
      <sheetData sheetId="434" refreshError="1"/>
      <sheetData sheetId="435"/>
      <sheetData sheetId="436"/>
      <sheetData sheetId="437"/>
      <sheetData sheetId="438"/>
      <sheetData sheetId="439" refreshError="1"/>
      <sheetData sheetId="440" refreshError="1"/>
      <sheetData sheetId="441"/>
      <sheetData sheetId="442"/>
      <sheetData sheetId="443" refreshError="1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TH"/>
      <sheetName val="BANG"/>
      <sheetName val="TN-B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KQHDKD"/>
      <sheetName val="KHOI_DONG"/>
      <sheetName val="Inctiettk"/>
      <sheetName val="cd taikhoan"/>
      <sheetName val="NK_CHUNG"/>
      <sheetName val="CD_PSINH"/>
      <sheetName val="Sheet3"/>
      <sheetName val="CDKT"/>
      <sheetName val="MAKHACH"/>
      <sheetName val="TH_CNO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C/ngty"/>
      <sheetName val="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DOAM0654CAS"/>
      <sheetName val="hold5"/>
      <sheetName val="hold6"/>
      <sheetName val="gVL"/>
      <sheetName val="THCP"/>
      <sheetName val="BQT"/>
      <sheetName val="RG"/>
      <sheetName val="BCVT"/>
      <sheetName val="BKHD"/>
      <sheetName val="MTL$-INTER"/>
      <sheetName val="Phung Thi HIen 18(2_x0009_"/>
      <sheetName val="Le Tri An 2_x0011_(2)"/>
      <sheetName val="H/ang Van Chuong 22(2)"/>
      <sheetName val="Le_x0000_Huu Hoa 25(2)"/>
      <sheetName val="NEW-PANEL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tienluong"/>
      <sheetName val="Phung Thi HIen 18(2 "/>
      <sheetName val="Nguyen Duy Lien ႀ￸(2)"/>
      <sheetName val="DI-ESTI"/>
      <sheetName val="Nguyen Duy Lien ??(2)"/>
      <sheetName val="Le"/>
      <sheetName val="DG chi tiet"/>
      <sheetName val="ଶᐭ8"/>
      <sheetName val="klnd"/>
      <sheetName val="DTmd"/>
      <sheetName val="ptvt"/>
      <sheetName val="thnl"/>
      <sheetName val="htxl"/>
      <sheetName val="bvl"/>
      <sheetName val="kpct"/>
      <sheetName val="THKP"/>
      <sheetName val="Le?Huu Hoa 25(2)"/>
      <sheetName val="VC"/>
      <sheetName val="chitiet"/>
      <sheetName val="Hoang Van Chuong _x0000_2(2)"/>
      <sheetName val="X_x0000_4Test5"/>
      <sheetName val="sat"/>
      <sheetName val="Le Huu Thuy 2_x0019_(2)"/>
      <sheetName val="TT"/>
      <sheetName val="DI_ESTI"/>
      <sheetName val="Le Tat Ve M.M (1ÿÿ"/>
      <sheetName val="Le ThÿÿNhan M.M (12)"/>
      <sheetName val="VL10KV"/>
      <sheetName val="TBA 250"/>
      <sheetName val="VL 0_4KV"/>
      <sheetName val="VLCong to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11,12-2001"/>
      <sheetName val="General"/>
      <sheetName val="tra-vat-lieu"/>
      <sheetName val="Hoang Van Chuong ?2(2)"/>
      <sheetName val="X?4Test5"/>
      <sheetName val="XJ74"/>
      <sheetName val="PTDG"/>
      <sheetName val="??8"/>
      <sheetName val="KEM NGHIEN GIA CONG"/>
      <sheetName val="Girder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a_bang"/>
      <sheetName val="IBASE"/>
      <sheetName val="ptdg "/>
      <sheetName val="ptke"/>
      <sheetName val="C_ngty"/>
      <sheetName val="Hoang Van Chuong "/>
      <sheetName val="X"/>
      <sheetName val="H_ang Van Chuong 22(2)"/>
      <sheetName val="Truot_nen"/>
      <sheetName val="DD 10KV"/>
      <sheetName val="THONG KE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Pham Thi Thuong  M.M (7i"/>
      <sheetName val="SOKT-Q3CT"/>
      <sheetName val="Sbq18"/>
      <sheetName val="NHATKYC"/>
      <sheetName val="_x0011_3-8"/>
      <sheetName val="ma_pt"/>
      <sheetName val="Nguyen Duy Lien __(2)"/>
      <sheetName val="Le_Huu Hoa 25(2)"/>
      <sheetName val="__8"/>
      <sheetName val="Hoang Van Chuong _2(2)"/>
      <sheetName val="X_4Test5"/>
      <sheetName val="13)8"/>
      <sheetName val="Le Thi Nha_x0000__x0000_f_x0000__x0001__x0000__x0000_"/>
      <sheetName val="_x0002__x0000_"/>
      <sheetName val="ctTBA"/>
      <sheetName val="Sheet26"/>
      <sheetName val="_x0004_OAM0654CAS"/>
      <sheetName val="FD"/>
      <sheetName val="GI"/>
      <sheetName val="EE (3)"/>
      <sheetName val="PAVEMENT"/>
      <sheetName val="TRAFFIC"/>
      <sheetName val="Dinh nghia"/>
      <sheetName val="SumSBU"/>
      <sheetName val="LDC"/>
      <sheetName val="LDB"/>
      <sheetName val="LDA"/>
      <sheetName val="LD"/>
      <sheetName val="Book 1 Summary"/>
      <sheetName val="Le Thi Ly 23(2 "/>
      <sheetName val="ESTI."/>
      <sheetName val="NR2?565 PQ DQ"/>
      <sheetName val="Le Heu Hoa 25(2_x0009_"/>
      <sheetName val="Hoang Thi Binh 08(2)"/>
      <sheetName val="MïJule2"/>
      <sheetName val="Parem"/>
      <sheetName val="Le_x0000_Huu Hanh 16(1)"/>
      <sheetName val="Le Thi_x0000_Nhan M.M (12)"/>
      <sheetName val="Pham ThiðThuong  M.M (7)"/>
      <sheetName val="Le Tat Ve M.M (19)"/>
      <sheetName val="Le Thi Nha??f?_x0001_??"/>
      <sheetName val="_x0002_?"/>
      <sheetName val="Le Thi Nha"/>
      <sheetName val="Le Thi Nha?f?_x0001_?"/>
      <sheetName val="DMTK"/>
      <sheetName val="400-015.37"/>
      <sheetName val="Pham Thi(Thuong  M.M (7)"/>
      <sheetName val="DTCT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Look_up_table"/>
      <sheetName val="hgld5"/>
      <sheetName val="NR2_565 PQ DQ"/>
      <sheetName val="Le Thi Nha__f__x0001___"/>
      <sheetName val="_x0002__"/>
      <sheetName val="tra_vat_lieu"/>
      <sheetName val="Chi Tiet"/>
      <sheetName val="PR THIEU(2)"/>
      <sheetName val="Module#"/>
      <sheetName val="MTO REV.2(ARMOR)"/>
      <sheetName val="so chi tiet"/>
      <sheetName val="DULIEU"/>
      <sheetName val="N61"/>
      <sheetName val="Pham T(i Thuong  M.M (7)"/>
      <sheetName val="DANGBAN"/>
      <sheetName val="Le Heu Hoa 25(2 "/>
      <sheetName val="nhap theo ngay vao"/>
      <sheetName val="Le?Huu Hanh 16(1)"/>
      <sheetName val="Le Thi?Nhan M.M (12)"/>
      <sheetName val="BDMTK"/>
      <sheetName val="SOKTMAY"/>
      <sheetName val="SUMMARY-BILL4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28-8????????????㢈ȣ?_x0004_??????䴀ȣ???"/>
      <sheetName val="Modulm3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NHATKY"/>
      <sheetName val="Le Thi"/>
      <sheetName val="MTO REV.0"/>
      <sheetName val="Le2_x0000__x0000_ Hoa 25(2)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Main"/>
      <sheetName val="phu_x0000_cap nam"/>
      <sheetName val="Loading"/>
      <sheetName val="Solieu"/>
      <sheetName val="Gia thau "/>
      <sheetName val="17-9_x0000_Ǝ鞜_x000c_饼Ǝ⳪_x000c_"/>
      <sheetName val="Le Thi Nha_f__x0001__"/>
      <sheetName val="Le_Huu Hanh 16(1)"/>
      <sheetName val="Le Thi_Nhan M.M (12)"/>
      <sheetName val="Le Hue Hanh 16(2)"/>
      <sheetName val="Xuly_DTHU"/>
      <sheetName val="NKC"/>
      <sheetName val="KKKKKKKK"/>
      <sheetName val="t-h HA THE"/>
      <sheetName val="Le2?? Hoa 25(2)"/>
      <sheetName val="#REF!"/>
      <sheetName val="Mau mo)"/>
      <sheetName val="28-8____________㢈ȣ__x0004_______䴀ȣ___"/>
      <sheetName val="Phung_Thi_HIen_18(2 "/>
      <sheetName val="H/ang_Van_Chuong_22(2)1"/>
      <sheetName val="Le_Tat_Ve_M_M_(1ÿÿ1"/>
      <sheetName val="Le_ThÿÿNhan_M_M_(12)1"/>
      <sheetName val="THONG_KE1"/>
      <sheetName val="Phung_Thi_HIen_18(2_2"/>
      <sheetName val="pp1p"/>
      <sheetName val="pp3p "/>
      <sheetName val="pp3p_NC"/>
      <sheetName val="ppht"/>
      <sheetName val="Le2"/>
      <sheetName val="phu?cap nam"/>
      <sheetName val="Nguyen_Duy_Lien_԰_x0000__x0000__x0000_Ꮆ"/>
      <sheetName val="3-_x0019_"/>
      <sheetName val="_x0012_2-8"/>
      <sheetName val="_x0011_4-8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 refreshError="1"/>
      <sheetData sheetId="174" refreshError="1"/>
      <sheetData sheetId="175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/>
      <sheetData sheetId="522" refreshError="1"/>
      <sheetData sheetId="523" refreshError="1"/>
      <sheetData sheetId="524" refreshError="1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HITIET-DZ04"/>
      <sheetName val="Sheet!3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O6">
            <v>44406600</v>
          </cell>
        </row>
        <row r="8">
          <cell r="O8">
            <v>178399722.69811001</v>
          </cell>
        </row>
        <row r="21">
          <cell r="O21">
            <v>21956235.415262394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Pier"/>
      <sheetName val="Pile"/>
      <sheetName val="ComA-A"/>
      <sheetName val="A-A"/>
    </sheetNames>
    <sheetDataSet>
      <sheetData sheetId="0" refreshError="1">
        <row r="28">
          <cell r="H28">
            <v>2</v>
          </cell>
        </row>
        <row r="29">
          <cell r="H29">
            <v>1</v>
          </cell>
        </row>
        <row r="30">
          <cell r="H30">
            <v>0.25</v>
          </cell>
        </row>
        <row r="69">
          <cell r="H69">
            <v>435.923</v>
          </cell>
        </row>
        <row r="70">
          <cell r="H70">
            <v>435.923</v>
          </cell>
        </row>
        <row r="150">
          <cell r="H150">
            <v>2.7199999999999998</v>
          </cell>
        </row>
        <row r="151">
          <cell r="H151">
            <v>8.6999999999999994E-2</v>
          </cell>
        </row>
        <row r="152">
          <cell r="H152">
            <v>0</v>
          </cell>
        </row>
        <row r="158">
          <cell r="H158">
            <v>2.33</v>
          </cell>
        </row>
        <row r="159">
          <cell r="H159">
            <v>0.52200000000000024</v>
          </cell>
        </row>
        <row r="187">
          <cell r="E187" t="e">
            <v>#REF!</v>
          </cell>
        </row>
        <row r="202">
          <cell r="E202">
            <v>0</v>
          </cell>
        </row>
        <row r="217">
          <cell r="E217">
            <v>31.900410696233944</v>
          </cell>
        </row>
        <row r="224">
          <cell r="E22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TLuong"/>
      <sheetName val="NhatThu"/>
      <sheetName val="TT35"/>
      <sheetName val="TT04"/>
      <sheetName val="TTCto"/>
      <sheetName val="CSNDK"/>
      <sheetName val="ttmc,tru"/>
      <sheetName val="Mong,tru"/>
      <sheetName val="vc"/>
      <sheetName val="ps (2)"/>
      <sheetName val="Cai tao NDK"/>
      <sheetName val="gtcl"/>
      <sheetName val="chenhlech"/>
      <sheetName val="bt"/>
      <sheetName val="NT-MC"/>
      <sheetName val="NhiThu"/>
      <sheetName val="DTT"/>
      <sheetName val="diachi"/>
      <sheetName val="ps"/>
      <sheetName val="datdao"/>
      <sheetName val="thtb"/>
      <sheetName val="TONG HOP"/>
      <sheetName val="XL4Poppy"/>
      <sheetName val="4"/>
      <sheetName val="TTDZ22"/>
      <sheetName val="KH-Q1,Q2,01"/>
      <sheetName val="KB"/>
      <sheetName val="Sheet2"/>
      <sheetName val="DZ 0.4"/>
      <sheetName val="DLD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0">
          <cell r="C20">
            <v>9760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To trinh"/>
      <sheetName val="bang2"/>
      <sheetName val="coHoan"/>
      <sheetName val="Congty"/>
      <sheetName val="VPPN"/>
      <sheetName val="XN74"/>
      <sheetName val="XN54"/>
      <sheetName val="XN33"/>
      <sheetName val="NK9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XXXXXXX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0"/>
      <sheetName val="10000000"/>
      <sheetName val="XXXXXXX1"/>
      <sheetName val="20000000"/>
      <sheetName val="30000000"/>
      <sheetName val="XN79"/>
      <sheetName val="CTMT"/>
      <sheetName val="boHoan"/>
      <sheetName val="C.     Lang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C.   ( Lang"/>
      <sheetName val="DG CAࡕ"/>
      <sheetName val="SL)NC-MB"/>
      <sheetName val="Maumo)"/>
      <sheetName val="Tonchop"/>
      <sheetName val="KluongKm2_x000c_4"/>
      <sheetName val="KH-Q1,Q2,01"/>
      <sheetName val="dmuc"/>
      <sheetName val="gVL"/>
      <sheetName val="TK331D"/>
      <sheetName val="334 d"/>
      <sheetName val="DG CA?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¶"/>
      <sheetName val="giathanh1"/>
      <sheetName val="Tai khoan"/>
      <sheetName val="MTO REV.0"/>
      <sheetName val="IBASE"/>
      <sheetName val="˜Ünh m÷c"/>
      <sheetName val="P_x000c_V"/>
      <sheetName val="PTVL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Quy_x0000_2-2002"/>
      <sheetName val="DG "/>
      <sheetName val="Ünh m÷c"/>
      <sheetName val="Tojg KLBS"/>
      <sheetName val="Quy"/>
      <sheetName val="HK1"/>
      <sheetName val="HK2"/>
      <sheetName val="CANAM"/>
      <sheetName val="S29_x0007__x0000__x0000_S"/>
      <sheetName val="XL@Test5"/>
      <sheetName val="S29_x0007_"/>
      <sheetName val="TTDZ22"/>
      <sheetName val="ɂIEN DONG"/>
      <sheetName val="NCong-Day-Su"/>
      <sheetName val="XL4@oppy"/>
      <sheetName val="Km&quot;33s,"/>
      <sheetName val="Km227O838-228_100"/>
      <sheetName val="Dang TSCD 98-02"/>
      <sheetName val="dtkhovd"/>
      <sheetName val="CDMT"/>
      <sheetName val="NC"/>
      <sheetName val="Bu gi`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KK bo sung"/>
      <sheetName val="?IEN DONG"/>
      <sheetName val="DI-ESTI"/>
      <sheetName val="TDT"/>
      <sheetName val="M+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uong"/>
      <sheetName val="XL4Te3t5"/>
      <sheetName val="Tang TRCD 98-02"/>
      <sheetName val="TSCD 2000"/>
      <sheetName val="XNGBQI-01 (02)"/>
      <sheetName val="Girder"/>
      <sheetName val="Tendon"/>
      <sheetName val="NHAN_x0000_CONG"/>
      <sheetName val="PPVT"/>
      <sheetName val="DO AM DT"/>
      <sheetName val="NEW-PANEL"/>
      <sheetName val="Sêeet9"/>
      <sheetName val="_x0000__x0000_쫀䃝Z"/>
      <sheetName val="_x0000__x0000__x0000__x0000_¢é@Z_x0000__x000d__x0000__x0004_"/>
      <sheetName val="4_x0004__x0000__x0000_XN54_x0004__x0000__x0000_XN33_x0004__x0000__x0000_NK96_x0006__x0000__x0000_Sheet4"/>
      <sheetName val="data"/>
      <sheetName val="phi"/>
      <sheetName val="CT_x0000_doanh thu 2005"/>
      <sheetName val="XNGBQII-_x0010_4 (3)"/>
      <sheetName val="DT1????????"/>
      <sheetName val="Quy?2-2002"/>
      <sheetName val="DT1?"/>
      <sheetName val="S29_x0007_??S"/>
      <sheetName val="S29_x0007_?S"/>
      <sheetName val="ctTBA"/>
      <sheetName val="Bang TK goc"/>
      <sheetName val="DGchitiet "/>
      <sheetName val="çha tri SX"/>
      <sheetName val="So Conç!îfhiep"/>
      <sheetName val="Q3-01-duyet"/>
      <sheetName val="CHIET TINH TBA"/>
      <sheetName val="XLÿÿest5"/>
      <sheetName val="BGThau_x0008_"/>
      <sheetName val="DG CA_"/>
      <sheetName val="NHAN"/>
      <sheetName val="_IEN DO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Hạng mục 2"/>
      <sheetName val="ptdg"/>
      <sheetName val="Km227Э227_838s,"/>
      <sheetName val="Sheetr"/>
      <sheetName val="Km225_838-228_100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Na2_x0000__x0000_01"/>
      <sheetName val="GVL-NC-M"/>
      <sheetName val="tra-vat-lieu"/>
      <sheetName val="NHAN CWNG"/>
      <sheetName val="DT1________"/>
      <sheetName val="DT1_"/>
      <sheetName val="S29_x0007___S"/>
      <sheetName val="S29_x0007__S"/>
      <sheetName val="INV"/>
      <sheetName val="XXXXXXX2"/>
      <sheetName val="XXXXXXX3"/>
      <sheetName val="XXXXXXX4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Quy $-02"/>
      <sheetName val="CĮ     Lang"/>
      <sheetName val="Na2"/>
      <sheetName val=""/>
      <sheetName val="CT"/>
      <sheetName val="4_x0004_"/>
      <sheetName val="BGThau_x0008__x0000_0000000_x0001__x0006__x0000_Sheet1_x0008__x0000_To dr"/>
      <sheetName val="DO_AM_DT"/>
      <sheetName val="ɂIEN_DONG"/>
      <sheetName val="DG_CA?"/>
      <sheetName val="_x0000__x0000__x0000__x0000_¢é@Z_x0000__x000a__x0000__x0004_"/>
      <sheetName val="Du Toan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CI     Lang"/>
      <sheetName val="Vong KLBS"/>
      <sheetName val="_x0000__x0001__x0000__x0000__x0000__x0000__x0000__x0000__x0000__x0000__x0000__x0000__x0000__x0002__x0000__x0000__x0000__x0000__x0000__x0000__x0000_Ƥ_x0000_Ő_x0000__x0000__x0000_㋎˴_x0000_"/>
      <sheetName val="_x0000__x0000_??Z"/>
      <sheetName val="Exterior Walls Finishes"/>
      <sheetName val="Khoi luong"/>
      <sheetName val="coctuatrenda"/>
      <sheetName val="GIAVLIEU"/>
      <sheetName val="Km23"/>
      <sheetName val="tienluong"/>
      <sheetName val="Du kien DT 9 thang de fop"/>
      <sheetName val="H?ng m?c 2"/>
      <sheetName val="Km227?227_838s,"/>
      <sheetName val="_x0000__x0000__x0000__x0000_€¢é@Z_x0000__x000d__x0000__x0004_"/>
      <sheetName val="Hedging"/>
      <sheetName val="mtk_b"/>
      <sheetName val="[Q3-01-duyet.xlsUboHoan"/>
      <sheetName val="KTQT-AF_x0003_"/>
      <sheetName val="KLDGT_x0014_&lt;120%"/>
      <sheetName val="Congt9"/>
      <sheetName val="DTCTtallu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_x0017_[Q3-01-duyet.xls]Maumo)_x0000_?_x0000__x0000__x0000_"/>
      <sheetName val="?IEN_DONG"/>
      <sheetName val="XNGBQIV-02_x0000__x0000_)"/>
      <sheetName val="SDH TP"/>
      <sheetName val="TTTram"/>
      <sheetName val="Na2_x0000__x0000_€01"/>
      <sheetName val="Vanh dai II_x0000__x0000__x0000_^ÀÏ"/>
      <sheetName val="Tonghmp"/>
      <sheetName val="KLDGTT&lt;120'"/>
      <sheetName val="ESTI.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00000003"/>
      <sheetName val="CPQL"/>
      <sheetName val="THCPQL"/>
      <sheetName val="DG_CA_"/>
      <sheetName val="_x0000__x0000__x0000__x0000_€¢é@Z_x0000__x000a__x0000__x0004_"/>
      <sheetName val="name"/>
      <sheetName val="Thep-MatCat"/>
      <sheetName val="Kiem-Toan"/>
      <sheetName val="NhapSL"/>
      <sheetName val="Km033s,"/>
      <sheetName val="C?     Lang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c`i tiet KHM"/>
      <sheetName val="Km2_x0000__x0000_,"/>
      <sheetName val="_x0000__x0000__x0000__x0000__x0000__x0000__x0000__x0000_ (2)"/>
      <sheetName val="Quy_2-20021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</sheetNames>
    <sheetDataSet>
      <sheetData sheetId="0" refreshError="1">
        <row r="29">
          <cell r="E29">
            <v>9566000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/>
      <sheetData sheetId="208" refreshError="1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 refreshError="1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 refreshError="1"/>
      <sheetData sheetId="295" refreshError="1"/>
      <sheetData sheetId="296"/>
      <sheetData sheetId="297"/>
      <sheetData sheetId="298" refreshError="1"/>
      <sheetData sheetId="299" refreshError="1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/>
      <sheetData sheetId="317"/>
      <sheetData sheetId="318" refreshError="1"/>
      <sheetData sheetId="319" refreshError="1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Xlc5nguyhiem"/>
      <sheetName val="CosoXL"/>
      <sheetName val="KhuTG"/>
      <sheetName val="10000000"/>
      <sheetName val="XL4Test5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THDT"/>
      <sheetName val="THDG"/>
      <sheetName val="CTDG"/>
      <sheetName val="CTBT"/>
      <sheetName val="CPBT"/>
      <sheetName val="TB"/>
      <sheetName val="VC"/>
      <sheetName val="BANG KE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DL2"/>
      <sheetName val="CT cong?to"/>
      <sheetName val="CT cong_x0000_to"/>
      <sheetName val="giathanh1"/>
      <sheetName val="ESTI."/>
      <sheetName val="DI-ESTI"/>
      <sheetName val="data"/>
      <sheetName val="phi"/>
      <sheetName val="CT cong"/>
      <sheetName val="CT cong_to"/>
      <sheetName val="KH-Q1,Q2,01"/>
      <sheetName val="Sheet4"/>
      <sheetName val="#pkhac"/>
      <sheetName val="BY CATEGORY"/>
      <sheetName val="001N99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1.6975966327722179E-313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Tra TTTD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</sheetNames>
    <sheetDataSet>
      <sheetData sheetId="0" refreshError="1"/>
      <sheetData sheetId="1"/>
      <sheetData sheetId="2" refreshError="1"/>
      <sheetData sheetId="3"/>
      <sheetData sheetId="4" refreshError="1">
        <row r="4">
          <cell r="J4" t="str">
            <v>DiÖn tÝch ®ah</v>
          </cell>
        </row>
        <row r="5">
          <cell r="M5" t="str">
            <v>åw</v>
          </cell>
        </row>
        <row r="7">
          <cell r="M7">
            <v>12</v>
          </cell>
        </row>
        <row r="8">
          <cell r="M8">
            <v>23.025000000000002</v>
          </cell>
        </row>
        <row r="9">
          <cell r="M9">
            <v>97.203750000000014</v>
          </cell>
        </row>
        <row r="10">
          <cell r="M10">
            <v>115.20444444444446</v>
          </cell>
        </row>
        <row r="11">
          <cell r="M11">
            <v>129.60500000000002</v>
          </cell>
        </row>
        <row r="12">
          <cell r="M12">
            <v>16.100000000000001</v>
          </cell>
        </row>
        <row r="13">
          <cell r="M13">
            <v>14.6</v>
          </cell>
        </row>
        <row r="14">
          <cell r="M14">
            <v>8.0500000000000007</v>
          </cell>
        </row>
        <row r="15">
          <cell r="M15">
            <v>5.3666666666666671</v>
          </cell>
        </row>
        <row r="16">
          <cell r="M16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da"/>
      <sheetName val="vc"/>
      <sheetName val="tra_vat_lieu"/>
      <sheetName val="PTDG_duong"/>
      <sheetName val="DTCT-TB"/>
      <sheetName val="GTXL"/>
      <sheetName val="PTDG cau"/>
      <sheetName val="dtct cau"/>
      <sheetName val="TH cau trung"/>
      <sheetName val="TH"/>
      <sheetName val="Tra_bang"/>
      <sheetName val="KSTK"/>
      <sheetName val="Bang don gia ks"/>
      <sheetName val="th1"/>
      <sheetName val="denbu"/>
      <sheetName val="TB"/>
      <sheetName val="KSTK-BVTC"/>
      <sheetName val="KSTK-BVTC (2)"/>
      <sheetName val="trabang2"/>
      <sheetName val="VCTbi"/>
      <sheetName val="VC-DC-DH"/>
      <sheetName val="XXXXXXXX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A9">
            <v>47</v>
          </cell>
        </row>
        <row r="10">
          <cell r="A10">
            <v>49</v>
          </cell>
        </row>
        <row r="11">
          <cell r="A11">
            <v>48</v>
          </cell>
        </row>
        <row r="12">
          <cell r="A12">
            <v>50</v>
          </cell>
        </row>
        <row r="13">
          <cell r="A13">
            <v>51</v>
          </cell>
        </row>
        <row r="14">
          <cell r="A14">
            <v>90</v>
          </cell>
        </row>
        <row r="15">
          <cell r="A15">
            <v>52</v>
          </cell>
        </row>
        <row r="18">
          <cell r="A18">
            <v>78</v>
          </cell>
        </row>
        <row r="19">
          <cell r="A19">
            <v>88</v>
          </cell>
        </row>
        <row r="20">
          <cell r="A20">
            <v>72</v>
          </cell>
        </row>
        <row r="21">
          <cell r="A21">
            <v>73</v>
          </cell>
        </row>
        <row r="22">
          <cell r="A22">
            <v>76</v>
          </cell>
        </row>
        <row r="23">
          <cell r="A23">
            <v>77</v>
          </cell>
        </row>
        <row r="24">
          <cell r="A24">
            <v>79</v>
          </cell>
        </row>
        <row r="25">
          <cell r="A25">
            <v>74</v>
          </cell>
        </row>
        <row r="26">
          <cell r="A26">
            <v>80</v>
          </cell>
        </row>
        <row r="29">
          <cell r="A29">
            <v>53</v>
          </cell>
        </row>
        <row r="30">
          <cell r="A30">
            <v>54</v>
          </cell>
        </row>
        <row r="31">
          <cell r="A31">
            <v>7</v>
          </cell>
        </row>
        <row r="32">
          <cell r="A32">
            <v>9</v>
          </cell>
        </row>
        <row r="33">
          <cell r="A33">
            <v>10</v>
          </cell>
        </row>
        <row r="34">
          <cell r="A34">
            <v>8</v>
          </cell>
        </row>
        <row r="37">
          <cell r="A37">
            <v>82</v>
          </cell>
        </row>
        <row r="39">
          <cell r="A39">
            <v>81</v>
          </cell>
        </row>
        <row r="40">
          <cell r="A40">
            <v>83</v>
          </cell>
        </row>
        <row r="41">
          <cell r="A41">
            <v>56</v>
          </cell>
        </row>
        <row r="42">
          <cell r="A42">
            <v>57</v>
          </cell>
        </row>
        <row r="43">
          <cell r="A43">
            <v>59</v>
          </cell>
        </row>
        <row r="44">
          <cell r="A44">
            <v>60</v>
          </cell>
        </row>
        <row r="45">
          <cell r="A45">
            <v>58</v>
          </cell>
        </row>
        <row r="48">
          <cell r="A48">
            <v>85</v>
          </cell>
        </row>
        <row r="49">
          <cell r="A49">
            <v>88</v>
          </cell>
        </row>
        <row r="51">
          <cell r="A51">
            <v>89</v>
          </cell>
        </row>
        <row r="52">
          <cell r="A52">
            <v>84</v>
          </cell>
        </row>
        <row r="55">
          <cell r="A55">
            <v>64</v>
          </cell>
        </row>
        <row r="56">
          <cell r="A56">
            <v>65</v>
          </cell>
        </row>
        <row r="57">
          <cell r="A57">
            <v>99</v>
          </cell>
        </row>
        <row r="58">
          <cell r="A58">
            <v>66</v>
          </cell>
        </row>
        <row r="59">
          <cell r="A59">
            <v>67</v>
          </cell>
        </row>
        <row r="60">
          <cell r="A60">
            <v>68</v>
          </cell>
        </row>
        <row r="61">
          <cell r="A61">
            <v>69</v>
          </cell>
        </row>
        <row r="64">
          <cell r="A64">
            <v>91</v>
          </cell>
        </row>
        <row r="65">
          <cell r="A65">
            <v>92</v>
          </cell>
        </row>
        <row r="66">
          <cell r="A66">
            <v>93</v>
          </cell>
        </row>
        <row r="67">
          <cell r="A67">
            <v>94</v>
          </cell>
        </row>
        <row r="68">
          <cell r="A68">
            <v>95</v>
          </cell>
        </row>
        <row r="69">
          <cell r="A69">
            <v>98</v>
          </cell>
        </row>
        <row r="70">
          <cell r="A70">
            <v>96</v>
          </cell>
        </row>
        <row r="71">
          <cell r="A71">
            <v>97</v>
          </cell>
        </row>
        <row r="72">
          <cell r="A72">
            <v>99</v>
          </cell>
        </row>
        <row r="75">
          <cell r="A75">
            <v>70</v>
          </cell>
        </row>
        <row r="76">
          <cell r="A76">
            <v>99</v>
          </cell>
        </row>
        <row r="77">
          <cell r="A77">
            <v>62</v>
          </cell>
        </row>
        <row r="78">
          <cell r="A78">
            <v>23</v>
          </cell>
        </row>
        <row r="79">
          <cell r="A79">
            <v>1</v>
          </cell>
        </row>
        <row r="82">
          <cell r="A82">
            <v>27</v>
          </cell>
        </row>
        <row r="83">
          <cell r="A83">
            <v>28</v>
          </cell>
        </row>
        <row r="84">
          <cell r="A84">
            <v>26</v>
          </cell>
        </row>
        <row r="85">
          <cell r="A85">
            <v>33</v>
          </cell>
        </row>
        <row r="86">
          <cell r="A86">
            <v>71</v>
          </cell>
        </row>
        <row r="87">
          <cell r="A87">
            <v>29</v>
          </cell>
        </row>
        <row r="88">
          <cell r="A88">
            <v>30</v>
          </cell>
        </row>
        <row r="89">
          <cell r="A89">
            <v>31</v>
          </cell>
        </row>
        <row r="90">
          <cell r="A90">
            <v>32</v>
          </cell>
        </row>
        <row r="91">
          <cell r="A91">
            <v>42</v>
          </cell>
        </row>
        <row r="92">
          <cell r="A92">
            <v>25</v>
          </cell>
        </row>
        <row r="93">
          <cell r="A93">
            <v>4</v>
          </cell>
        </row>
        <row r="94">
          <cell r="A94">
            <v>99</v>
          </cell>
        </row>
        <row r="95">
          <cell r="A95">
            <v>61</v>
          </cell>
        </row>
        <row r="96">
          <cell r="A96">
            <v>63</v>
          </cell>
        </row>
        <row r="97">
          <cell r="A97">
            <v>41</v>
          </cell>
        </row>
        <row r="100">
          <cell r="A100">
            <v>34</v>
          </cell>
        </row>
        <row r="101">
          <cell r="A101">
            <v>37</v>
          </cell>
        </row>
        <row r="102">
          <cell r="A102">
            <v>38</v>
          </cell>
        </row>
        <row r="103">
          <cell r="A103">
            <v>36</v>
          </cell>
        </row>
        <row r="104">
          <cell r="A104">
            <v>35</v>
          </cell>
        </row>
        <row r="107">
          <cell r="A107">
            <v>86</v>
          </cell>
        </row>
        <row r="108">
          <cell r="A108">
            <v>87</v>
          </cell>
        </row>
        <row r="109">
          <cell r="A109">
            <v>88</v>
          </cell>
        </row>
        <row r="112">
          <cell r="A112">
            <v>7</v>
          </cell>
        </row>
        <row r="113">
          <cell r="A113">
            <v>9</v>
          </cell>
        </row>
        <row r="114">
          <cell r="A114">
            <v>10</v>
          </cell>
        </row>
        <row r="115">
          <cell r="A115">
            <v>8</v>
          </cell>
        </row>
        <row r="116">
          <cell r="A116">
            <v>11</v>
          </cell>
        </row>
        <row r="117">
          <cell r="A117">
            <v>12</v>
          </cell>
        </row>
        <row r="118">
          <cell r="A118">
            <v>23</v>
          </cell>
        </row>
        <row r="119">
          <cell r="A119">
            <v>5</v>
          </cell>
        </row>
        <row r="120">
          <cell r="A120">
            <v>2</v>
          </cell>
        </row>
        <row r="121">
          <cell r="A121">
            <v>3</v>
          </cell>
        </row>
        <row r="122">
          <cell r="A122">
            <v>16</v>
          </cell>
        </row>
        <row r="123">
          <cell r="A123">
            <v>17</v>
          </cell>
        </row>
        <row r="124">
          <cell r="A124">
            <v>18</v>
          </cell>
        </row>
        <row r="127">
          <cell r="A127">
            <v>21</v>
          </cell>
        </row>
        <row r="128">
          <cell r="A128">
            <v>23</v>
          </cell>
        </row>
        <row r="129">
          <cell r="A129">
            <v>37</v>
          </cell>
        </row>
        <row r="130">
          <cell r="A130">
            <v>38</v>
          </cell>
        </row>
        <row r="131">
          <cell r="A131">
            <v>39</v>
          </cell>
        </row>
        <row r="132">
          <cell r="A132">
            <v>40</v>
          </cell>
        </row>
        <row r="136">
          <cell r="A136">
            <v>19</v>
          </cell>
        </row>
        <row r="140">
          <cell r="A140">
            <v>43</v>
          </cell>
        </row>
        <row r="141">
          <cell r="A141">
            <v>44</v>
          </cell>
        </row>
        <row r="142">
          <cell r="A142">
            <v>50</v>
          </cell>
        </row>
        <row r="143">
          <cell r="A143">
            <v>51</v>
          </cell>
        </row>
        <row r="144">
          <cell r="A144">
            <v>48</v>
          </cell>
        </row>
        <row r="145">
          <cell r="A145">
            <v>45</v>
          </cell>
        </row>
        <row r="146">
          <cell r="A146">
            <v>46</v>
          </cell>
        </row>
        <row r="147">
          <cell r="A147">
            <v>52</v>
          </cell>
        </row>
        <row r="150">
          <cell r="A150">
            <v>78</v>
          </cell>
        </row>
        <row r="151">
          <cell r="A151">
            <v>75</v>
          </cell>
        </row>
        <row r="152">
          <cell r="A152">
            <v>78</v>
          </cell>
        </row>
        <row r="153">
          <cell r="A153">
            <v>80</v>
          </cell>
        </row>
        <row r="156">
          <cell r="A156">
            <v>53</v>
          </cell>
        </row>
        <row r="157">
          <cell r="A157">
            <v>54</v>
          </cell>
        </row>
        <row r="158">
          <cell r="A158">
            <v>55</v>
          </cell>
        </row>
        <row r="159">
          <cell r="A159">
            <v>86</v>
          </cell>
        </row>
        <row r="160">
          <cell r="A160">
            <v>7</v>
          </cell>
        </row>
        <row r="161">
          <cell r="A161">
            <v>9</v>
          </cell>
        </row>
        <row r="162">
          <cell r="A162">
            <v>10</v>
          </cell>
        </row>
        <row r="163">
          <cell r="A163">
            <v>8</v>
          </cell>
        </row>
        <row r="166">
          <cell r="A166">
            <v>82</v>
          </cell>
        </row>
        <row r="168">
          <cell r="A168">
            <v>81</v>
          </cell>
        </row>
        <row r="169">
          <cell r="A169">
            <v>83</v>
          </cell>
        </row>
        <row r="170">
          <cell r="A170">
            <v>56</v>
          </cell>
        </row>
        <row r="171">
          <cell r="A171">
            <v>57</v>
          </cell>
        </row>
        <row r="172">
          <cell r="A172">
            <v>59</v>
          </cell>
        </row>
        <row r="173">
          <cell r="A173">
            <v>60</v>
          </cell>
        </row>
        <row r="174">
          <cell r="A174">
            <v>58</v>
          </cell>
        </row>
        <row r="177">
          <cell r="A177">
            <v>85</v>
          </cell>
        </row>
        <row r="178">
          <cell r="A178">
            <v>89</v>
          </cell>
        </row>
        <row r="179">
          <cell r="A179">
            <v>84</v>
          </cell>
        </row>
        <row r="182">
          <cell r="A182">
            <v>64</v>
          </cell>
        </row>
        <row r="183">
          <cell r="A183">
            <v>65</v>
          </cell>
        </row>
        <row r="184">
          <cell r="A184">
            <v>99</v>
          </cell>
        </row>
        <row r="185">
          <cell r="A185">
            <v>66</v>
          </cell>
        </row>
        <row r="186">
          <cell r="A186">
            <v>67</v>
          </cell>
        </row>
        <row r="187">
          <cell r="A187">
            <v>68</v>
          </cell>
        </row>
        <row r="188">
          <cell r="A188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93</v>
          </cell>
        </row>
        <row r="194">
          <cell r="A194">
            <v>94</v>
          </cell>
        </row>
        <row r="195">
          <cell r="A195">
            <v>95</v>
          </cell>
        </row>
        <row r="196">
          <cell r="A196">
            <v>98</v>
          </cell>
        </row>
        <row r="197">
          <cell r="A197">
            <v>96</v>
          </cell>
        </row>
        <row r="198">
          <cell r="A198">
            <v>97</v>
          </cell>
        </row>
        <row r="199">
          <cell r="A199">
            <v>99</v>
          </cell>
        </row>
        <row r="202">
          <cell r="A202">
            <v>70</v>
          </cell>
        </row>
        <row r="203">
          <cell r="A203">
            <v>99</v>
          </cell>
        </row>
        <row r="204">
          <cell r="A204">
            <v>61</v>
          </cell>
        </row>
        <row r="205">
          <cell r="A205">
            <v>23</v>
          </cell>
        </row>
        <row r="208">
          <cell r="A208">
            <v>27</v>
          </cell>
        </row>
        <row r="209">
          <cell r="A209">
            <v>28</v>
          </cell>
        </row>
        <row r="210">
          <cell r="A210">
            <v>26</v>
          </cell>
        </row>
        <row r="211">
          <cell r="A211">
            <v>33</v>
          </cell>
        </row>
        <row r="212">
          <cell r="A212">
            <v>29</v>
          </cell>
        </row>
        <row r="213">
          <cell r="A213">
            <v>30</v>
          </cell>
        </row>
        <row r="214">
          <cell r="A214">
            <v>31</v>
          </cell>
        </row>
        <row r="215">
          <cell r="A215">
            <v>32</v>
          </cell>
        </row>
        <row r="216">
          <cell r="A216">
            <v>42</v>
          </cell>
        </row>
        <row r="217">
          <cell r="A217">
            <v>25</v>
          </cell>
        </row>
        <row r="218">
          <cell r="A218">
            <v>4</v>
          </cell>
        </row>
        <row r="219">
          <cell r="A219">
            <v>99</v>
          </cell>
        </row>
        <row r="220">
          <cell r="A220">
            <v>63</v>
          </cell>
        </row>
        <row r="221">
          <cell r="A221">
            <v>41</v>
          </cell>
        </row>
        <row r="224">
          <cell r="A224">
            <v>34</v>
          </cell>
        </row>
        <row r="225">
          <cell r="A225">
            <v>37</v>
          </cell>
        </row>
        <row r="226">
          <cell r="A226">
            <v>38</v>
          </cell>
        </row>
        <row r="227">
          <cell r="A227">
            <v>36</v>
          </cell>
        </row>
        <row r="228">
          <cell r="A228">
            <v>35</v>
          </cell>
        </row>
        <row r="231">
          <cell r="A231">
            <v>7</v>
          </cell>
        </row>
        <row r="232">
          <cell r="A232">
            <v>9</v>
          </cell>
        </row>
        <row r="233">
          <cell r="A233">
            <v>10</v>
          </cell>
        </row>
        <row r="234">
          <cell r="A234">
            <v>8</v>
          </cell>
        </row>
        <row r="235">
          <cell r="A235">
            <v>11</v>
          </cell>
        </row>
        <row r="236">
          <cell r="A236">
            <v>12</v>
          </cell>
        </row>
        <row r="237">
          <cell r="A237">
            <v>23</v>
          </cell>
        </row>
        <row r="238">
          <cell r="A238">
            <v>5</v>
          </cell>
        </row>
        <row r="239">
          <cell r="A239">
            <v>2</v>
          </cell>
        </row>
        <row r="240">
          <cell r="A240">
            <v>3</v>
          </cell>
        </row>
        <row r="241">
          <cell r="A241">
            <v>13</v>
          </cell>
        </row>
        <row r="242">
          <cell r="A242">
            <v>14</v>
          </cell>
        </row>
        <row r="243">
          <cell r="A243">
            <v>15</v>
          </cell>
        </row>
        <row r="244">
          <cell r="A244">
            <v>17</v>
          </cell>
        </row>
        <row r="245">
          <cell r="A245">
            <v>18</v>
          </cell>
        </row>
        <row r="248">
          <cell r="A248">
            <v>21</v>
          </cell>
        </row>
        <row r="249">
          <cell r="A249">
            <v>23</v>
          </cell>
        </row>
        <row r="250">
          <cell r="A250">
            <v>37</v>
          </cell>
        </row>
        <row r="251">
          <cell r="A251">
            <v>38</v>
          </cell>
        </row>
        <row r="252">
          <cell r="A252">
            <v>39</v>
          </cell>
        </row>
        <row r="253">
          <cell r="A253">
            <v>19</v>
          </cell>
        </row>
        <row r="254">
          <cell r="A254">
            <v>40</v>
          </cell>
        </row>
        <row r="258">
          <cell r="A258">
            <v>43</v>
          </cell>
        </row>
        <row r="259">
          <cell r="A259">
            <v>44</v>
          </cell>
        </row>
        <row r="260">
          <cell r="A260">
            <v>50</v>
          </cell>
        </row>
        <row r="261">
          <cell r="A261">
            <v>51</v>
          </cell>
        </row>
        <row r="262">
          <cell r="A262">
            <v>48</v>
          </cell>
        </row>
        <row r="263">
          <cell r="A263">
            <v>45</v>
          </cell>
        </row>
        <row r="264">
          <cell r="A264">
            <v>46</v>
          </cell>
        </row>
        <row r="265">
          <cell r="A265">
            <v>52</v>
          </cell>
        </row>
        <row r="268">
          <cell r="A268">
            <v>78</v>
          </cell>
        </row>
        <row r="269">
          <cell r="A269">
            <v>75</v>
          </cell>
        </row>
        <row r="270">
          <cell r="A270">
            <v>78</v>
          </cell>
        </row>
        <row r="271">
          <cell r="A271">
            <v>80</v>
          </cell>
        </row>
        <row r="274">
          <cell r="A274">
            <v>53</v>
          </cell>
        </row>
        <row r="275">
          <cell r="A275">
            <v>54</v>
          </cell>
        </row>
        <row r="276">
          <cell r="A276">
            <v>55</v>
          </cell>
        </row>
        <row r="277">
          <cell r="A277">
            <v>86</v>
          </cell>
        </row>
        <row r="278">
          <cell r="A278">
            <v>7</v>
          </cell>
        </row>
        <row r="279">
          <cell r="A279">
            <v>9</v>
          </cell>
        </row>
        <row r="280">
          <cell r="A280">
            <v>10</v>
          </cell>
        </row>
        <row r="281">
          <cell r="A281">
            <v>8</v>
          </cell>
        </row>
        <row r="284">
          <cell r="A284">
            <v>82</v>
          </cell>
        </row>
        <row r="286">
          <cell r="A286">
            <v>81</v>
          </cell>
        </row>
        <row r="287">
          <cell r="A287">
            <v>83</v>
          </cell>
        </row>
        <row r="288">
          <cell r="A288">
            <v>56</v>
          </cell>
        </row>
        <row r="289">
          <cell r="A289">
            <v>57</v>
          </cell>
        </row>
        <row r="290">
          <cell r="A290">
            <v>59</v>
          </cell>
        </row>
        <row r="291">
          <cell r="A291">
            <v>60</v>
          </cell>
        </row>
        <row r="292">
          <cell r="A292">
            <v>58</v>
          </cell>
        </row>
        <row r="295">
          <cell r="A295">
            <v>85</v>
          </cell>
        </row>
        <row r="296">
          <cell r="A296">
            <v>89</v>
          </cell>
        </row>
        <row r="297">
          <cell r="A297">
            <v>84</v>
          </cell>
        </row>
        <row r="300">
          <cell r="A300">
            <v>64</v>
          </cell>
        </row>
        <row r="301">
          <cell r="A301">
            <v>65</v>
          </cell>
        </row>
        <row r="302">
          <cell r="A302">
            <v>99</v>
          </cell>
        </row>
        <row r="303">
          <cell r="A303">
            <v>66</v>
          </cell>
        </row>
        <row r="304">
          <cell r="A304">
            <v>67</v>
          </cell>
        </row>
        <row r="305">
          <cell r="A305">
            <v>68</v>
          </cell>
        </row>
        <row r="306">
          <cell r="A306">
            <v>69</v>
          </cell>
        </row>
        <row r="309">
          <cell r="A309">
            <v>91</v>
          </cell>
        </row>
        <row r="310">
          <cell r="A310">
            <v>92</v>
          </cell>
        </row>
        <row r="311">
          <cell r="A311">
            <v>93</v>
          </cell>
        </row>
        <row r="312">
          <cell r="A312">
            <v>94</v>
          </cell>
        </row>
        <row r="313">
          <cell r="A313">
            <v>95</v>
          </cell>
        </row>
        <row r="314">
          <cell r="A314">
            <v>98</v>
          </cell>
        </row>
        <row r="315">
          <cell r="A315">
            <v>96</v>
          </cell>
        </row>
        <row r="316">
          <cell r="A316">
            <v>97</v>
          </cell>
        </row>
        <row r="317">
          <cell r="A317">
            <v>99</v>
          </cell>
        </row>
        <row r="320">
          <cell r="A320">
            <v>70</v>
          </cell>
        </row>
        <row r="321">
          <cell r="A321">
            <v>99</v>
          </cell>
        </row>
        <row r="322">
          <cell r="A322">
            <v>61</v>
          </cell>
        </row>
        <row r="323">
          <cell r="A323">
            <v>23</v>
          </cell>
        </row>
        <row r="326">
          <cell r="A326">
            <v>27</v>
          </cell>
        </row>
        <row r="327">
          <cell r="A327">
            <v>28</v>
          </cell>
        </row>
        <row r="328">
          <cell r="A328">
            <v>26</v>
          </cell>
        </row>
        <row r="329">
          <cell r="A329">
            <v>33</v>
          </cell>
        </row>
        <row r="330">
          <cell r="A330">
            <v>29</v>
          </cell>
        </row>
        <row r="331">
          <cell r="A331">
            <v>30</v>
          </cell>
        </row>
        <row r="332">
          <cell r="A332">
            <v>31</v>
          </cell>
        </row>
        <row r="333">
          <cell r="A333">
            <v>32</v>
          </cell>
        </row>
        <row r="334">
          <cell r="A334">
            <v>25</v>
          </cell>
        </row>
        <row r="335">
          <cell r="A335">
            <v>4</v>
          </cell>
        </row>
        <row r="336">
          <cell r="A336">
            <v>99</v>
          </cell>
        </row>
        <row r="337">
          <cell r="A337">
            <v>63</v>
          </cell>
        </row>
        <row r="338">
          <cell r="A338">
            <v>61</v>
          </cell>
        </row>
        <row r="341">
          <cell r="A341">
            <v>34</v>
          </cell>
        </row>
        <row r="342">
          <cell r="A342">
            <v>37</v>
          </cell>
        </row>
        <row r="343">
          <cell r="A343">
            <v>38</v>
          </cell>
        </row>
        <row r="344">
          <cell r="A344">
            <v>36</v>
          </cell>
        </row>
        <row r="345">
          <cell r="A345">
            <v>35</v>
          </cell>
        </row>
        <row r="348">
          <cell r="A348">
            <v>7</v>
          </cell>
        </row>
        <row r="349">
          <cell r="A349">
            <v>9</v>
          </cell>
        </row>
        <row r="350">
          <cell r="A350">
            <v>10</v>
          </cell>
        </row>
        <row r="351">
          <cell r="A351">
            <v>8</v>
          </cell>
        </row>
        <row r="352">
          <cell r="A352">
            <v>11</v>
          </cell>
        </row>
        <row r="353">
          <cell r="A353">
            <v>12</v>
          </cell>
        </row>
        <row r="354">
          <cell r="A354">
            <v>23</v>
          </cell>
        </row>
        <row r="355">
          <cell r="A355">
            <v>5</v>
          </cell>
        </row>
        <row r="356">
          <cell r="A356">
            <v>2</v>
          </cell>
        </row>
        <row r="357">
          <cell r="A357">
            <v>3</v>
          </cell>
        </row>
        <row r="358">
          <cell r="A358">
            <v>16</v>
          </cell>
        </row>
        <row r="359">
          <cell r="A359">
            <v>17</v>
          </cell>
        </row>
        <row r="360">
          <cell r="A360">
            <v>18</v>
          </cell>
        </row>
        <row r="363">
          <cell r="A363">
            <v>21</v>
          </cell>
        </row>
        <row r="364">
          <cell r="A364">
            <v>23</v>
          </cell>
        </row>
        <row r="365">
          <cell r="A365">
            <v>37</v>
          </cell>
        </row>
        <row r="366">
          <cell r="A366">
            <v>38</v>
          </cell>
        </row>
        <row r="367">
          <cell r="A367">
            <v>39</v>
          </cell>
        </row>
        <row r="368">
          <cell r="A368">
            <v>19</v>
          </cell>
        </row>
        <row r="369">
          <cell r="A369">
            <v>40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Sheet5_x0000__x0008__x0006__x0008__x0003_ဠ_x0000_蜰Ư༢_x0000_螸Ư༢_x0000_蠼Ư༢_x0000_⋀_x000f_쀀꾈∁_x000f_"/>
      <sheetName val="VL,NC"/>
      <sheetName val="PHAN TICH`VAT TU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?_x0000_?U?_x0000_?U?_x0000_?U?_x0000_?U?_x0000_?U?_x0000_?U?_x0000__x0000__x0000__x0000__x0000__x0000_"/>
      <sheetName val="Sheet5_x0000__x0008__x0006__x0008__x0003_?_x0000_?U?_x0000_?U?_x0000_?U?_x0000_?U?_x0000_?U"/>
      <sheetName val="Sheet5_x0000__x0008__x0006__x0008__x0003_?_x0000_?U?_x0000_?U?_x0000_?U?_x0000_?_x000f_???_x000f_"/>
      <sheetName val="GVT"/>
      <sheetName val="MTO REV.2(ARMOR)"/>
      <sheetName val="ctTBA"/>
      <sheetName val="TONG HOP K©N© 2ÈI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TTTram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DTCT-TB"/>
      <sheetName val="TONG KE DZ 0.4 KV"/>
      <sheetName val="Bia TQT"/>
      <sheetName val="Thuc thanh"/>
      <sheetName val="DO AM DT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Tai khoan"/>
      <sheetName val="Sheet5"/>
      <sheetName val="BO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?"/>
      <sheetName val="Tongke"/>
      <sheetName val="giathanh1"/>
      <sheetName val="QTDG"/>
      <sheetName val="TL rieng"/>
      <sheetName val="Sheet5_x0000__x0008__x0006__x0008__x0003_ဠ 蜰Ư༢_x0000_螸Ư༢_x0000_蠼Ư༢_x0000_裀Ư༢_x0000_襄Ư"/>
      <sheetName val="Luong T1- 03"/>
      <sheetName val="Luong T2- 03"/>
      <sheetName val="Luong T3- 03"/>
      <sheetName val="gia xe _x0000_ay"/>
      <sheetName val="VL_NC"/>
      <sheetName val="CHIET TINH DGN GIA"/>
      <sheetName val="TT04"/>
      <sheetName val="dtct cau"/>
      <sheetName val="TONGSBU"/>
      <sheetName val="TONG KE"/>
      <sheetName val="Electrical Breakdown"/>
      <sheetName val="Gia KS"/>
      <sheetName val="dg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? ?U?_x0000_?U?_x0000_?U?_x0000_?U?_x0000_?U?_x0000_?U?_x0000__x0000__x0000__x0000__x0000__x0000_"/>
      <sheetName val="Thuc thanh_x0000_ס_x0000__x0000__x0000__x0000__x0000__x0000__x0000__x0000__x0009__x0000_忀ס_x0000__x0004__x0000__x0000__x0000__x0000__x0000_"/>
      <sheetName val="Sheet5?_x0008__x0006__x0008__x0003_ဠ 蜰Ư༢?螸Ư༢?蠼Ư༢?裀Ư༢?襄Ư"/>
      <sheetName val="gia xe ?ay"/>
      <sheetName val="? ?U???U???U???U???U???U???????"/>
      <sheetName val="DZ 22KV"/>
      <sheetName val="'ia nhan cong"/>
      <sheetName val="chitiet"/>
      <sheetName val="_"/>
      <sheetName val="gia xe 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Sheet5_x0000__x0008__x0006__x0008__x0003_? ?U?_x0000_?U?_x0000_?U?_x0000_?U?_x0000_?U"/>
      <sheetName val="Sheet5?_x0008__x0006__x0008__x0003_? ?U???U???U???U???U"/>
      <sheetName val="Sheet5__x0008__x0006__x0008__x0003_ဠ 蜰Ư༢_螸Ư༢_蠼Ư༢_裀Ư༢_襄Ư"/>
      <sheetName val="_ _U_"/>
      <sheetName val="_ _U___U___U___U___U___U_______"/>
      <sheetName val="gia xe _ay"/>
      <sheetName val="Sheet5__x0008__x0006__x0008__x0003__ _U___U___U___U___U"/>
      <sheetName val="PTVT (MAU)"/>
      <sheetName val="TPSX"/>
      <sheetName val="ay (28-10-2005)_x0000__x0000_#2_Du toan nga"/>
      <sheetName val="Tiepdia"/>
      <sheetName val="? ?U???U???U???U???U???U??"/>
      <sheetName val="Chi tiet1"/>
      <sheetName val="DK-TT"/>
      <sheetName val="_ _U___U___U___U___U___U__"/>
      <sheetName val="Dept"/>
      <sheetName val="_x0000__x0000__x0000__x0000__x0000__x0000__x0000__x0000__x0000__x0000__x0000_![BC11cau-QL15A-3.xl"/>
      <sheetName val="KLLK THUC @IEN"/>
      <sheetName val="01 Bid Price summary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Shee«"/>
      <sheetName val="She«3"/>
      <sheetName val="Tong_ke"/>
      <sheetName val=" lam_x0000__x000e_2_Goi 1 (TT04)_x0000_ 2_goi 1 d"/>
      <sheetName val="_ia nhan cong"/>
      <sheetName val=""/>
      <sheetName val="Sheet5_x0000__x0008__x0006__x0008__x0003_ဠ_x0000_蜰Ư༢_x0000_螸Ư༢_x0000_蠼Ư༢_x0000_⋀_x000f_쀀궈∁_x000f_"/>
      <sheetName val="Sheet5?_x0008__x0006__x0008__x0003_ဠ?蜰Ư༢?螸Ư༢?蠼Ư༢?⋀_x000f_쀀궈∁_x000f_"/>
      <sheetName val="BC11cau-QL15A-3"/>
      <sheetName val="ay (28-10-2005)"/>
      <sheetName val="dtct cong"/>
      <sheetName val="DO_AM_DT"/>
      <sheetName val="???Ý???Ý???Ý???Ý???Ý???Ý???????"/>
      <sheetName val="Sheet5?_x0008__x0006__x0008__x0003_???Ý???Ý???Ý???Ý???Ý"/>
      <sheetName val="Names"/>
      <sheetName val="Thuc thanh?ס????????_x0009_?忀ס?_x0004_?????"/>
      <sheetName val="ay (28-10-2005)??#2_Du toan nga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MAKHO"/>
      <sheetName val="Thuc thanh_x0000_ס_x0000__x0009_忀ס_x0000__x0004__x0000_鵀ס_x0000_怈ס_x0000_d_x0000_![BC"/>
      <sheetName val="Sheet5??U??U??U??U??U??U?"/>
      <sheetName val="Sheet5??U??U??U??U??U"/>
      <sheetName val="ay (28-10-2005)_x0000_#2_Du toan ngay"/>
      <sheetName val="uniBase"/>
      <sheetName val="vniBase"/>
      <sheetName val="abcBase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x0000__x0008__x0006__x0008__x0003_? ?Ý?_x0000_?Ý?_x0000_?Ý?_x0000_?Ý?_x0000_?Ý"/>
      <sheetName val="Sheet5?_x0008__x0006__x0008__x0003_? ?Ý???Ý???Ý???Ý???Ý"/>
      <sheetName val="Sheet5??Ý??Ý??Ý??Ý??Ý??Ý?"/>
      <sheetName val="Sheet5??Ý??Ý??Ý??Ý??Ý"/>
      <sheetName val=" Luong nghiun "/>
      <sheetName val=" lam?_x000e_2_Goi 1 (TT04)? 2_goi 1 d"/>
      <sheetName val="___Ý___Ý___Ý___Ý___Ý___Ý_______"/>
      <sheetName val="Sheet5__x0008__x0006__x0008__x0003____Ý___Ý___Ý___Ý___Ý"/>
      <sheetName val="? ?U?"/>
      <sheetName val="PONG HOP KINH PHI"/>
      <sheetName val="PHAN TICH KHOI HUONG"/>
      <sheetName val="DON CIA TONG HOP"/>
      <sheetName val="TH VAL TU"/>
      <sheetName val="BANG BU VAN CxUYEN"/>
      <sheetName val="CHI PHI CÁ!MAY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Sheet5?_x0008__x0006__x0008__x0003_???U???U???U???U??7U"/>
      <sheetName val=" lam"/>
      <sheetName val="Sheet5?_x0008__x0006__x0008__x0003_ဠ 蜰Ư༢?螸Ư༢?蠼Ư༢?裀Ưܢ?襄Ư"/>
      <sheetName val="[BC11cau-Q"/>
      <sheetName val="TONG XOP NHAN CONG"/>
      <sheetName val="Khoi lu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MTL$-INTER"/>
      <sheetName val="BOQ-1"/>
      <sheetName val="LEGEND"/>
      <sheetName val="DI-ESTI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 BG"/>
      <sheetName val="tra-vat-lieu"/>
      <sheetName val="VC"/>
      <sheetName val="NKC"/>
      <sheetName val="PEDESB"/>
      <sheetName val="Thuc thanh_ס_________x0009__忀ס__x0004______"/>
      <sheetName val="Sheet5__x0008__x0006__x0008__x0003_ဠ 蜰Ư༢_螸Ư༢_蠼Ư༢_裀Ưܢ_襄Ư"/>
      <sheetName val="Thuc thanh_ס_ 忀ס__x0004__鵀ס_怈ס_d_!_BC"/>
      <sheetName val="Sheet5_x0000__x0008__x0006__x0008__x0003_ဠ_x0000_茰Ư༢_x0000_螸Ư༢_x0000_蠼Ư༢_x0000_裀Ư༢_x0000_襄Ư"/>
      <sheetName val="???_x000f__x0000__x0001__x0000__x0000__x0000__x0000__x0000__x0000__x0000_??U???U???U??"/>
      <sheetName val="ay (28-10-2005)__#2_Du toan nga"/>
      <sheetName val="_ _Ý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>
            <v>0</v>
          </cell>
          <cell r="G19">
            <v>0</v>
          </cell>
          <cell r="H19">
            <v>0</v>
          </cell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>
            <v>0</v>
          </cell>
          <cell r="G20">
            <v>0</v>
          </cell>
          <cell r="H20">
            <v>0</v>
          </cell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>
            <v>0</v>
          </cell>
          <cell r="G21">
            <v>0</v>
          </cell>
          <cell r="H21">
            <v>0</v>
          </cell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>
            <v>0</v>
          </cell>
          <cell r="G22">
            <v>0</v>
          </cell>
          <cell r="H22">
            <v>0</v>
          </cell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>
            <v>0</v>
          </cell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>
            <v>0</v>
          </cell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>
            <v>0</v>
          </cell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>
            <v>0</v>
          </cell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1429621416.0456164</v>
          </cell>
        </row>
        <row r="51">
          <cell r="C51" t="str">
            <v>1. DÇm BTCT th­êng L=12m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>
            <v>0</v>
          </cell>
          <cell r="G59">
            <v>0</v>
          </cell>
          <cell r="H59">
            <v>0</v>
          </cell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>
            <v>0</v>
          </cell>
          <cell r="G60">
            <v>0</v>
          </cell>
          <cell r="H60">
            <v>0</v>
          </cell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>
            <v>0</v>
          </cell>
          <cell r="G61">
            <v>0</v>
          </cell>
          <cell r="H61">
            <v>0</v>
          </cell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>
            <v>0</v>
          </cell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76000000</v>
          </cell>
        </row>
        <row r="75">
          <cell r="C75" t="str">
            <v>9. Ph¸ dì cÇu cò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>
            <v>0</v>
          </cell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450000</v>
          </cell>
          <cell r="J83">
            <v>1734440155.4768608</v>
          </cell>
        </row>
        <row r="84">
          <cell r="C84" t="str">
            <v>1. DÇm BTCT th­êng L=12m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>
            <v>0</v>
          </cell>
          <cell r="G92">
            <v>0</v>
          </cell>
          <cell r="H92">
            <v>0</v>
          </cell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>
            <v>0</v>
          </cell>
          <cell r="G93">
            <v>0</v>
          </cell>
          <cell r="H93">
            <v>0</v>
          </cell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>
            <v>0</v>
          </cell>
          <cell r="G94">
            <v>0</v>
          </cell>
          <cell r="H94">
            <v>0</v>
          </cell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>
            <v>0</v>
          </cell>
          <cell r="G95">
            <v>0</v>
          </cell>
          <cell r="H95">
            <v>0</v>
          </cell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1806954333.0773902</v>
          </cell>
        </row>
        <row r="122">
          <cell r="C122" t="str">
            <v>1. DÇm BTCT th­êng L=15m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>
            <v>0</v>
          </cell>
          <cell r="G130">
            <v>0</v>
          </cell>
          <cell r="H130">
            <v>0</v>
          </cell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>
            <v>0</v>
          </cell>
          <cell r="G131">
            <v>0</v>
          </cell>
          <cell r="H131">
            <v>0</v>
          </cell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>
            <v>0</v>
          </cell>
          <cell r="G132">
            <v>0</v>
          </cell>
          <cell r="H132">
            <v>0</v>
          </cell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>
            <v>0</v>
          </cell>
          <cell r="G133">
            <v>0</v>
          </cell>
          <cell r="H133">
            <v>0</v>
          </cell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>
            <v>0</v>
          </cell>
          <cell r="G146">
            <v>0</v>
          </cell>
          <cell r="H146">
            <v>0</v>
          </cell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1511488655.496485</v>
          </cell>
        </row>
        <row r="161">
          <cell r="C161" t="str">
            <v>1. DÇm BTCT th­êng L=15m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>
            <v>0</v>
          </cell>
          <cell r="G169">
            <v>0</v>
          </cell>
          <cell r="H169">
            <v>0</v>
          </cell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>
            <v>0</v>
          </cell>
          <cell r="G170">
            <v>0</v>
          </cell>
          <cell r="H170">
            <v>0</v>
          </cell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>
            <v>0</v>
          </cell>
          <cell r="G171">
            <v>0</v>
          </cell>
          <cell r="H171">
            <v>0</v>
          </cell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>
            <v>0</v>
          </cell>
          <cell r="G185">
            <v>0</v>
          </cell>
          <cell r="H185">
            <v>0</v>
          </cell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1659700711.0894449</v>
          </cell>
        </row>
        <row r="201">
          <cell r="C201" t="str">
            <v>1. DÇm b¶n BTCT D¦L L=9m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>
            <v>0</v>
          </cell>
          <cell r="G208">
            <v>0</v>
          </cell>
          <cell r="H208">
            <v>0</v>
          </cell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>
            <v>0</v>
          </cell>
          <cell r="G209">
            <v>0</v>
          </cell>
          <cell r="H209">
            <v>0</v>
          </cell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>
            <v>0</v>
          </cell>
          <cell r="G210">
            <v>0</v>
          </cell>
          <cell r="H210">
            <v>0</v>
          </cell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>
            <v>0</v>
          </cell>
          <cell r="G211">
            <v>0</v>
          </cell>
          <cell r="H211">
            <v>0</v>
          </cell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>
            <v>0</v>
          </cell>
          <cell r="G225">
            <v>0</v>
          </cell>
          <cell r="H225">
            <v>0</v>
          </cell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>
            <v>0</v>
          </cell>
          <cell r="G248">
            <v>0</v>
          </cell>
          <cell r="H248">
            <v>0</v>
          </cell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>
            <v>0</v>
          </cell>
          <cell r="G249">
            <v>0</v>
          </cell>
          <cell r="H249">
            <v>0</v>
          </cell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>
            <v>0</v>
          </cell>
          <cell r="G250">
            <v>0</v>
          </cell>
          <cell r="H250">
            <v>0</v>
          </cell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>
            <v>0</v>
          </cell>
          <cell r="G251">
            <v>0</v>
          </cell>
          <cell r="H251">
            <v>0</v>
          </cell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1687268738.1014953</v>
          </cell>
        </row>
        <row r="279">
          <cell r="C279" t="str">
            <v>1. DÇm BTCT th­êng L=12m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>
            <v>0</v>
          </cell>
          <cell r="G287">
            <v>0</v>
          </cell>
          <cell r="H287">
            <v>0</v>
          </cell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>
            <v>0</v>
          </cell>
          <cell r="G288">
            <v>0</v>
          </cell>
          <cell r="H288">
            <v>0</v>
          </cell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>
            <v>0</v>
          </cell>
          <cell r="G289">
            <v>0</v>
          </cell>
          <cell r="H289">
            <v>0</v>
          </cell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>
            <v>0</v>
          </cell>
          <cell r="G290">
            <v>0</v>
          </cell>
          <cell r="H290">
            <v>0</v>
          </cell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2531392571.695261</v>
          </cell>
        </row>
        <row r="319">
          <cell r="C319" t="str">
            <v>1. DÇm BTCT D¦L L=24m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>
            <v>0</v>
          </cell>
          <cell r="G327">
            <v>0</v>
          </cell>
          <cell r="H327">
            <v>0</v>
          </cell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>
            <v>0</v>
          </cell>
          <cell r="G328">
            <v>0</v>
          </cell>
          <cell r="H328">
            <v>0</v>
          </cell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>
            <v>0</v>
          </cell>
          <cell r="G329">
            <v>0</v>
          </cell>
          <cell r="H329">
            <v>0</v>
          </cell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>
            <v>0</v>
          </cell>
          <cell r="G330">
            <v>0</v>
          </cell>
          <cell r="H330">
            <v>0</v>
          </cell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>
            <v>0</v>
          </cell>
          <cell r="G343">
            <v>0</v>
          </cell>
          <cell r="H343">
            <v>0</v>
          </cell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2211272101.7826304</v>
          </cell>
        </row>
        <row r="359">
          <cell r="C359" t="str">
            <v>1. DÇm BTCT D¦L L=24m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>
            <v>0</v>
          </cell>
          <cell r="G367">
            <v>0</v>
          </cell>
          <cell r="H367">
            <v>0</v>
          </cell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>
            <v>0</v>
          </cell>
          <cell r="G368">
            <v>0</v>
          </cell>
          <cell r="H368">
            <v>0</v>
          </cell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>
            <v>0</v>
          </cell>
          <cell r="G369">
            <v>0</v>
          </cell>
          <cell r="H369">
            <v>0</v>
          </cell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>
            <v>0</v>
          </cell>
          <cell r="G370">
            <v>0</v>
          </cell>
          <cell r="H370">
            <v>0</v>
          </cell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>
            <v>0</v>
          </cell>
          <cell r="G383">
            <v>0</v>
          </cell>
          <cell r="H383">
            <v>0</v>
          </cell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3161853982.2899737</v>
          </cell>
        </row>
        <row r="399">
          <cell r="C399" t="str">
            <v>1. DÇm BTCT D¦L L=33m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>
            <v>0</v>
          </cell>
          <cell r="G407">
            <v>0</v>
          </cell>
          <cell r="H407">
            <v>0</v>
          </cell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>
            <v>0</v>
          </cell>
          <cell r="G408">
            <v>0</v>
          </cell>
          <cell r="H408">
            <v>0</v>
          </cell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>
            <v>0</v>
          </cell>
          <cell r="G409">
            <v>0</v>
          </cell>
          <cell r="H409">
            <v>0</v>
          </cell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>
            <v>0</v>
          </cell>
          <cell r="G410">
            <v>0</v>
          </cell>
          <cell r="H410">
            <v>0</v>
          </cell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>
            <v>0</v>
          </cell>
          <cell r="G424">
            <v>0</v>
          </cell>
          <cell r="H424">
            <v>0</v>
          </cell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TCT"/>
      <sheetName val="Dulieu"/>
      <sheetName val="Sheet4"/>
      <sheetName val="dung"/>
      <sheetName val="gia vat_x0000_lieu"/>
      <sheetName val="Tra_ba_x000e_g"/>
      <sheetName val="_x0018_N54"/>
      <sheetName val="tonghoptt (2)"/>
      <sheetName val="tonghoptt"/>
      <sheetName val="ximang"/>
      <sheetName val="da 1x2"/>
      <sheetName val="cat vang"/>
      <sheetName val="phugia555"/>
      <sheetName val="phugia561"/>
      <sheetName val="gia 3_x0000_t lieu"/>
      <sheetName val="00000000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10000000"/>
      <sheetName val="20000000"/>
      <sheetName val="gia vat?lieu"/>
      <sheetName val="giathanh1"/>
      <sheetName val="fia vat lieu"/>
      <sheetName val="Shdet3"/>
      <sheetName val="Cn.gty"/>
      <sheetName val="dbgt(tuien("/>
      <sheetName val="DgiajqatDHC4,"/>
      <sheetName val="gia 3?t lieu"/>
      <sheetName val="CHITIET VL-NC-TT-3p"/>
      <sheetName val="VCV-BE-TONG"/>
      <sheetName val="gVL"/>
      <sheetName val="DTCT-TB"/>
      <sheetName val="dtct cau"/>
      <sheetName val="2_x0000__x0000_(tuyen)"/>
      <sheetName val="VL,NC"/>
      <sheetName val="Tra KS"/>
      <sheetName val="Tai khoan"/>
      <sheetName val="Loading"/>
      <sheetName val="Check C"/>
      <sheetName val="Tonghp"/>
      <sheetName val="_x000c__x0000__x0001__x0000__x0000__x0000__x0001_ý"/>
      <sheetName val="Thuc thanh"/>
      <sheetName val="ctTBA"/>
      <sheetName val="CdȮNhap"/>
      <sheetName val="SOKTMAY"/>
      <sheetName val="Tra_bang_QD11-109"/>
      <sheetName val="T.Tran( AnLoc"/>
      <sheetName val="gia 8e may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SO_CHUNG"/>
      <sheetName val="dgngia"/>
      <sheetName val="NOMENCLATURE"/>
      <sheetName val="ptdg-duong"/>
      <sheetName val="PTVT (MAU)"/>
      <sheetName val="gia vat"/>
      <sheetName val="gia 3"/>
      <sheetName val="gia vat_lieu"/>
      <sheetName val="[BCNCKT13_S3.xlsYphugia561"/>
      <sheetName val="Tnnghop"/>
      <sheetName val="KH-Q1,Q2,01"/>
      <sheetName val="TK22kV"/>
      <sheetName val="KCCP"/>
      <sheetName val="DI-ESTI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giaksatDHC"/>
      <sheetName val="_x000c_?_x0001_???_x0001_ý"/>
      <sheetName val="2"/>
      <sheetName val="2??(tuyen)"/>
      <sheetName val="BO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DO AM DT"/>
      <sheetName val="PHAN DS 22 KV"/>
      <sheetName val="chi tiet C"/>
      <sheetName val="Ke toaٺ_x0001_thuc hien cong trinh"/>
      <sheetName val="Electrical Breakdown"/>
      <sheetName val="2_x0000__x0000_€(tuyen)"/>
      <sheetName val="2??€(tuyen)"/>
      <sheetName val="So tong hop "/>
      <sheetName val="_x000c_"/>
      <sheetName val="uniBase"/>
      <sheetName val="vniBase"/>
      <sheetName val="abcBase"/>
      <sheetName val="gia 3_t lieu"/>
      <sheetName val="TL rieng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Sheet6"/>
      <sheetName val="kl cong"/>
      <sheetName val="thkp"/>
      <sheetName val="clvl"/>
      <sheetName val="ptvl"/>
      <sheetName val="ke"/>
      <sheetName val="CTGS"/>
      <sheetName val="ESTI."/>
      <sheetName val="IBASE"/>
      <sheetName val="Nhat ky - socai thang 2"/>
      <sheetName val="Sheet7"/>
      <sheetName val="nhat ky so cai thang 1"/>
      <sheetName val="Nhat ky so cai thang3"/>
      <sheetName val="Sheet5"/>
      <sheetName val="4"/>
      <sheetName val="LEGEND"/>
      <sheetName val="ND"/>
      <sheetName val="2__(tuyen)"/>
      <sheetName val="_BCNCKT13_S3.xlsYphugia561"/>
      <sheetName val="db't(tuyeni (2)"/>
      <sheetName val="_x000c___x0001_____x0001_ý"/>
      <sheetName val="_x000c___x0001___x0001_ý"/>
      <sheetName val="TTDZ22"/>
      <sheetName val="Gia KS"/>
      <sheetName val="Temp"/>
      <sheetName val="[BCNCKT13_S3.xl۽_x0000_Ctgs.3"/>
      <sheetName val="gia_vatlieu"/>
      <sheetName val="MF.01%"/>
      <sheetName val="Tiepdia"/>
      <sheetName val="2??�(tuyen)"/>
      <sheetName val="[BCNCKT13_S3.xl۽?Ctgs.3"/>
      <sheetName val="2_x0000__x0000_�(tuyen)"/>
      <sheetName val="Lists"/>
      <sheetName val="_x0000__x0000__x0000__x0000__x0000__x0000__x0000__x0000_"/>
      <sheetName val="MTL$-INTER"/>
      <sheetName val="|ong hop"/>
      <sheetName val="????????"/>
      <sheetName val="[BCNCKT13_S3.xls_VPPN"/>
      <sheetName val="T.Tranh LkcNinh"/>
      <sheetName val="dbgt(tuyel)"/>
      <sheetName val="KRTK (06)"/>
      <sheetName val="KSTK(1778 Dcuone)"/>
      <sheetName val="C47-BH-ူ9"/>
      <sheetName val="_BCNCKT13_S3.xl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 refreshError="1"/>
      <sheetData sheetId="110" refreshError="1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/>
      <sheetData sheetId="255" refreshError="1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 refreshError="1"/>
      <sheetData sheetId="323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px2,tb-t,"/>
      <sheetName val="Tra_bang"/>
      <sheetName val="DTCT"/>
      <sheetName val="dtct co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gVL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nc%cm"/>
      <sheetName val="dtctODuong-01"/>
      <sheetName val="NhucauKP"/>
      <sheetName val="Sheet3 (2)"/>
      <sheetName val="XL4Poppy"/>
      <sheetName val="dtct cau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Sheet! (2)"/>
      <sheetName val="dtct_Duong,tc"/>
      <sheetName val="tra bang"/>
      <sheetName val="CtiedQII"/>
      <sheetName val="DHop08"/>
      <sheetName val="Ctiet 9"/>
      <sheetName val="Ctiet!1"/>
      <sheetName val="00 00000"/>
      <sheetName val="tra-vat-lieu (duyet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GiaVL"/>
      <sheetName val="TH_GTXL࠭TC"/>
      <sheetName val="Sheet4"/>
      <sheetName val="nhiemvu2006"/>
      <sheetName val="RutTM"/>
      <sheetName val="10000000"/>
      <sheetName val="20000000"/>
      <sheetName val="30000000"/>
      <sheetName val="d4ct_Duong-01"/>
      <sheetName val="[ duong257-272.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TVL"/>
      <sheetName val="dieuchinh"/>
      <sheetName val="p4ke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_ duong257-272."/>
      <sheetName val="DO AM DT"/>
      <sheetName val="Tra KS"/>
      <sheetName val="THop51"/>
      <sheetName val="Ctie塅䕃⹌"/>
      <sheetName val="Ctiet02_x0000__x0018_[ duong257-272.xls]Bke"/>
      <sheetName val="dtgt_Duong-tk"/>
      <sheetName val="BeTong"/>
      <sheetName val="TH_GTXL?TC"/>
      <sheetName val="Sheet13_x0000__x0000__x0000__x0000__x0000__x0000__x0000__x0000__x0000__x0000__x0000_㸰Ɂ_x0000__x0004__x0000__x0000__x0000__x0000__x0000__x0000_숌Ɂ_x0000_"/>
      <sheetName val="Ctiet02?_x0018_[ duong257-272.xls]Bke"/>
      <sheetName val="Phuong an 1"/>
      <sheetName val="Thuc thanh"/>
      <sheetName val="VL,NC"/>
      <sheetName val="NXT-10T  4)"/>
      <sheetName val="THop1"/>
      <sheetName val="THop1_x0000_"/>
      <sheetName val="THop1?"/>
      <sheetName val="PHop04"/>
      <sheetName val="_x0000__x0000_u_x0000__x0000__x0000__x0000__x0000__x0000__x0000__x0000__x0000__x0000__x0000__x0000__x0000__x0000__x0000__x001a_[ duong257-2"/>
      <sheetName val="_x0000__x0000__x0000__x0000__x0000__x0000__x0000__x0000_"/>
      <sheetName val="cdps"/>
      <sheetName val="Sheet13???????????㸰Ɂ?_x0004_??????숌Ɂ?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TH_GTXL_TC"/>
    </sheetNames>
    <sheetDataSet>
      <sheetData sheetId="0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>
            <v>0</v>
          </cell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tra"/>
      <sheetName val="Sheet1"/>
      <sheetName val="Sheet2"/>
      <sheetName val="Sheet3"/>
      <sheetName val="Sheet7"/>
      <sheetName val="Sheet8"/>
      <sheetName val="Sheet9"/>
      <sheetName val="Sheet10"/>
      <sheetName val="Sheet11"/>
      <sheetName val="Sheet12"/>
      <sheetName val="Sheet6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5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GR"/>
      <sheetName val="(Grand III)"/>
      <sheetName val="My Grand total"/>
      <sheetName val="Phu"/>
      <sheetName val="Phu Grand total"/>
      <sheetName val="No"/>
      <sheetName val="No Grand total"/>
      <sheetName val="Pho"/>
      <sheetName val="Pho Grand total"/>
      <sheetName val="(Increase Amount)"/>
      <sheetName val="(Ky Super)"/>
      <sheetName val="(Ky Sub)"/>
      <sheetName val="Ky A1 protection"/>
      <sheetName val="(ky Grand total)"/>
      <sheetName val="(Modefied breakdown)"/>
      <sheetName val=" Strengthning P1(Tuy)"/>
      <sheetName val="Strengthning PII (Tuy) "/>
      <sheetName val="Strengthning PIII (Tu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BK N111"/>
      <sheetName val="BKN111(06)"/>
      <sheetName val="Sheet3"/>
      <sheetName val="XL4Poppy"/>
      <sheetName val="Tong"/>
      <sheetName val="Chi tiet"/>
      <sheetName val="Sheet2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tct cong_x0000_ȁ"/>
      <sheetName val="tra-vat-lieu"/>
      <sheetName val="bravo41"/>
      <sheetName val="gvl"/>
      <sheetName val="dtct cong_x0000_?"/>
      <sheetName val="DTCT"/>
      <sheetName val="TVL"/>
      <sheetName val="Tra_bang"/>
      <sheetName val="Tai khoan"/>
      <sheetName val="DOAM0654CAS"/>
      <sheetName val="hold5"/>
      <sheetName val="hold6"/>
      <sheetName val="dtct cong?ȁ"/>
      <sheetName val="dtct cong??"/>
      <sheetName val="KSTK-tkkd"/>
      <sheetName val="THTram"/>
      <sheetName val="_x0000_"/>
      <sheetName val="t"/>
      <sheetName val="B_tra"/>
      <sheetName val="NEW-PANEL"/>
      <sheetName val="tra_vat_lieu"/>
      <sheetName val="Pÿÿÿÿcau"/>
      <sheetName val="tungphal"/>
      <sheetName val="dtct ccu"/>
      <sheetName val="dtct_x0000_cong"/>
      <sheetName val="THCT"/>
      <sheetName val="THDZ0,4"/>
      <sheetName val="TH DZ35"/>
      <sheetName val="dtct cong_ȁ"/>
      <sheetName val="dtct cong__"/>
      <sheetName val="4"/>
      <sheetName val="SILICATE"/>
      <sheetName val="dtct?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ptdg"/>
      <sheetName val="BKN111(06("/>
      <sheetName val="VC-Dу-DH"/>
      <sheetName val="?"/>
      <sheetName val="dtct_cong?"/>
      <sheetName val="Shedt18"/>
      <sheetName val="dtct cong_?"/>
      <sheetName val="TH VL, NC, DDHT Thanhphuoc"/>
      <sheetName val="cong32-38"/>
      <sheetName val="_"/>
      <sheetName val="trabšng"/>
      <sheetName val="²_x0000__x0000_t13"/>
      <sheetName val="²"/>
      <sheetName val="Don gia-cau"/>
      <sheetName val="BK_N111"/>
      <sheetName val="dtct_cong?ȁ"/>
      <sheetName val="dtct_cong??"/>
      <sheetName val="dtct_ccu"/>
      <sheetName val="dtct_cong_"/>
    </sheetNames>
    <sheetDataSet>
      <sheetData sheetId="0"/>
      <sheetData sheetId="1"/>
      <sheetData sheetId="2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 1 dot 1"/>
      <sheetName val="Lan 2 dot 1"/>
      <sheetName val="Sheet3"/>
      <sheetName val="XL4Poppy"/>
    </sheetNames>
    <sheetDataSet>
      <sheetData sheetId="0"/>
      <sheetData sheetId="1"/>
      <sheetData sheetId="2"/>
      <sheetData sheetId="3" refreshError="1">
        <row r="15">
          <cell r="A15" t="b">
            <v>1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ESTI_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  <sheetData sheetId="4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luong"/>
      <sheetName val="luong-NII"/>
      <sheetName val="luong-NIII"/>
      <sheetName val="may"/>
      <sheetName val="nen"/>
      <sheetName val="mat"/>
      <sheetName val="atgt"/>
      <sheetName val="cong"/>
      <sheetName val="vua"/>
      <sheetName val="gVL"/>
      <sheetName val="dap-LN"/>
      <sheetName val="dtctiet-LN"/>
      <sheetName val="gtx-duong-LN"/>
      <sheetName val="cpkhac-LN"/>
      <sheetName val="tdtoan-LN"/>
      <sheetName val="ctieu-LN"/>
      <sheetName val="dap-BTN"/>
      <sheetName val="dtctiet-BTN"/>
      <sheetName val="gtx-duong-BTN"/>
      <sheetName val="cpkhac-BTN"/>
      <sheetName val="tdtoan-BTN"/>
      <sheetName val="ctieu-BTN"/>
      <sheetName val="gtxl-cau"/>
      <sheetName val="gpmb"/>
      <sheetName val="tctc"/>
      <sheetName val="th-nc-may"/>
      <sheetName val="Sheet3"/>
      <sheetName val="dtoa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1">
          <cell r="N61">
            <v>2415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 so"/>
      <sheetName val="Sheet2 (2)"/>
      <sheetName val="TDTC"/>
      <sheetName val="Sheet2"/>
      <sheetName val="THduong"/>
      <sheetName val="THcau"/>
      <sheetName val="BDGTH"/>
      <sheetName val="Chi tiet duong"/>
      <sheetName val="Chi tiet cau"/>
      <sheetName val="CPV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So"/>
      <sheetName val="Tra_bang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Section"/>
      <sheetName val="MTL$-INTER"/>
      <sheetName val="Tai khoan"/>
      <sheetName val="_x0000_"/>
      <sheetName val="Thuc thanh"/>
      <sheetName val="DDCT2"/>
      <sheetName val="KcTK2"/>
      <sheetName val="km1 9"/>
      <sheetName val="km1!5"/>
      <sheetName val="XL4Test%"/>
      <sheetName val="Tongke"/>
      <sheetName val="GVL-NC-M"/>
      <sheetName val="WTB"/>
      <sheetName val="TB 2001"/>
      <sheetName val="KP-XL"/>
      <sheetName val="TT04"/>
      <sheetName val="Chi tiet"/>
      <sheetName val="?"/>
      <sheetName val="May"/>
      <sheetName val="_"/>
      <sheetName val="WTB02"/>
      <sheetName val="DBET"/>
      <sheetName val="gvl"/>
      <sheetName val="BANGTRA"/>
      <sheetName val="XL4Poppy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</sheetNames>
    <sheetDataSet>
      <sheetData sheetId="0" refreshError="1"/>
      <sheetData sheetId="1" refreshError="1"/>
      <sheetData sheetId="2" refreshError="1"/>
      <sheetData sheetId="3" refreshError="1"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2">
          <cell r="A42">
            <v>56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9">
          <cell r="A49">
            <v>67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 t="str">
            <v>VL</v>
          </cell>
        </row>
        <row r="55">
          <cell r="A55" t="str">
            <v>VL</v>
          </cell>
        </row>
        <row r="63">
          <cell r="A63">
            <v>53</v>
          </cell>
        </row>
        <row r="64">
          <cell r="A64">
            <v>5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42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39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2">
          <cell r="A102">
            <v>126</v>
          </cell>
        </row>
        <row r="103">
          <cell r="A103">
            <v>133</v>
          </cell>
        </row>
        <row r="104">
          <cell r="A104">
            <v>127</v>
          </cell>
        </row>
        <row r="105">
          <cell r="A105">
            <v>5</v>
          </cell>
        </row>
        <row r="106">
          <cell r="A106">
            <v>3</v>
          </cell>
        </row>
        <row r="107">
          <cell r="A107">
            <v>129</v>
          </cell>
        </row>
        <row r="109">
          <cell r="A109">
            <v>116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139</v>
          </cell>
        </row>
        <row r="131">
          <cell r="A131">
            <v>130</v>
          </cell>
        </row>
        <row r="132">
          <cell r="A132">
            <v>140</v>
          </cell>
        </row>
        <row r="133">
          <cell r="A133">
            <v>132</v>
          </cell>
        </row>
        <row r="134">
          <cell r="A134">
            <v>141</v>
          </cell>
        </row>
        <row r="135">
          <cell r="A135">
            <v>133</v>
          </cell>
        </row>
        <row r="136">
          <cell r="A136">
            <v>23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80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86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110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8">
          <cell r="A168">
            <v>94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4">
          <cell r="A174">
            <v>106</v>
          </cell>
        </row>
        <row r="175">
          <cell r="A175">
            <v>103</v>
          </cell>
        </row>
        <row r="176">
          <cell r="A176">
            <v>94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1">
          <cell r="A181">
            <v>103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94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94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94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4">
          <cell r="A224">
            <v>69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  <row r="238">
          <cell r="A238">
            <v>135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 refreshError="1">
        <row r="27">
          <cell r="C27" t="e">
            <v>#N/A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KL"/>
      <sheetName val="nenduong"/>
      <sheetName val="mong+MD"/>
      <sheetName val="THKLRanh xay"/>
      <sheetName val="Ranhxay"/>
      <sheetName val="HE"/>
      <sheetName val="TH Cong doc+Gieng xay"/>
      <sheetName val="cong doc"/>
      <sheetName val="Gieng"/>
      <sheetName val="cua xa"/>
      <sheetName val="congtron"/>
      <sheetName val="congtron2"/>
      <sheetName val="Conghop"/>
      <sheetName val="Bien"/>
      <sheetName val="Luong+may"/>
      <sheetName val="Hangmuc ch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8">
          <cell r="D8">
            <v>19120.5</v>
          </cell>
        </row>
      </sheetData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-cdoc"/>
      <sheetName val="Hbq"/>
      <sheetName val="Dn"/>
      <sheetName val="Hm"/>
    </sheetNames>
    <sheetDataSet>
      <sheetData sheetId="0" refreshError="1"/>
      <sheetData sheetId="1" refreshError="1">
        <row r="58">
          <cell r="B58">
            <v>0</v>
          </cell>
          <cell r="C58">
            <v>1343.81</v>
          </cell>
        </row>
        <row r="60">
          <cell r="E60">
            <v>1.24</v>
          </cell>
        </row>
      </sheetData>
      <sheetData sheetId="2" refreshError="1">
        <row r="3">
          <cell r="J3">
            <v>1.4</v>
          </cell>
        </row>
        <row r="4">
          <cell r="J4">
            <v>0.5</v>
          </cell>
          <cell r="K4">
            <v>0.7</v>
          </cell>
        </row>
        <row r="6">
          <cell r="J6">
            <v>0.5</v>
          </cell>
          <cell r="K6">
            <v>0.6</v>
          </cell>
          <cell r="M6">
            <v>3.1999999999999997</v>
          </cell>
        </row>
        <row r="7">
          <cell r="J7">
            <v>0.1</v>
          </cell>
          <cell r="K7">
            <v>0.1</v>
          </cell>
        </row>
        <row r="9">
          <cell r="K9">
            <v>2</v>
          </cell>
        </row>
        <row r="11">
          <cell r="J11">
            <v>0.20399999999999999</v>
          </cell>
          <cell r="K11">
            <v>0.36399999999999999</v>
          </cell>
        </row>
        <row r="14">
          <cell r="J14">
            <v>1</v>
          </cell>
        </row>
        <row r="15">
          <cell r="J15">
            <v>17.28</v>
          </cell>
          <cell r="K15">
            <v>18.13</v>
          </cell>
        </row>
        <row r="16">
          <cell r="J16">
            <v>4.34</v>
          </cell>
          <cell r="K16">
            <v>4.6900000000000004</v>
          </cell>
        </row>
        <row r="17">
          <cell r="J17">
            <v>0</v>
          </cell>
          <cell r="K17">
            <v>11.27</v>
          </cell>
        </row>
        <row r="18">
          <cell r="J18">
            <v>4.9800000000000004</v>
          </cell>
          <cell r="K18">
            <v>0</v>
          </cell>
        </row>
        <row r="19">
          <cell r="J19">
            <v>0.65</v>
          </cell>
          <cell r="K19">
            <v>1.1279999999999999</v>
          </cell>
        </row>
        <row r="21">
          <cell r="J21">
            <v>0.2</v>
          </cell>
          <cell r="K21">
            <v>0.25</v>
          </cell>
        </row>
        <row r="22">
          <cell r="J22">
            <v>0.08</v>
          </cell>
          <cell r="K22">
            <v>6.9000000000000006E-2</v>
          </cell>
        </row>
        <row r="23">
          <cell r="J23">
            <v>0.4</v>
          </cell>
          <cell r="K23">
            <v>0.5</v>
          </cell>
        </row>
        <row r="24">
          <cell r="K24">
            <v>2.468</v>
          </cell>
        </row>
        <row r="25">
          <cell r="K25">
            <v>0.61</v>
          </cell>
        </row>
        <row r="26">
          <cell r="J26">
            <v>25</v>
          </cell>
        </row>
        <row r="30">
          <cell r="K30">
            <v>7213.64</v>
          </cell>
        </row>
        <row r="31">
          <cell r="K31">
            <v>3217.7467800000004</v>
          </cell>
        </row>
      </sheetData>
      <sheetData sheetId="3" refreshError="1">
        <row r="31">
          <cell r="E31">
            <v>0.91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_x0014_Poppy"/>
      <sheetName val="Tra_bang"/>
      <sheetName val="NHALCONGdu_x000f_ng"/>
      <sheetName val="Nha_x000e_ cong`#/.g"/>
      <sheetName val="DTCT"/>
      <sheetName val="XL4Poppy (2䀁"/>
      <sheetName val="?0000000"/>
      <sheetName val="DGduong"/>
      <sheetName val="PhatsiûÎ"/>
      <sheetName val="XL4Poppy (2?"/>
      <sheetName val="FHANCONGduong"/>
      <sheetName val="N`an cong cong"/>
      <sheetName val="TT35"/>
      <sheetName val="TT"/>
      <sheetName val="THM"/>
      <sheetName val="THAT"/>
      <sheetName val="THTN"/>
      <sheetName val="THGC"/>
      <sheetName val="GCTL"/>
      <sheetName val="DONGIA"/>
      <sheetName val="CHITIET"/>
      <sheetName val="GIAVL"/>
      <sheetName val="Tai khoan"/>
      <sheetName val="CTGS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TONGKE3p "/>
      <sheetName val="TH VL, NC, DDHT Thanhphuoc"/>
      <sheetName val="#REF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ng_tra"/>
      <sheetName val="gvl"/>
      <sheetName val="²_x0000__x0000_t4"/>
      <sheetName val="Chiet tinh dz35"/>
      <sheetName val="Sh_x0003__x0000_t3"/>
      <sheetName val="TSCD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NHANCONGduo.g"/>
      <sheetName val="MTO REV.2(ARMOR)"/>
      <sheetName val="NHALCOJGduong"/>
      <sheetName val="TPAN-TRUONGXUAN"/>
      <sheetName val="S(eet12"/>
      <sheetName val="Dieuchinh"/>
      <sheetName val="HE SO"/>
      <sheetName val="Coc 32 m(Cho mo)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Nhan cong`#_.g"/>
      <sheetName val="Nha_x000e_ cong`#_.g"/>
      <sheetName val="_0000000"/>
      <sheetName val="XL4Poppy (2_"/>
      <sheetName val="²"/>
      <sheetName val="Chi phi khac 4.3KH-CP"/>
      <sheetName val="uniBase"/>
      <sheetName val="vniBase"/>
      <sheetName val="abcBase"/>
      <sheetName val="tra_vat_lieu"/>
      <sheetName val="Sh_x0003_"/>
      <sheetName val="NHALÃONGduong"/>
      <sheetName val="Óheet1"/>
      <sheetName val="CÈTT"/>
      <sheetName val="TRAN-TÒUONGXUAN"/>
      <sheetName val="XXHXXXXX"/>
      <sheetName val="V!oSL"/>
      <sheetName val="ÄMCTDoiDonVi"/>
      <sheetName val="²??t4"/>
      <sheetName val="vlieu"/>
      <sheetName val="Sh_x0003_?t3"/>
      <sheetName val="Shegt6"/>
      <sheetName val="Shget7"/>
      <sheetName val="Sjeet8"/>
      <sheetName val="Sheeu15"/>
      <sheetName val="XXXYXXXX"/>
      <sheetName val="KQPTRLNgang"/>
      <sheetName val="DTCP"/>
      <sheetName val="2000_x0010_000"/>
      <sheetName val="MTL$-INTER"/>
      <sheetName val="SUMMARY"/>
      <sheetName val="Nhan cong`_x0003__.g"/>
      <sheetName val="CLa"/>
      <sheetName val="TRAN-TRUONG塅䕃⹌塅E(2)"/>
      <sheetName val="Tra KS"/>
      <sheetName val="²_x0000__x0000_€t4"/>
      <sheetName val="XL4Test5S"/>
      <sheetName val="TRAN-TRUONG????E(2)"/>
      <sheetName val="²??€t4"/>
      <sheetName val="²__t4"/>
      <sheetName val="Overview"/>
      <sheetName val="Sh_x0003__t3"/>
      <sheetName val="HL4Poppy"/>
      <sheetName val="Nhatkychung"/>
      <sheetName val="Nhatkychung - cu"/>
      <sheetName val="THPD ±µ_x0008_&quot;_x0000__x0000__x0000_"/>
      <sheetName val="nhan cong"/>
      <sheetName val="Truot_nen"/>
      <sheetName val="Luong+may"/>
      <sheetName val="Nhan_cong`#__g"/>
      <sheetName val="Nha_cong`#__g"/>
      <sheetName val="²__€t4"/>
      <sheetName val="NEW-PANEL"/>
      <sheetName val="XL4Poppy_(2?"/>
      <sheetName val="tra-vat-lieu"/>
      <sheetName val="DAMNEN KHONG HC"/>
      <sheetName val="DAM NEN HC"/>
      <sheetName val="M_x0014_C"/>
      <sheetName val="T_NG HOP VL-NC TT"/>
      <sheetName val="DT32"/>
      <sheetName val="chitimc"/>
      <sheetName val="Chiet_tinh_dz35"/>
      <sheetName val="NHALCO_x000e_Gduong"/>
      <sheetName val="THPD ±µ_x0008_&quot;???"/>
      <sheetName val="FA-LISTING"/>
      <sheetName val="tuong"/>
      <sheetName val="QMCT"/>
      <sheetName val="XXX೼_x0000_XXX"/>
      <sheetName val="@SO"/>
      <sheetName val="XN'4"/>
      <sheetName val="Input"/>
      <sheetName val="Sheet!3"/>
      <sheetName val="XL4Po`py (2?"/>
      <sheetName val="cvc"/>
      <sheetName val="Phatsi??"/>
      <sheetName val="Phatsi��"/>
      <sheetName val="�_x0000__x0000_�t4"/>
      <sheetName val="�??�t4"/>
      <sheetName val="�"/>
      <sheetName val="�__�t4"/>
      <sheetName val="CPTNo"/>
      <sheetName val="chiet tinh"/>
      <sheetName val="chu chuong"/>
      <sheetName val="Chart1"/>
      <sheetName val="_x0000__x0010_*_x0000__x0000__x0000_'"/>
      <sheetName val="N`an cgng cong"/>
      <sheetName val="TRAN-TRUONG____E(2)"/>
      <sheetName val="_x0000__x0000__x0000__x0000__x0000__x0000__x0000__x0000_ (2)"/>
      <sheetName val="_x0000__x0000__x0000__x0000__x0000__x0000__x0000__x0000_ (2?"/>
      <sheetName val="Quan Ly Ban Ve TKTC"/>
      <sheetName val="CODE"/>
      <sheetName val="XL4Po`py (2䀁"/>
      <sheetName val="BXLDL"/>
      <sheetName val="XL4Poppy_(2_"/>
      <sheetName val="?_x0010_*???'"/>
      <sheetName val="????????"/>
      <sheetName val="???????? (2)"/>
      <sheetName val="???????? (2?"/>
      <sheetName val="2      0"/>
      <sheetName val="KKKKKKKK"/>
      <sheetName val="JD"/>
      <sheetName val="XL4Po`py (2_"/>
      <sheetName val="TTDN"/>
      <sheetName val="XL_x005f_x0014_Poppy"/>
      <sheetName val="NHALCONGdu_x005f_x000f_ng"/>
      <sheetName val="Nha_x005f_x000e_ cong`#_.g"/>
      <sheetName val="TD"/>
      <sheetName val="Pricing Notes"/>
      <sheetName val="CHT_x0014_"/>
      <sheetName val="THPD ±µ_x0008_&quot;___"/>
      <sheetName val="luong06"/>
      <sheetName val="Parem"/>
      <sheetName val="_x0000__x0000__x0000__x0000__x0000__x0000__x0000__x0000_ (2_"/>
      <sheetName val="_x0000__x0000__x0000__x0000__x0000__x0000__x0000__x0000__(2)"/>
      <sheetName val="KKKKKKKK (2)"/>
      <sheetName val="KKKKKKKK (2?"/>
      <sheetName val="KKKKKKKK (2_"/>
      <sheetName val="________BLDG"/>
      <sheetName val="_x0004__x0000_"/>
      <sheetName val="????t4"/>
      <sheetName val="?"/>
      <sheetName val="S`eet13"/>
      <sheetName val="²_x005f_x0000__x005f_x0000_t4"/>
      <sheetName val="bang tien luong"/>
      <sheetName val="THKP"/>
      <sheetName val="________"/>
      <sheetName val="________ (2)"/>
      <sheetName val="10_x005f_x0010_00000"/>
      <sheetName val="Nhan cong`_x005f_x0003__.g"/>
      <sheetName val="_x005f_x0000__x005f_x0000__x005f_x0000__x005f_x0000__x0"/>
      <sheetName val="Sh_x005f_x0003__x005f_x0000_t3"/>
      <sheetName val="Sh_x005f_x0003_"/>
      <sheetName val="Gia vat tu"/>
      <sheetName val="Sh_x005f_x0003__t3"/>
      <sheetName val="________ (2_"/>
      <sheetName val="XXX೼"/>
      <sheetName val="XXX೼?XXX"/>
      <sheetName val="2000_x005f_x0010_000"/>
      <sheetName val="X2.xls_x0002__x0000__x0000_ND_x0002_"/>
      <sheetName val="__x0010______"/>
      <sheetName val="Lç khoan LK1"/>
      <sheetName val="LME"/>
      <sheetName val="Aux"/>
      <sheetName val="Detailed"/>
      <sheetName val="Phatsi__"/>
      <sheetName val="MTO REV.0"/>
      <sheetName val="O-B"/>
      <sheetName val="S-B"/>
      <sheetName val="V-B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???????? (2_"/>
      <sheetName val="????????_(2)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Shemt10"/>
      <sheetName val="Tri_bang"/>
      <sheetName val="CT_x0002__x0000_"/>
      <sheetName val="XXX೼_XXX"/>
      <sheetName val="_x0000__x0000__x0000__x0000__x0000__x0000__x0000__x0000__(2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5">
          <cell r="K5">
            <v>12</v>
          </cell>
        </row>
        <row r="8">
          <cell r="K8">
            <v>0.75</v>
          </cell>
        </row>
        <row r="9">
          <cell r="K9">
            <v>0.25</v>
          </cell>
        </row>
        <row r="13">
          <cell r="K13">
            <v>1.8</v>
          </cell>
        </row>
        <row r="17">
          <cell r="K17">
            <v>0.75</v>
          </cell>
        </row>
        <row r="18">
          <cell r="K18">
            <v>0.75</v>
          </cell>
        </row>
        <row r="19">
          <cell r="K19">
            <v>1</v>
          </cell>
        </row>
        <row r="21">
          <cell r="K21">
            <v>12.75</v>
          </cell>
        </row>
        <row r="47">
          <cell r="G47">
            <v>11</v>
          </cell>
        </row>
        <row r="50">
          <cell r="G50">
            <v>2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218">
          <cell r="B218">
            <v>1</v>
          </cell>
          <cell r="C218">
            <v>1</v>
          </cell>
          <cell r="E218">
            <v>0</v>
          </cell>
          <cell r="F218">
            <v>0</v>
          </cell>
        </row>
        <row r="219">
          <cell r="B219">
            <v>1</v>
          </cell>
          <cell r="C219">
            <v>1</v>
          </cell>
          <cell r="E219">
            <v>1</v>
          </cell>
          <cell r="F219">
            <v>0</v>
          </cell>
        </row>
        <row r="220">
          <cell r="B220">
            <v>1</v>
          </cell>
          <cell r="C220">
            <v>1</v>
          </cell>
          <cell r="E220">
            <v>0</v>
          </cell>
          <cell r="F220">
            <v>0</v>
          </cell>
        </row>
        <row r="221">
          <cell r="B221">
            <v>1</v>
          </cell>
          <cell r="C221">
            <v>1</v>
          </cell>
          <cell r="E221">
            <v>1</v>
          </cell>
          <cell r="F221">
            <v>0</v>
          </cell>
        </row>
        <row r="222">
          <cell r="B222">
            <v>1</v>
          </cell>
          <cell r="C222">
            <v>1</v>
          </cell>
          <cell r="E222">
            <v>0</v>
          </cell>
          <cell r="F222">
            <v>1</v>
          </cell>
        </row>
        <row r="223">
          <cell r="B223">
            <v>1</v>
          </cell>
          <cell r="C223">
            <v>1</v>
          </cell>
          <cell r="E223">
            <v>1</v>
          </cell>
          <cell r="F223">
            <v>1</v>
          </cell>
        </row>
        <row r="230">
          <cell r="D230">
            <v>1.4</v>
          </cell>
          <cell r="F230">
            <v>0</v>
          </cell>
        </row>
        <row r="231">
          <cell r="D231">
            <v>0</v>
          </cell>
          <cell r="F231">
            <v>0</v>
          </cell>
        </row>
        <row r="232">
          <cell r="D232">
            <v>1.1200000000000001</v>
          </cell>
          <cell r="F232">
            <v>0</v>
          </cell>
        </row>
        <row r="233">
          <cell r="D233">
            <v>0</v>
          </cell>
          <cell r="F233">
            <v>0</v>
          </cell>
        </row>
        <row r="234">
          <cell r="D234">
            <v>1.1200000000000001</v>
          </cell>
          <cell r="F234">
            <v>1.2</v>
          </cell>
        </row>
        <row r="235">
          <cell r="D235">
            <v>0</v>
          </cell>
          <cell r="F235">
            <v>1.2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31">
          <cell r="G331">
            <v>530</v>
          </cell>
        </row>
        <row r="332">
          <cell r="G332">
            <v>140</v>
          </cell>
        </row>
        <row r="334">
          <cell r="G334">
            <v>10</v>
          </cell>
        </row>
        <row r="336">
          <cell r="G336">
            <v>128.04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  <row r="27">
          <cell r="H27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Tai trong"/>
      <sheetName val="Coc khoan"/>
      <sheetName val="Coc dong"/>
      <sheetName val="Bang tt mot so chi tiet"/>
      <sheetName val="00000000"/>
      <sheetName val="10000000"/>
      <sheetName val="20000000"/>
      <sheetName val="Bearing Capacity"/>
    </sheetNames>
    <sheetDataSet>
      <sheetData sheetId="0" refreshError="1">
        <row r="38">
          <cell r="O38">
            <v>3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3">
          <cell r="O43">
            <v>0</v>
          </cell>
        </row>
        <row r="44">
          <cell r="O44">
            <v>0</v>
          </cell>
        </row>
        <row r="83">
          <cell r="D83">
            <v>5</v>
          </cell>
        </row>
        <row r="84">
          <cell r="D84">
            <v>1.85</v>
          </cell>
        </row>
        <row r="85">
          <cell r="D85">
            <v>1.5</v>
          </cell>
          <cell r="G85">
            <v>2.75</v>
          </cell>
        </row>
        <row r="86">
          <cell r="D86">
            <v>1.45</v>
          </cell>
          <cell r="G86">
            <v>1.5</v>
          </cell>
        </row>
        <row r="87">
          <cell r="D87">
            <v>0.19999999999999996</v>
          </cell>
          <cell r="G87">
            <v>7.22</v>
          </cell>
          <cell r="J87">
            <v>4</v>
          </cell>
        </row>
        <row r="88">
          <cell r="D88">
            <v>5</v>
          </cell>
          <cell r="G88">
            <v>3</v>
          </cell>
        </row>
        <row r="89">
          <cell r="D89">
            <v>1.1000000000000001</v>
          </cell>
          <cell r="G89">
            <v>2.2490000000000001</v>
          </cell>
        </row>
        <row r="90">
          <cell r="D90">
            <v>0.4</v>
          </cell>
          <cell r="G90">
            <v>5.2490000000000006</v>
          </cell>
        </row>
        <row r="91">
          <cell r="D91">
            <v>0.3</v>
          </cell>
          <cell r="G91">
            <v>0.13</v>
          </cell>
        </row>
        <row r="92">
          <cell r="D92">
            <v>0.55000000000000004</v>
          </cell>
          <cell r="G92">
            <v>0.6</v>
          </cell>
        </row>
        <row r="93">
          <cell r="D93">
            <v>1</v>
          </cell>
          <cell r="G93">
            <v>0.3</v>
          </cell>
        </row>
        <row r="94">
          <cell r="D94">
            <v>0</v>
          </cell>
        </row>
      </sheetData>
      <sheetData sheetId="1"/>
      <sheetData sheetId="2"/>
      <sheetData sheetId="3"/>
      <sheetData sheetId="4" refreshError="1">
        <row r="3">
          <cell r="L3">
            <v>0.69789999999999996</v>
          </cell>
        </row>
        <row r="4">
          <cell r="L4">
            <v>1.0844</v>
          </cell>
        </row>
        <row r="5">
          <cell r="L5">
            <v>0.89115</v>
          </cell>
        </row>
        <row r="6">
          <cell r="L6">
            <v>2.5550000000000002</v>
          </cell>
        </row>
        <row r="7">
          <cell r="L7">
            <v>2.9420000000000002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</sheetNames>
    <sheetDataSet>
      <sheetData sheetId="0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bia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Sheet2"/>
      <sheetName val="Sheet1"/>
      <sheetName val="00000000"/>
      <sheetName val="km6+800-km6+840"/>
      <sheetName val="3+960"/>
      <sheetName val="SLTC"/>
      <sheetName val="336-400"/>
      <sheetName val="400-500"/>
      <sheetName val="720-800"/>
      <sheetName val="cal;"/>
      <sheetName val="NKCTỪ"/>
      <sheetName val="SỔ CÁI"/>
      <sheetName val="BCÂNĐỐI"/>
      <sheetName val="CĐKTOÁN"/>
      <sheetName val="KQHĐKD"/>
      <sheetName val="TỒN QUỸ"/>
      <sheetName val="XL4Poppy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NKCT?"/>
      <sheetName val="S? CÁI"/>
      <sheetName val="BCÂNÐ?I"/>
      <sheetName val="CÐKTOÁN"/>
      <sheetName val="KQHÐKD"/>
      <sheetName val="T?N QU?"/>
      <sheetName val="Girder"/>
      <sheetName val="Tendon"/>
      <sheetName val="BT_x0012_A"/>
      <sheetName val="cal4 (­É"/>
      <sheetName val="cal_x0012_"/>
      <sheetName val="_x0013_DTC"/>
      <sheetName val="400-50_x0010_"/>
      <sheetName val="Xuly Data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C"/>
      <sheetName val="GVL"/>
      <sheetName val="NEW-PANEL"/>
      <sheetName val="A6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SLCB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Tra KS"/>
      <sheetName val="VL,NC,MTC"/>
      <sheetName val="DTCT-tuyen chinh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????????"/>
      <sheetName val="b?a"/>
      <sheetName val="So lieu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</sheetNames>
    <sheetDataSet>
      <sheetData sheetId="0" refreshError="1">
        <row r="15">
          <cell r="D15">
            <v>0.9</v>
          </cell>
        </row>
        <row r="27">
          <cell r="E27">
            <v>2.86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XL"/>
      <sheetName val="XL"/>
      <sheetName val="PTCT"/>
      <sheetName val="FT"/>
      <sheetName val="VL"/>
      <sheetName val="Cuoc"/>
      <sheetName val="A6"/>
      <sheetName val="KL"/>
      <sheetName val="XL4Poppy"/>
      <sheetName val="Ceoc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A3">
            <v>2</v>
          </cell>
          <cell r="B3">
            <v>1.55</v>
          </cell>
          <cell r="C3">
            <v>1.64</v>
          </cell>
          <cell r="D3">
            <v>310032</v>
          </cell>
          <cell r="E3">
            <v>326361.59999999998</v>
          </cell>
          <cell r="F3">
            <v>11924</v>
          </cell>
          <cell r="G3">
            <v>12552</v>
          </cell>
        </row>
        <row r="4">
          <cell r="A4">
            <v>2.5</v>
          </cell>
          <cell r="B4">
            <v>1.635</v>
          </cell>
          <cell r="C4">
            <v>1.7349999999999999</v>
          </cell>
          <cell r="D4">
            <v>325454.40000000002</v>
          </cell>
          <cell r="E4">
            <v>343598.39999999997</v>
          </cell>
          <cell r="F4">
            <v>12517</v>
          </cell>
          <cell r="G4">
            <v>13215</v>
          </cell>
        </row>
        <row r="5">
          <cell r="A5">
            <v>2.7</v>
          </cell>
          <cell r="B5">
            <v>1.669</v>
          </cell>
          <cell r="C5">
            <v>1.7730000000000001</v>
          </cell>
          <cell r="D5">
            <v>331623.36000000004</v>
          </cell>
          <cell r="E5">
            <v>350493.12000000005</v>
          </cell>
          <cell r="F5">
            <v>12755</v>
          </cell>
          <cell r="G5">
            <v>13481</v>
          </cell>
        </row>
        <row r="6">
          <cell r="A6">
            <v>3</v>
          </cell>
          <cell r="B6">
            <v>1.72</v>
          </cell>
          <cell r="C6">
            <v>1.83</v>
          </cell>
          <cell r="D6">
            <v>340876.79999999999</v>
          </cell>
          <cell r="E6">
            <v>360835.2</v>
          </cell>
          <cell r="F6">
            <v>13111</v>
          </cell>
          <cell r="G6">
            <v>13878</v>
          </cell>
        </row>
        <row r="7">
          <cell r="A7">
            <v>3.2</v>
          </cell>
          <cell r="B7">
            <v>1.76</v>
          </cell>
          <cell r="C7">
            <v>1.8720000000000001</v>
          </cell>
          <cell r="D7">
            <v>348134.40000000002</v>
          </cell>
          <cell r="E7">
            <v>368455.68000000005</v>
          </cell>
          <cell r="F7">
            <v>13390</v>
          </cell>
          <cell r="G7">
            <v>14171</v>
          </cell>
        </row>
        <row r="8">
          <cell r="A8">
            <v>3.5</v>
          </cell>
          <cell r="B8">
            <v>1.8199999999999998</v>
          </cell>
          <cell r="C8">
            <v>1.9350000000000001</v>
          </cell>
          <cell r="D8">
            <v>359020.79999999999</v>
          </cell>
          <cell r="E8">
            <v>379886.4</v>
          </cell>
          <cell r="F8">
            <v>13808</v>
          </cell>
          <cell r="G8">
            <v>14611</v>
          </cell>
        </row>
        <row r="9">
          <cell r="A9">
            <v>3.7</v>
          </cell>
          <cell r="B9">
            <v>1.8599999999999999</v>
          </cell>
          <cell r="C9">
            <v>1.9770000000000001</v>
          </cell>
          <cell r="D9">
            <v>366278.40000000002</v>
          </cell>
          <cell r="E9">
            <v>387506.88000000006</v>
          </cell>
          <cell r="F9">
            <v>14088</v>
          </cell>
          <cell r="G9">
            <v>14904</v>
          </cell>
        </row>
        <row r="10">
          <cell r="A10">
            <v>4</v>
          </cell>
          <cell r="B10">
            <v>1.92</v>
          </cell>
          <cell r="C10">
            <v>2.04</v>
          </cell>
          <cell r="D10">
            <v>377164.80000000005</v>
          </cell>
          <cell r="E10">
            <v>398937.60000000003</v>
          </cell>
          <cell r="F10">
            <v>14506</v>
          </cell>
          <cell r="G10">
            <v>15344</v>
          </cell>
        </row>
        <row r="11">
          <cell r="A11">
            <v>4.2</v>
          </cell>
          <cell r="B11">
            <v>2.0019999999999998</v>
          </cell>
          <cell r="C11">
            <v>2.13</v>
          </cell>
          <cell r="D11">
            <v>392042.87999999995</v>
          </cell>
          <cell r="E11">
            <v>415267.2</v>
          </cell>
          <cell r="F11">
            <v>15079</v>
          </cell>
          <cell r="G11">
            <v>15972</v>
          </cell>
        </row>
        <row r="12">
          <cell r="A12">
            <v>4.5</v>
          </cell>
          <cell r="B12">
            <v>2.125</v>
          </cell>
          <cell r="C12">
            <v>2.2650000000000001</v>
          </cell>
          <cell r="D12">
            <v>414360.00000000006</v>
          </cell>
          <cell r="E12">
            <v>439761.60000000009</v>
          </cell>
          <cell r="F12">
            <v>15937</v>
          </cell>
          <cell r="G12">
            <v>16914</v>
          </cell>
        </row>
        <row r="13">
          <cell r="A13">
            <v>5</v>
          </cell>
          <cell r="B13">
            <v>2.33</v>
          </cell>
          <cell r="C13">
            <v>2.4900000000000002</v>
          </cell>
          <cell r="D13">
            <v>451555.2</v>
          </cell>
          <cell r="E13">
            <v>480585.60000000009</v>
          </cell>
          <cell r="F13">
            <v>17368</v>
          </cell>
          <cell r="G13">
            <v>18484</v>
          </cell>
        </row>
      </sheetData>
      <sheetData sheetId="7"/>
      <sheetData sheetId="8"/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HQ16"/>
      <sheetName val="HC16"/>
      <sheetName val="MC16"/>
      <sheetName val="TVC16"/>
      <sheetName val="TVCND-16"/>
      <sheetName val="tnld16"/>
      <sheetName val="9116"/>
      <sheetName val="HQ712"/>
      <sheetName val="HC7.12"/>
      <sheetName val="MC7.12"/>
      <sheetName val="TVC7.12"/>
      <sheetName val="TND712"/>
      <sheetName val="tnld712"/>
      <sheetName val="Sheet1"/>
      <sheetName val="91712"/>
      <sheetName val="1lan12"/>
      <sheetName val="MTP17"/>
      <sheetName val="MTP8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XL4Poppy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chi tiet "/>
      <sheetName val="chi tiet huong"/>
      <sheetName val="TH"/>
      <sheetName val="TH (2)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HR SWGR &amp; MC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5 nam (tach)"/>
      <sheetName val="5 nam (tach) (2)"/>
      <sheetName val="KH 2003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km345+410-km345+500 (6)"/>
      <sheetName val="MTO REV_2_ARMOR_"/>
      <sheetName val="B䁏X"/>
      <sheetName val="[99Q3299(REV.1).xls"/>
      <sheetName val="DT"/>
      <sheetName val="CP"/>
      <sheetName val="BCT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RUILDING ELE."/>
      <sheetName val="DTCT"/>
      <sheetName val="PTVT"/>
      <sheetName val="THDT"/>
      <sheetName val="THVT"/>
      <sheetName val="THGT"/>
      <sheetName val="WEATHER P_x0003__x0000_OF LTG. &amp; ROD LTG."/>
      <sheetName val="20000000_x0000__x0000__x0000__x0000__x0000__x0000__x0000__x0000__x0000__x0000__x0000_♸Ģ_x0000__x0004__x0000__x0000__x0000__x0000__x0000__x0000_怨Ģ"/>
      <sheetName val="Duong cong vu hci (9;) (2)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VENDOR-QUKTEQ"/>
      <sheetName val="Hoan ã,anh"/>
      <sheetName val="chi tiet huïng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thong bao"/>
      <sheetName val="duyet gia"/>
      <sheetName val="so do"/>
      <sheetName val="gia nhan cong_x0000__x0000__x0000__x0000__x0000__x0000__x0000__x0000__x0000__x0000__x0000__x0000_傰_x0000__x0004__x0000__x0000_"/>
      <sheetName val="luong 2"/>
      <sheetName val="luong3"/>
      <sheetName val="luong4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chiet ti.h phia lem"/>
      <sheetName val=""/>
      <sheetName val="ᄀ_x0000_䅀ᄀ_x0000_䅀ᄀ_x0000_䅀ᄀ_x0000_䅀ᄀ_x0000_䅀_x0000_䅀ᘀŀ_x0000_䅀ᘀŀ_x0000_䅀ᘀŀ_x0000_䅀ᘀŀ"/>
      <sheetName val="[99Q3299(REV.1).xlsUSheet10"/>
      <sheetName val="MTO REV.0(ARMO_x0012_ ON SHORE)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421"/>
      <sheetName val="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 refreshError="1"/>
      <sheetData sheetId="46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C28" t="str">
            <v>7:00-11:00</v>
          </cell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Abutment"/>
      <sheetName val="Tai trong"/>
      <sheetName val="Gioi thieu"/>
      <sheetName val="Tohoptaitrong"/>
    </sheetNames>
    <sheetDataSet>
      <sheetData sheetId="0"/>
      <sheetData sheetId="1"/>
      <sheetData sheetId="2" refreshError="1">
        <row r="10">
          <cell r="O10">
            <v>0.8</v>
          </cell>
        </row>
        <row r="11">
          <cell r="O11">
            <v>0.50265482457436694</v>
          </cell>
        </row>
        <row r="14">
          <cell r="O14">
            <v>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trong"/>
      <sheetName val="A-A"/>
      <sheetName val="B-B"/>
      <sheetName val="D-DS"/>
      <sheetName val="C-C"/>
      <sheetName val="E-ES"/>
      <sheetName val="F-F"/>
      <sheetName val="G-H(2)"/>
      <sheetName val="KT(B-B)DAT"/>
      <sheetName val="KT(C-C) DAT"/>
      <sheetName val="KT(F-F) DAT"/>
      <sheetName val="KT(G-G-2)DAT"/>
      <sheetName val="KT(G-G-1)DAT "/>
      <sheetName val="KT(H-H-3)  "/>
      <sheetName val="KT(E-E)"/>
      <sheetName val="KT(D-D)"/>
      <sheetName val="Coc khoan nhoi"/>
      <sheetName val="00000000"/>
      <sheetName val="10000000"/>
      <sheetName val="XL4Poppy"/>
      <sheetName val="C_C"/>
      <sheetName val="F_F"/>
      <sheetName val="KT_B_B_DAT"/>
      <sheetName val="KT_E_E_"/>
      <sheetName val="KT_D_D_"/>
      <sheetName val="Input"/>
      <sheetName val="Bao cao tai chinh (version 1).x"/>
      <sheetName val="Sheet1"/>
      <sheetName val="HelpMe"/>
      <sheetName val="Sheet2"/>
      <sheetName val="Sheet3"/>
    </sheetNames>
    <sheetDataSet>
      <sheetData sheetId="0" refreshError="1">
        <row r="80">
          <cell r="G80">
            <v>0</v>
          </cell>
        </row>
        <row r="91">
          <cell r="L91">
            <v>49.050000000000004</v>
          </cell>
        </row>
        <row r="92">
          <cell r="L92">
            <v>25</v>
          </cell>
        </row>
        <row r="147">
          <cell r="L147">
            <v>30</v>
          </cell>
        </row>
        <row r="148">
          <cell r="L14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8">
          <cell r="H18">
            <v>23000</v>
          </cell>
        </row>
        <row r="22">
          <cell r="H22">
            <v>420.00000000000006</v>
          </cell>
        </row>
      </sheetData>
      <sheetData sheetId="15" refreshError="1">
        <row r="19">
          <cell r="H19">
            <v>2000</v>
          </cell>
        </row>
        <row r="30">
          <cell r="H30">
            <v>75065.625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dongia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e"/>
      <sheetName val="A-A"/>
      <sheetName val="ComA-A"/>
      <sheetName val="B-B"/>
      <sheetName val="ComB1-B1"/>
      <sheetName val="ComB-B"/>
      <sheetName val="Cons"/>
      <sheetName val="Pilecap"/>
      <sheetName val="Pier column"/>
      <sheetName val="Stress bar"/>
      <sheetName val="Coc khoan"/>
      <sheetName val="Pcacol"/>
      <sheetName val="Check1"/>
      <sheetName val="Check2"/>
      <sheetName val="00000000"/>
      <sheetName val="Sheet1"/>
    </sheetNames>
    <sheetDataSet>
      <sheetData sheetId="0" refreshError="1"/>
      <sheetData sheetId="1" refreshError="1">
        <row r="12">
          <cell r="H12">
            <v>8.3049999999999997</v>
          </cell>
        </row>
        <row r="13">
          <cell r="H13">
            <v>0.122</v>
          </cell>
        </row>
        <row r="14">
          <cell r="H14">
            <v>-2.6950000000000003</v>
          </cell>
        </row>
        <row r="15">
          <cell r="H15">
            <v>-5.1950000000000003</v>
          </cell>
        </row>
        <row r="18">
          <cell r="H18">
            <v>2.88</v>
          </cell>
        </row>
        <row r="19">
          <cell r="H19">
            <v>3.84</v>
          </cell>
        </row>
        <row r="56">
          <cell r="B56">
            <v>3</v>
          </cell>
          <cell r="D56">
            <v>3</v>
          </cell>
        </row>
        <row r="65">
          <cell r="E65">
            <v>3</v>
          </cell>
        </row>
        <row r="66">
          <cell r="E66">
            <v>5.4347021911373385</v>
          </cell>
        </row>
      </sheetData>
      <sheetData sheetId="2" refreshError="1">
        <row r="13">
          <cell r="B13">
            <v>8.3049999999999997</v>
          </cell>
          <cell r="D13">
            <v>-2.6950000000000003</v>
          </cell>
          <cell r="E13">
            <v>-5.1950000000000003</v>
          </cell>
        </row>
        <row r="62">
          <cell r="C62">
            <v>4.6399999999999997</v>
          </cell>
        </row>
        <row r="65">
          <cell r="C65">
            <v>-0.45</v>
          </cell>
        </row>
        <row r="112">
          <cell r="G112">
            <v>2.88</v>
          </cell>
        </row>
      </sheetData>
      <sheetData sheetId="3" refreshError="1">
        <row r="48">
          <cell r="J48">
            <v>1</v>
          </cell>
          <cell r="L48">
            <v>0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1.5</v>
          </cell>
          <cell r="S48">
            <v>1</v>
          </cell>
        </row>
        <row r="49">
          <cell r="J49">
            <v>1</v>
          </cell>
          <cell r="L49">
            <v>0</v>
          </cell>
          <cell r="M49">
            <v>1</v>
          </cell>
          <cell r="N49">
            <v>1</v>
          </cell>
          <cell r="O49">
            <v>0</v>
          </cell>
          <cell r="P49">
            <v>0</v>
          </cell>
          <cell r="Q49">
            <v>1.5</v>
          </cell>
          <cell r="S49">
            <v>1</v>
          </cell>
        </row>
        <row r="50">
          <cell r="J50">
            <v>1</v>
          </cell>
          <cell r="L50">
            <v>0</v>
          </cell>
          <cell r="M50">
            <v>1</v>
          </cell>
          <cell r="N50">
            <v>1</v>
          </cell>
          <cell r="O50">
            <v>0</v>
          </cell>
          <cell r="P50">
            <v>0</v>
          </cell>
          <cell r="Q50">
            <v>1.5</v>
          </cell>
          <cell r="S50">
            <v>1</v>
          </cell>
        </row>
        <row r="51">
          <cell r="J51">
            <v>1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S51">
            <v>1</v>
          </cell>
        </row>
        <row r="52">
          <cell r="J52">
            <v>1</v>
          </cell>
          <cell r="L52">
            <v>0.5</v>
          </cell>
          <cell r="M52">
            <v>1</v>
          </cell>
          <cell r="N52">
            <v>1</v>
          </cell>
          <cell r="O52">
            <v>0</v>
          </cell>
          <cell r="P52">
            <v>0</v>
          </cell>
          <cell r="Q52">
            <v>1</v>
          </cell>
          <cell r="S52">
            <v>1</v>
          </cell>
        </row>
        <row r="53">
          <cell r="J53">
            <v>1</v>
          </cell>
          <cell r="L53">
            <v>1</v>
          </cell>
          <cell r="M53">
            <v>1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S5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3">
          <cell r="P13">
            <v>51818</v>
          </cell>
        </row>
        <row r="23">
          <cell r="P23">
            <v>4727</v>
          </cell>
        </row>
        <row r="24">
          <cell r="P24">
            <v>1363636</v>
          </cell>
        </row>
        <row r="31">
          <cell r="P31">
            <v>69125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SQTMat"/>
      <sheetName val="CPMAY"/>
      <sheetName val="QTOAN V.TU"/>
      <sheetName val="BKE VTU"/>
      <sheetName val="CPNC"/>
      <sheetName val="CPC"/>
      <sheetName val="TH CHI P"/>
      <sheetName val="T.K dngang"/>
      <sheetName val="TKHO"/>
      <sheetName val="SCT CNO"/>
      <sheetName val="SO BAN DAU"/>
      <sheetName val="B C.CONG"/>
      <sheetName val=" bangthanhtoanluonggiantiep"/>
      <sheetName val="BPTLGT cong "/>
      <sheetName val="LGTIEP"/>
      <sheetName val="LTDUONG"/>
      <sheetName val="LUONGTT"/>
      <sheetName val="BTHL"/>
      <sheetName val="BTH C.PHI"/>
      <sheetName val="Ctacphi"/>
      <sheetName val="BTHCPHat"/>
      <sheetName val=" QUY XH"/>
      <sheetName val="CDoan"/>
      <sheetName val="BCQTCdoan"/>
      <sheetName val="XL4Test5"/>
      <sheetName val="Xuly Data"/>
      <sheetName val="thang 2"/>
      <sheetName val="thang 3"/>
      <sheetName val="thang 4"/>
      <sheetName val="thang 5"/>
      <sheetName val="BG ENGLISH"/>
      <sheetName val="B-B"/>
      <sheetName val="Analysis"/>
      <sheetName val="C-C"/>
      <sheetName val="D-D"/>
      <sheetName val="p1L-l=21m"/>
      <sheetName val="Detailed for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DGchitiet "/>
      <sheetName val="Sum"/>
      <sheetName val="[Sec_tq.xls࡝Bansua"/>
      <sheetName val="dtxl"/>
      <sheetName val="XL4Poppy"/>
      <sheetName val="Chi tiet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38">
          <cell r="D38">
            <v>927273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T35"/>
      <sheetName val="Pgal2004"/>
      <sheetName val="TH chi phi`dz+chi phi cong to"/>
      <sheetName val="Gia vat tu"/>
      <sheetName val="gVL"/>
      <sheetName val="gtrinh"/>
      <sheetName val="Ctinh 10kV"/>
      <sheetName val="XL4Poppy"/>
      <sheetName val="CHITIET VL-NC-TT-3p"/>
      <sheetName val="Quantity"/>
      <sheetName val="chiet0tinh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ctBT"/>
      <sheetName val="Dù to¸n Ng¹n son"/>
      <sheetName val="VL"/>
      <sheetName val="MTC"/>
      <sheetName val="bluong"/>
      <sheetName val="Gia VL"/>
      <sheetName val="DgiaCT"/>
      <sheetName val="Bill2000"/>
      <sheetName val="Bill30200"/>
      <sheetName val="PLV"/>
      <sheetName val="TH chi phi dz+chi phi aong to"/>
      <sheetName val="Sheet2"/>
      <sheetName val="Sheet3"/>
      <sheetName val="Giai trinh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t"/>
      <sheetName val="giacot"/>
      <sheetName val="klcot"/>
      <sheetName val="klmong1"/>
      <sheetName val="klmong2"/>
      <sheetName val="klmong3"/>
      <sheetName val="klmong4"/>
      <sheetName val="vlchin1"/>
      <sheetName val="vlchin2"/>
      <sheetName val="vlchin3"/>
      <sheetName val="vlchin4"/>
      <sheetName val="00000000"/>
      <sheetName val="10000000"/>
      <sheetName val="XXXX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.sat"/>
      <sheetName val="KPXL"/>
      <sheetName val="DT.duong.DI"/>
      <sheetName val="PT.dongia.D"/>
      <sheetName val="PT.Vua"/>
      <sheetName val="PT.dongia.Cong"/>
      <sheetName val="DT.Cong"/>
      <sheetName val="00000000"/>
      <sheetName val="XXXXXXXX"/>
    </sheetNames>
    <sheetDataSet>
      <sheetData sheetId="0"/>
      <sheetData sheetId="1"/>
      <sheetData sheetId="2"/>
      <sheetData sheetId="3"/>
      <sheetData sheetId="4">
        <row r="16">
          <cell r="F16">
            <v>346920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+NC"/>
      <sheetName val="Cost-Material"/>
      <sheetName val="Material"/>
      <sheetName val="Breakdown-MC"/>
      <sheetName val="Breakdown-PB"/>
      <sheetName val="Breakdown-PB (2)"/>
      <sheetName val="Breakdown-PL"/>
      <sheetName val="Breakdown-KL"/>
      <sheetName val="Names"/>
      <sheetName val="List of U.Price for M.Chanh"/>
      <sheetName val="MC Bridge"/>
      <sheetName val="Summary of M. Chanh Bridge"/>
      <sheetName val="Nong Bridge (2)"/>
      <sheetName val="Provisional Sums Item (2)"/>
      <sheetName val="Gas Pressure Welding (2)"/>
      <sheetName val="General Items (2)"/>
      <sheetName val="Regenral Requirements (2)"/>
      <sheetName val="General Item&amp;General Requir (2)"/>
      <sheetName val="PTDG"/>
      <sheetName val="Breakdown"/>
      <sheetName val="Thamkhao"/>
      <sheetName val="Phu Bai Bridge (2)"/>
      <sheetName val="Summary of Phu Bai Bridge (2)"/>
      <sheetName val="Summary of Nong Bridge (2)"/>
      <sheetName val="Phong Le Bridge (2)"/>
      <sheetName val="Summary of Phong Le Bridge (2)"/>
      <sheetName val="Ky Lam Bridge (2)"/>
      <sheetName val="Summary of Ky Lam Bridge (2)"/>
      <sheetName val="Sheet2"/>
      <sheetName val="Sheet3"/>
      <sheetName val="TDT"/>
      <sheetName val="dtct"/>
      <sheetName val="GVT§CT"/>
      <sheetName val="§G"/>
      <sheetName val="TC"/>
      <sheetName val="VCTH"/>
      <sheetName val="ksp"/>
      <sheetName val="§Gks"/>
      <sheetName val="Tkp"/>
      <sheetName val="M+M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Page 3"/>
      <sheetName val="Page 4"/>
      <sheetName val="Page 5"/>
      <sheetName val="Page 4(1)"/>
      <sheetName val="Page 5(1)"/>
      <sheetName val="BBchatluong"/>
      <sheetName val="BBkiemtra"/>
      <sheetName val="Sheet4"/>
      <sheetName val="Sheet5"/>
      <sheetName val="Sheet6"/>
      <sheetName val="Sheet7"/>
    </sheetNames>
    <sheetDataSet>
      <sheetData sheetId="0"/>
      <sheetData sheetId="1"/>
      <sheetData sheetId="2">
        <row r="17">
          <cell r="A17" t="str">
            <v xml:space="preserve"> - Biªn b¶n nghiÖm thu khèi l­îng hoµn thµnh ngµy</v>
          </cell>
        </row>
        <row r="25">
          <cell r="D25">
            <v>849.11</v>
          </cell>
        </row>
        <row r="26">
          <cell r="D26">
            <v>0</v>
          </cell>
        </row>
        <row r="27">
          <cell r="D27">
            <v>1813.4</v>
          </cell>
        </row>
        <row r="28">
          <cell r="D28">
            <v>350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"/>
      <sheetName val="Cap phoi BT"/>
      <sheetName val="mong tru"/>
      <sheetName val="DZ"/>
      <sheetName val="Chiet tinh cot, day"/>
      <sheetName val="TH"/>
      <sheetName val="VChuyen"/>
      <sheetName val="Thep, BT mong"/>
      <sheetName val="Sheet2"/>
      <sheetName val="Sheet3"/>
      <sheetName val="XL4Poppy"/>
    </sheetNames>
    <sheetDataSet>
      <sheetData sheetId="0" refreshError="1">
        <row r="10">
          <cell r="G10">
            <v>780000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Du toan (2)"/>
      <sheetName val="Du toan (3)"/>
      <sheetName val="02-12"/>
      <sheetName val="He so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0.67</v>
          </cell>
        </row>
      </sheetData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et qua"/>
      <sheetName val="Von tang dien nang giam"/>
      <sheetName val="Von tang 10%"/>
      <sheetName val="Dien nang giam 10%"/>
      <sheetName val="Co so"/>
    </sheetNames>
    <sheetDataSet>
      <sheetData sheetId="0"/>
      <sheetData sheetId="1"/>
      <sheetData sheetId="2"/>
      <sheetData sheetId="3"/>
      <sheetData sheetId="4" refreshError="1">
        <row r="5">
          <cell r="C5" t="str">
            <v>Thuû ®iÖn suèi T©n 1 tØnh Lµo Cai</v>
          </cell>
        </row>
        <row r="6">
          <cell r="C6" t="str">
            <v>C«ng ty t­ vÊn vµ ph¸t triÓn n¨ng l­îng</v>
          </cell>
        </row>
        <row r="9">
          <cell r="O9">
            <v>12750</v>
          </cell>
        </row>
        <row r="10">
          <cell r="C10">
            <v>46117</v>
          </cell>
          <cell r="O10">
            <v>6375</v>
          </cell>
        </row>
        <row r="11">
          <cell r="O11">
            <v>6375</v>
          </cell>
        </row>
        <row r="13">
          <cell r="C13">
            <v>0.1</v>
          </cell>
          <cell r="O13">
            <v>816.4</v>
          </cell>
        </row>
        <row r="14">
          <cell r="C14">
            <v>157</v>
          </cell>
          <cell r="O14">
            <v>392.5</v>
          </cell>
        </row>
        <row r="21">
          <cell r="C21">
            <v>2004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C 35"/>
      <sheetName val="Sheet3"/>
      <sheetName val="kho bai"/>
      <sheetName val="Gia vl mong"/>
      <sheetName val="TT-DDK35"/>
      <sheetName val="TH DD35"/>
      <sheetName val="TH-DDK35KV"/>
      <sheetName val="TT-TBA35"/>
      <sheetName val="DT-TBA NP"/>
      <sheetName val="TH-TBA NP"/>
      <sheetName val="Sheet1"/>
      <sheetName val="CP-Xaylap"/>
      <sheetName val="CP_Thietbi "/>
      <sheetName val="TTVanChuyen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4">
          <cell r="J4">
            <v>198089.60000000001</v>
          </cell>
        </row>
        <row r="5">
          <cell r="J5">
            <v>125945.60000000001</v>
          </cell>
        </row>
        <row r="6">
          <cell r="J6">
            <v>121708.79999999999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CTIET"/>
      <sheetName val="VTHTXL"/>
      <sheetName val="VCTC"/>
      <sheetName val="GTBT"/>
      <sheetName val="THKP"/>
      <sheetName val="COTTHEP"/>
      <sheetName val="VTCTYCAP"/>
      <sheetName val="daodat"/>
      <sheetName val="Sheet14"/>
      <sheetName val="TIEUHAO"/>
      <sheetName val="TLUONG"/>
      <sheetName val="DKVC"/>
      <sheetName val="Sheet6"/>
      <sheetName val="BIA"/>
      <sheetName val="QTVT"/>
      <sheetName val="XXXXXXXX"/>
      <sheetName val="XXXXXXX0"/>
      <sheetName val="diachi"/>
      <sheetName val="Sheet2"/>
      <sheetName val="DZ 0.4"/>
    </sheetNames>
    <sheetDataSet>
      <sheetData sheetId="0" refreshError="1"/>
      <sheetData sheetId="1" refreshError="1">
        <row r="2">
          <cell r="A2" t="str">
            <v xml:space="preserve">§¸ 4x6 </v>
          </cell>
          <cell r="B2" t="str">
            <v>Xi m¨ng PC-30</v>
          </cell>
          <cell r="C2" t="str">
            <v xml:space="preserve">C¸t vµng </v>
          </cell>
          <cell r="D2" t="str">
            <v>§¸</v>
          </cell>
          <cell r="F2" t="str">
            <v>Xi m¨ng PC-40 nghi s¬n</v>
          </cell>
          <cell r="G2" t="str">
            <v xml:space="preserve">C¸t vµng </v>
          </cell>
          <cell r="H2" t="str">
            <v>§¸</v>
          </cell>
          <cell r="J2" t="str">
            <v>Xi m¨ng PC-40 kim ®Ønh</v>
          </cell>
          <cell r="K2" t="str">
            <v xml:space="preserve">C¸t vµng </v>
          </cell>
          <cell r="L2" t="str">
            <v>§¸</v>
          </cell>
        </row>
        <row r="3">
          <cell r="A3" t="str">
            <v>M50</v>
          </cell>
          <cell r="B3">
            <v>138.38</v>
          </cell>
          <cell r="C3">
            <v>0.442</v>
          </cell>
          <cell r="D3">
            <v>0.78</v>
          </cell>
          <cell r="E3" t="str">
            <v>M50</v>
          </cell>
          <cell r="F3">
            <v>138.38</v>
          </cell>
          <cell r="G3">
            <v>0.442</v>
          </cell>
          <cell r="H3">
            <v>0.78</v>
          </cell>
          <cell r="I3" t="str">
            <v>M50</v>
          </cell>
          <cell r="J3">
            <v>138.38</v>
          </cell>
          <cell r="K3">
            <v>0.442</v>
          </cell>
          <cell r="L3">
            <v>0.78</v>
          </cell>
        </row>
        <row r="4">
          <cell r="A4" t="str">
            <v>M200</v>
          </cell>
          <cell r="B4">
            <v>320</v>
          </cell>
          <cell r="C4">
            <v>0.44900000000000001</v>
          </cell>
          <cell r="D4">
            <v>0.86099999999999999</v>
          </cell>
          <cell r="E4" t="str">
            <v>M200</v>
          </cell>
          <cell r="F4">
            <v>289</v>
          </cell>
          <cell r="G4">
            <v>0.56999999999999995</v>
          </cell>
          <cell r="H4">
            <v>0.82</v>
          </cell>
          <cell r="I4" t="str">
            <v>M200</v>
          </cell>
          <cell r="J4">
            <v>297</v>
          </cell>
          <cell r="K4">
            <v>0.56000000000000005</v>
          </cell>
          <cell r="L4">
            <v>0.83</v>
          </cell>
        </row>
        <row r="5">
          <cell r="A5" t="str">
            <v>M250</v>
          </cell>
          <cell r="B5">
            <v>380</v>
          </cell>
          <cell r="C5">
            <v>0.43099999999999999</v>
          </cell>
          <cell r="D5">
            <v>0.84</v>
          </cell>
          <cell r="E5" t="str">
            <v>M300</v>
          </cell>
          <cell r="F5">
            <v>423</v>
          </cell>
          <cell r="G5">
            <v>0.432</v>
          </cell>
          <cell r="H5">
            <v>0.83199999999999996</v>
          </cell>
          <cell r="I5" t="str">
            <v>M300</v>
          </cell>
          <cell r="J5">
            <v>453</v>
          </cell>
          <cell r="K5">
            <v>0.41599999999999998</v>
          </cell>
          <cell r="L5">
            <v>0.82799999999999996</v>
          </cell>
        </row>
        <row r="6">
          <cell r="A6" t="str">
            <v>M300</v>
          </cell>
          <cell r="B6">
            <v>450</v>
          </cell>
          <cell r="C6">
            <v>0.39300000000000002</v>
          </cell>
          <cell r="D6">
            <v>0.83199999999999996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HelpMe"/>
      <sheetName val="NC"/>
      <sheetName val="Dap de"/>
      <sheetName val="VL"/>
      <sheetName val="ptdg co"/>
      <sheetName val="TH con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BiÓu ph©n tÝch ®¬n gi¸ </v>
          </cell>
        </row>
        <row r="3">
          <cell r="A3" t="str">
            <v>STT</v>
          </cell>
          <cell r="B3" t="str">
            <v>SH§M</v>
          </cell>
          <cell r="C3" t="str">
            <v>Thµnh phÇn hao phÝ</v>
          </cell>
          <cell r="D3" t="str">
            <v>§¬n  vÞ</v>
          </cell>
          <cell r="E3" t="str">
            <v>Khèi l­îng</v>
          </cell>
          <cell r="F3" t="str">
            <v>HÖ sè</v>
          </cell>
          <cell r="G3" t="str">
            <v>§¬n gi¸</v>
          </cell>
          <cell r="H3" t="str">
            <v>Thµnh tiÒn</v>
          </cell>
        </row>
        <row r="4">
          <cell r="F4" t="str">
            <v>KV</v>
          </cell>
          <cell r="H4" t="str">
            <v>VL</v>
          </cell>
          <cell r="I4" t="str">
            <v>NL</v>
          </cell>
          <cell r="J4" t="str">
            <v>M</v>
          </cell>
        </row>
        <row r="5">
          <cell r="A5">
            <v>1</v>
          </cell>
          <cell r="B5" t="str">
            <v>TT</v>
          </cell>
          <cell r="C5" t="str">
            <v>V÷a XM M100 mèi nèi èng cèng</v>
          </cell>
          <cell r="D5" t="str">
            <v>m3</v>
          </cell>
          <cell r="H5">
            <v>320718.92</v>
          </cell>
          <cell r="I5">
            <v>153492.23000000001</v>
          </cell>
          <cell r="J5">
            <v>12382.74</v>
          </cell>
        </row>
        <row r="6">
          <cell r="C6" t="str">
            <v>VËt liÖu</v>
          </cell>
          <cell r="H6">
            <v>0</v>
          </cell>
        </row>
        <row r="7">
          <cell r="B7" t="str">
            <v>B.1215</v>
          </cell>
          <cell r="C7" t="str">
            <v>Xi m¨ng PC 30 Tam §iÖp</v>
          </cell>
          <cell r="D7" t="str">
            <v>kg</v>
          </cell>
          <cell r="E7">
            <v>394.666</v>
          </cell>
          <cell r="F7">
            <v>1.03</v>
          </cell>
          <cell r="G7">
            <v>645</v>
          </cell>
          <cell r="H7">
            <v>262196.36</v>
          </cell>
          <cell r="I7">
            <v>0</v>
          </cell>
          <cell r="J7">
            <v>0</v>
          </cell>
          <cell r="L7" t="str">
            <v>xmtd30</v>
          </cell>
          <cell r="M7">
            <v>394.666</v>
          </cell>
        </row>
        <row r="8">
          <cell r="C8" t="str">
            <v>C¸t vµng</v>
          </cell>
          <cell r="D8" t="str">
            <v>m3</v>
          </cell>
          <cell r="E8">
            <v>1.1172500000000001</v>
          </cell>
          <cell r="F8">
            <v>1.1000000000000001</v>
          </cell>
          <cell r="G8">
            <v>47619</v>
          </cell>
          <cell r="H8">
            <v>58522.559999999998</v>
          </cell>
          <cell r="I8">
            <v>0</v>
          </cell>
          <cell r="J8">
            <v>0</v>
          </cell>
          <cell r="L8" t="str">
            <v>catv</v>
          </cell>
          <cell r="M8">
            <v>1.1172500000000001</v>
          </cell>
        </row>
        <row r="9">
          <cell r="C9" t="str">
            <v>Nh©n c«ng 3,5/7</v>
          </cell>
          <cell r="D9" t="str">
            <v>c«ng</v>
          </cell>
          <cell r="E9">
            <v>3.6</v>
          </cell>
          <cell r="G9">
            <v>42636.73</v>
          </cell>
          <cell r="H9">
            <v>0</v>
          </cell>
          <cell r="I9">
            <v>153492.23000000001</v>
          </cell>
          <cell r="J9">
            <v>0</v>
          </cell>
          <cell r="L9" t="str">
            <v>d35</v>
          </cell>
          <cell r="M9">
            <v>3.6</v>
          </cell>
        </row>
        <row r="10">
          <cell r="C10" t="str">
            <v>M¸y thi c«ng</v>
          </cell>
          <cell r="H10">
            <v>0</v>
          </cell>
          <cell r="I10">
            <v>0</v>
          </cell>
          <cell r="J10">
            <v>0</v>
          </cell>
        </row>
        <row r="11">
          <cell r="C11" t="str">
            <v>M¸y trén v÷a 80L</v>
          </cell>
          <cell r="D11" t="str">
            <v>ca</v>
          </cell>
          <cell r="E11">
            <v>0.18</v>
          </cell>
          <cell r="G11">
            <v>68793</v>
          </cell>
          <cell r="H11">
            <v>0</v>
          </cell>
          <cell r="I11">
            <v>0</v>
          </cell>
          <cell r="J11">
            <v>12382.74</v>
          </cell>
          <cell r="L11" t="str">
            <v>mtv80</v>
          </cell>
          <cell r="M11">
            <v>0.18</v>
          </cell>
        </row>
        <row r="12">
          <cell r="A12">
            <v>2</v>
          </cell>
          <cell r="B12" t="str">
            <v>TT</v>
          </cell>
          <cell r="C12" t="str">
            <v>V÷a XM M150 mèi nèi èng cèng</v>
          </cell>
          <cell r="D12" t="str">
            <v>m3</v>
          </cell>
          <cell r="H12">
            <v>358911.16</v>
          </cell>
          <cell r="I12">
            <v>153492.23000000001</v>
          </cell>
          <cell r="J12">
            <v>12382.74</v>
          </cell>
        </row>
        <row r="13">
          <cell r="C13" t="str">
            <v>VËt liÖu</v>
          </cell>
          <cell r="H13">
            <v>0</v>
          </cell>
        </row>
        <row r="14">
          <cell r="B14" t="str">
            <v>B2217</v>
          </cell>
          <cell r="C14" t="str">
            <v>Xi m¨ng PC 40 Tam §iÖp</v>
          </cell>
          <cell r="D14" t="str">
            <v>kg</v>
          </cell>
          <cell r="E14">
            <v>435.666</v>
          </cell>
          <cell r="F14">
            <v>1.03</v>
          </cell>
          <cell r="G14">
            <v>673</v>
          </cell>
          <cell r="H14">
            <v>301999.31</v>
          </cell>
          <cell r="I14">
            <v>0</v>
          </cell>
          <cell r="J14">
            <v>0</v>
          </cell>
          <cell r="L14" t="str">
            <v>xmtd40</v>
          </cell>
          <cell r="M14">
            <v>435.666</v>
          </cell>
        </row>
        <row r="15">
          <cell r="C15" t="str">
            <v>C¸t vµng</v>
          </cell>
          <cell r="D15" t="str">
            <v>m3</v>
          </cell>
          <cell r="E15">
            <v>1.0865</v>
          </cell>
          <cell r="F15">
            <v>1.1000000000000001</v>
          </cell>
          <cell r="G15">
            <v>47619</v>
          </cell>
          <cell r="H15">
            <v>56911.85</v>
          </cell>
          <cell r="I15">
            <v>0</v>
          </cell>
          <cell r="J15">
            <v>0</v>
          </cell>
          <cell r="L15" t="str">
            <v>catv</v>
          </cell>
          <cell r="M15">
            <v>1.0865</v>
          </cell>
        </row>
        <row r="16">
          <cell r="C16" t="str">
            <v>Nh©n c«ng 3,5/7</v>
          </cell>
          <cell r="D16" t="str">
            <v>c«ng</v>
          </cell>
          <cell r="E16">
            <v>3.6</v>
          </cell>
          <cell r="G16">
            <v>42636.73</v>
          </cell>
          <cell r="H16">
            <v>0</v>
          </cell>
          <cell r="I16">
            <v>153492.23000000001</v>
          </cell>
          <cell r="J16">
            <v>0</v>
          </cell>
          <cell r="L16" t="str">
            <v>d35</v>
          </cell>
          <cell r="M16">
            <v>3.6</v>
          </cell>
        </row>
        <row r="17">
          <cell r="C17" t="str">
            <v>M¸y thi c«ng</v>
          </cell>
          <cell r="H17">
            <v>0</v>
          </cell>
          <cell r="I17">
            <v>0</v>
          </cell>
          <cell r="J17">
            <v>0</v>
          </cell>
        </row>
        <row r="18">
          <cell r="C18" t="str">
            <v>M¸y trén v÷a 80L</v>
          </cell>
          <cell r="D18" t="str">
            <v>ca</v>
          </cell>
          <cell r="E18">
            <v>0.18</v>
          </cell>
          <cell r="G18">
            <v>68793</v>
          </cell>
          <cell r="H18">
            <v>0</v>
          </cell>
          <cell r="I18">
            <v>0</v>
          </cell>
          <cell r="J18">
            <v>12382.74</v>
          </cell>
          <cell r="L18" t="str">
            <v>mtv80</v>
          </cell>
          <cell r="M18">
            <v>0.18</v>
          </cell>
        </row>
        <row r="19">
          <cell r="A19">
            <v>3</v>
          </cell>
          <cell r="B19" t="str">
            <v>VD
AK.98110</v>
          </cell>
          <cell r="C19" t="str">
            <v>§¸ d¨m trén 30% c¸t mãng cèng</v>
          </cell>
          <cell r="D19" t="str">
            <v>m3</v>
          </cell>
          <cell r="H19">
            <v>96571.8</v>
          </cell>
          <cell r="I19">
            <v>67997.460000000006</v>
          </cell>
          <cell r="J19">
            <v>0</v>
          </cell>
        </row>
        <row r="20">
          <cell r="C20" t="str">
            <v>VËt liÖu</v>
          </cell>
          <cell r="H20">
            <v>0</v>
          </cell>
        </row>
        <row r="21">
          <cell r="C21" t="str">
            <v>§¸ 2x4</v>
          </cell>
          <cell r="D21" t="str">
            <v>m3</v>
          </cell>
          <cell r="E21">
            <v>1.2</v>
          </cell>
          <cell r="F21">
            <v>1</v>
          </cell>
          <cell r="G21">
            <v>61905</v>
          </cell>
          <cell r="H21">
            <v>74286</v>
          </cell>
          <cell r="I21">
            <v>0</v>
          </cell>
          <cell r="J21">
            <v>0</v>
          </cell>
          <cell r="L21" t="str">
            <v>d24</v>
          </cell>
          <cell r="M21">
            <v>1.2</v>
          </cell>
        </row>
        <row r="22">
          <cell r="C22" t="str">
            <v>C¸t vµng bªt«ng</v>
          </cell>
          <cell r="D22" t="str">
            <v>m3</v>
          </cell>
          <cell r="E22">
            <v>0.36</v>
          </cell>
          <cell r="F22">
            <v>1</v>
          </cell>
          <cell r="G22">
            <v>61905</v>
          </cell>
          <cell r="H22">
            <v>22285.8</v>
          </cell>
          <cell r="I22">
            <v>0</v>
          </cell>
          <cell r="J22">
            <v>0</v>
          </cell>
          <cell r="L22" t="str">
            <v>catbt</v>
          </cell>
          <cell r="M22">
            <v>0.36</v>
          </cell>
        </row>
        <row r="23">
          <cell r="C23" t="str">
            <v>Nh©n c«ng 4/7</v>
          </cell>
          <cell r="D23" t="str">
            <v>c«ng</v>
          </cell>
          <cell r="E23">
            <v>1.48</v>
          </cell>
          <cell r="G23">
            <v>45944.23</v>
          </cell>
          <cell r="H23">
            <v>0</v>
          </cell>
          <cell r="I23">
            <v>67997.460000000006</v>
          </cell>
          <cell r="J23">
            <v>0</v>
          </cell>
          <cell r="L23" t="str">
            <v>d4</v>
          </cell>
          <cell r="M23">
            <v>1.48</v>
          </cell>
        </row>
        <row r="24">
          <cell r="A24">
            <v>4</v>
          </cell>
          <cell r="B24" t="str">
            <v>AK.21230</v>
          </cell>
          <cell r="C24" t="str">
            <v>Tr¸t VXM M100 dµy 2cm</v>
          </cell>
          <cell r="D24" t="str">
            <v>m2</v>
          </cell>
          <cell r="H24">
            <v>7232.6</v>
          </cell>
          <cell r="I24">
            <v>10107.73</v>
          </cell>
          <cell r="J24">
            <v>210.51</v>
          </cell>
        </row>
        <row r="25">
          <cell r="C25" t="str">
            <v>VËt liÖu</v>
          </cell>
          <cell r="H25">
            <v>0</v>
          </cell>
        </row>
        <row r="26">
          <cell r="B26" t="str">
            <v>B.1215</v>
          </cell>
          <cell r="C26" t="str">
            <v>Xi m¨ng PC 30 Tam §iÖp</v>
          </cell>
          <cell r="D26" t="str">
            <v>kg</v>
          </cell>
          <cell r="E26">
            <v>8.8559200000000011</v>
          </cell>
          <cell r="F26">
            <v>1.03</v>
          </cell>
          <cell r="G26">
            <v>645</v>
          </cell>
          <cell r="H26">
            <v>5883.43</v>
          </cell>
          <cell r="I26">
            <v>0</v>
          </cell>
          <cell r="J26">
            <v>0</v>
          </cell>
          <cell r="L26" t="str">
            <v>xmtd30</v>
          </cell>
          <cell r="M26">
            <v>8.8559200000000011</v>
          </cell>
        </row>
        <row r="27">
          <cell r="C27" t="str">
            <v>C¸t vµng</v>
          </cell>
          <cell r="D27" t="str">
            <v>m3</v>
          </cell>
          <cell r="E27">
            <v>2.5070000000000002E-2</v>
          </cell>
          <cell r="F27">
            <v>1.1000000000000001</v>
          </cell>
          <cell r="G27">
            <v>47619</v>
          </cell>
          <cell r="H27">
            <v>1313.19</v>
          </cell>
          <cell r="I27">
            <v>0</v>
          </cell>
          <cell r="J27">
            <v>0</v>
          </cell>
          <cell r="L27" t="str">
            <v>catv</v>
          </cell>
          <cell r="M27">
            <v>2.5070000000000002E-2</v>
          </cell>
        </row>
        <row r="28">
          <cell r="C28" t="str">
            <v>VËt liÖu kh¸c</v>
          </cell>
          <cell r="D28" t="str">
            <v>%</v>
          </cell>
          <cell r="E28">
            <v>0.5</v>
          </cell>
          <cell r="F28">
            <v>1</v>
          </cell>
          <cell r="G28">
            <v>7196.6200000000008</v>
          </cell>
          <cell r="H28">
            <v>35.983100000000007</v>
          </cell>
          <cell r="I28">
            <v>0</v>
          </cell>
          <cell r="J28">
            <v>0</v>
          </cell>
          <cell r="L28" t="str">
            <v>vl#</v>
          </cell>
          <cell r="M28">
            <v>0.5</v>
          </cell>
        </row>
        <row r="29">
          <cell r="C29" t="str">
            <v>Nh©n c«ng 4/7</v>
          </cell>
          <cell r="D29" t="str">
            <v>c«ng</v>
          </cell>
          <cell r="E29">
            <v>0.22</v>
          </cell>
          <cell r="G29">
            <v>45944.23</v>
          </cell>
          <cell r="H29">
            <v>0</v>
          </cell>
          <cell r="I29">
            <v>10107.73</v>
          </cell>
          <cell r="J29">
            <v>0</v>
          </cell>
          <cell r="L29" t="str">
            <v>d4</v>
          </cell>
          <cell r="M29">
            <v>0.22</v>
          </cell>
        </row>
        <row r="30">
          <cell r="C30" t="str">
            <v>M¸y thi c«ng</v>
          </cell>
          <cell r="H30">
            <v>0</v>
          </cell>
          <cell r="I30">
            <v>0</v>
          </cell>
          <cell r="J30">
            <v>0</v>
          </cell>
        </row>
        <row r="31">
          <cell r="C31" t="str">
            <v>M¸y trén v÷a 80L</v>
          </cell>
          <cell r="D31" t="str">
            <v>ca</v>
          </cell>
          <cell r="E31">
            <v>3.0000000000000001E-3</v>
          </cell>
          <cell r="G31">
            <v>68793</v>
          </cell>
          <cell r="H31">
            <v>0</v>
          </cell>
          <cell r="I31">
            <v>0</v>
          </cell>
          <cell r="J31">
            <v>206.38</v>
          </cell>
          <cell r="L31" t="str">
            <v>mtv80</v>
          </cell>
          <cell r="M31">
            <v>3.0000000000000001E-3</v>
          </cell>
        </row>
        <row r="32">
          <cell r="C32" t="str">
            <v>M¸y kh¸c</v>
          </cell>
          <cell r="D32" t="str">
            <v>%</v>
          </cell>
          <cell r="E32">
            <v>2</v>
          </cell>
          <cell r="G32">
            <v>206.38</v>
          </cell>
          <cell r="H32">
            <v>0</v>
          </cell>
          <cell r="I32">
            <v>0</v>
          </cell>
          <cell r="J32">
            <v>4.1276000000000002</v>
          </cell>
          <cell r="L32" t="str">
            <v>m#</v>
          </cell>
          <cell r="M32">
            <v>2</v>
          </cell>
        </row>
        <row r="33">
          <cell r="A33">
            <v>5</v>
          </cell>
          <cell r="B33" t="str">
            <v>AB.13113</v>
          </cell>
          <cell r="C33" t="str">
            <v>§¾p hoµn tr¶ hè mãng b»ng ®Êt vËn chuyÓn ®Õn ®Çm K95 (TC thñ c«ng)</v>
          </cell>
          <cell r="D33" t="str">
            <v>m3</v>
          </cell>
          <cell r="H33">
            <v>47674</v>
          </cell>
          <cell r="I33">
            <v>27530</v>
          </cell>
          <cell r="J33">
            <v>0</v>
          </cell>
        </row>
        <row r="34">
          <cell r="C34" t="str">
            <v>VËt liÖu</v>
          </cell>
          <cell r="H34">
            <v>0</v>
          </cell>
        </row>
        <row r="35">
          <cell r="C35" t="str">
            <v>§Êt ®åi</v>
          </cell>
          <cell r="D35" t="str">
            <v>m3</v>
          </cell>
          <cell r="E35">
            <v>1.29</v>
          </cell>
          <cell r="F35">
            <v>1.0900000000000001</v>
          </cell>
          <cell r="G35">
            <v>33905</v>
          </cell>
          <cell r="H35">
            <v>47673.82</v>
          </cell>
          <cell r="I35">
            <v>0</v>
          </cell>
          <cell r="J35">
            <v>0</v>
          </cell>
          <cell r="L35" t="str">
            <v>datd</v>
          </cell>
          <cell r="M35">
            <v>1.29</v>
          </cell>
        </row>
        <row r="36">
          <cell r="C36" t="str">
            <v>Nh©n c«ng 3/7</v>
          </cell>
          <cell r="D36" t="str">
            <v>c«ng</v>
          </cell>
          <cell r="E36">
            <v>0.7</v>
          </cell>
          <cell r="G36">
            <v>39329.230000000003</v>
          </cell>
          <cell r="H36">
            <v>0</v>
          </cell>
          <cell r="I36">
            <v>27530.46</v>
          </cell>
          <cell r="J36">
            <v>0</v>
          </cell>
          <cell r="L36" t="str">
            <v>d3</v>
          </cell>
          <cell r="M36">
            <v>0.7</v>
          </cell>
        </row>
        <row r="37">
          <cell r="A37">
            <v>6</v>
          </cell>
          <cell r="B37" t="str">
            <v>AB.65110</v>
          </cell>
          <cell r="C37" t="str">
            <v>§¾p hoµn tr¶ b»ng ®Çm cãc ®Çm K95 ®Êt cÊp III</v>
          </cell>
          <cell r="D37" t="str">
            <v>m3</v>
          </cell>
          <cell r="H37">
            <v>47673.82</v>
          </cell>
          <cell r="I37">
            <v>4677.12</v>
          </cell>
          <cell r="J37">
            <v>5509.16</v>
          </cell>
        </row>
        <row r="38">
          <cell r="C38" t="str">
            <v>VËt liÖu</v>
          </cell>
          <cell r="H38">
            <v>0</v>
          </cell>
        </row>
        <row r="39">
          <cell r="C39" t="str">
            <v>§Êt ®åi</v>
          </cell>
          <cell r="D39" t="str">
            <v>m3</v>
          </cell>
          <cell r="E39">
            <v>1.29</v>
          </cell>
          <cell r="F39">
            <v>1.0900000000000001</v>
          </cell>
          <cell r="G39">
            <v>33905</v>
          </cell>
          <cell r="H39">
            <v>47673.82</v>
          </cell>
          <cell r="I39">
            <v>0</v>
          </cell>
          <cell r="J39">
            <v>0</v>
          </cell>
          <cell r="L39" t="str">
            <v>datd</v>
          </cell>
          <cell r="M39">
            <v>1.29</v>
          </cell>
        </row>
        <row r="40">
          <cell r="C40" t="str">
            <v>Nh©n c«ng 4/7</v>
          </cell>
          <cell r="D40" t="str">
            <v>c«ng</v>
          </cell>
          <cell r="E40">
            <v>0.1018</v>
          </cell>
          <cell r="G40">
            <v>45944.23</v>
          </cell>
          <cell r="H40">
            <v>0</v>
          </cell>
          <cell r="I40">
            <v>4677.12</v>
          </cell>
          <cell r="J40">
            <v>0</v>
          </cell>
          <cell r="L40" t="str">
            <v>d4</v>
          </cell>
          <cell r="M40">
            <v>0.1018</v>
          </cell>
        </row>
        <row r="41">
          <cell r="C41" t="str">
            <v>M¸y thi c«ng</v>
          </cell>
          <cell r="H41">
            <v>0</v>
          </cell>
          <cell r="I41">
            <v>0</v>
          </cell>
          <cell r="J41">
            <v>0</v>
          </cell>
        </row>
        <row r="42">
          <cell r="C42" t="str">
            <v>M¸y ®Çm cÇm tay 80Kg</v>
          </cell>
          <cell r="D42" t="str">
            <v>ca</v>
          </cell>
          <cell r="E42">
            <v>5.0900000000000001E-2</v>
          </cell>
          <cell r="G42">
            <v>108235</v>
          </cell>
          <cell r="H42">
            <v>0</v>
          </cell>
          <cell r="I42">
            <v>0</v>
          </cell>
          <cell r="J42">
            <v>5509.16</v>
          </cell>
          <cell r="L42" t="str">
            <v>dc80</v>
          </cell>
          <cell r="M42">
            <v>5.0900000000000001E-2</v>
          </cell>
        </row>
        <row r="43">
          <cell r="A43">
            <v>7</v>
          </cell>
          <cell r="B43" t="str">
            <v>VD/AK.41120</v>
          </cell>
          <cell r="C43" t="str">
            <v>V÷a XM M150 t¹o ph¼ng mãng cèng dµy 3cm</v>
          </cell>
          <cell r="D43" t="str">
            <v>m3</v>
          </cell>
          <cell r="H43">
            <v>358911.16</v>
          </cell>
          <cell r="I43">
            <v>162334.75</v>
          </cell>
          <cell r="J43">
            <v>12382.74</v>
          </cell>
        </row>
        <row r="44">
          <cell r="C44" t="str">
            <v>VËt liÖu</v>
          </cell>
          <cell r="H44">
            <v>0</v>
          </cell>
        </row>
        <row r="45">
          <cell r="B45" t="str">
            <v>B2217</v>
          </cell>
          <cell r="C45" t="str">
            <v>Xi m¨ng PC 40 Tam §iÖp</v>
          </cell>
          <cell r="D45" t="str">
            <v>kg</v>
          </cell>
          <cell r="E45">
            <v>435.666</v>
          </cell>
          <cell r="F45">
            <v>1.03</v>
          </cell>
          <cell r="G45">
            <v>673</v>
          </cell>
          <cell r="H45">
            <v>301999.31</v>
          </cell>
          <cell r="I45">
            <v>0</v>
          </cell>
          <cell r="J45">
            <v>0</v>
          </cell>
          <cell r="L45" t="str">
            <v>xmtd40</v>
          </cell>
          <cell r="M45">
            <v>435.666</v>
          </cell>
        </row>
        <row r="46">
          <cell r="C46" t="str">
            <v>C¸t vµng</v>
          </cell>
          <cell r="D46" t="str">
            <v>m3</v>
          </cell>
          <cell r="E46">
            <v>1.0865</v>
          </cell>
          <cell r="F46">
            <v>1.1000000000000001</v>
          </cell>
          <cell r="G46">
            <v>47619</v>
          </cell>
          <cell r="H46">
            <v>56911.85</v>
          </cell>
          <cell r="I46">
            <v>0</v>
          </cell>
          <cell r="J46">
            <v>0</v>
          </cell>
          <cell r="L46" t="str">
            <v>catv</v>
          </cell>
          <cell r="M46">
            <v>1.0865</v>
          </cell>
        </row>
        <row r="47">
          <cell r="C47" t="str">
            <v>Nh©n c«ng 4/7</v>
          </cell>
          <cell r="D47" t="str">
            <v>c«ng</v>
          </cell>
          <cell r="E47">
            <v>3.5333000000000001</v>
          </cell>
          <cell r="G47">
            <v>45944.23</v>
          </cell>
          <cell r="H47">
            <v>0</v>
          </cell>
          <cell r="I47">
            <v>162334.75</v>
          </cell>
          <cell r="J47">
            <v>0</v>
          </cell>
          <cell r="L47" t="str">
            <v>d4</v>
          </cell>
          <cell r="M47">
            <v>3.5333000000000001</v>
          </cell>
        </row>
        <row r="48">
          <cell r="C48" t="str">
            <v>M¸y thi c«ng</v>
          </cell>
          <cell r="H48">
            <v>0</v>
          </cell>
          <cell r="I48">
            <v>0</v>
          </cell>
          <cell r="J48">
            <v>0</v>
          </cell>
        </row>
        <row r="49">
          <cell r="C49" t="str">
            <v>M¸y trén v÷a 80L</v>
          </cell>
          <cell r="D49" t="str">
            <v>ca</v>
          </cell>
          <cell r="E49">
            <v>0.18</v>
          </cell>
          <cell r="G49">
            <v>68793</v>
          </cell>
          <cell r="H49">
            <v>0</v>
          </cell>
          <cell r="I49">
            <v>0</v>
          </cell>
          <cell r="J49">
            <v>12382.74</v>
          </cell>
          <cell r="L49" t="str">
            <v>mtv80</v>
          </cell>
          <cell r="M49">
            <v>0.18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do duy tri"/>
      <sheetName val="Ket qua"/>
      <sheetName val="Bieu do phan phoi"/>
      <sheetName val="00000000"/>
      <sheetName val="10000000"/>
      <sheetName val="XL4Test5"/>
    </sheetNames>
    <sheetDataSet>
      <sheetData sheetId="0" refreshError="1">
        <row r="7">
          <cell r="C7">
            <v>0.99791666666666667</v>
          </cell>
        </row>
        <row r="8">
          <cell r="C8">
            <v>0.99583333333333335</v>
          </cell>
        </row>
        <row r="9">
          <cell r="C9">
            <v>0.99375000000000002</v>
          </cell>
        </row>
        <row r="10">
          <cell r="C10">
            <v>0.9916666666666667</v>
          </cell>
        </row>
        <row r="11">
          <cell r="C11">
            <v>0.98958333333333337</v>
          </cell>
        </row>
        <row r="12">
          <cell r="C12">
            <v>0.98750000000000004</v>
          </cell>
        </row>
        <row r="13">
          <cell r="C13">
            <v>0.98541666666666672</v>
          </cell>
        </row>
        <row r="14">
          <cell r="C14">
            <v>0.98333333333333328</v>
          </cell>
        </row>
        <row r="15">
          <cell r="C15">
            <v>0.98124999999999996</v>
          </cell>
        </row>
        <row r="16">
          <cell r="C16">
            <v>0.97916666666666663</v>
          </cell>
        </row>
        <row r="17">
          <cell r="C17">
            <v>0.9770833333333333</v>
          </cell>
        </row>
        <row r="18">
          <cell r="C18">
            <v>0.97499999999999998</v>
          </cell>
        </row>
        <row r="19">
          <cell r="C19">
            <v>0.97291666666666665</v>
          </cell>
        </row>
        <row r="20">
          <cell r="C20">
            <v>0.97083333333333333</v>
          </cell>
        </row>
        <row r="21">
          <cell r="C21">
            <v>0.96875</v>
          </cell>
        </row>
        <row r="22">
          <cell r="C22">
            <v>0.96666666666666667</v>
          </cell>
        </row>
        <row r="23">
          <cell r="C23">
            <v>0.96458333333333335</v>
          </cell>
        </row>
        <row r="24">
          <cell r="C24">
            <v>0.96250000000000002</v>
          </cell>
        </row>
        <row r="25">
          <cell r="C25">
            <v>0.9604166666666667</v>
          </cell>
        </row>
        <row r="26">
          <cell r="C26">
            <v>0.95833333333333337</v>
          </cell>
        </row>
        <row r="27">
          <cell r="C27">
            <v>0.95625000000000004</v>
          </cell>
        </row>
        <row r="28">
          <cell r="C28">
            <v>0.95416666666666672</v>
          </cell>
        </row>
        <row r="29">
          <cell r="C29">
            <v>0.95208333333333328</v>
          </cell>
        </row>
        <row r="30">
          <cell r="C30">
            <v>0.95</v>
          </cell>
        </row>
        <row r="31">
          <cell r="C31">
            <v>0.94791666666666663</v>
          </cell>
        </row>
        <row r="32">
          <cell r="C32">
            <v>0.9458333333333333</v>
          </cell>
        </row>
        <row r="33">
          <cell r="C33">
            <v>0.94374999999999998</v>
          </cell>
        </row>
        <row r="34">
          <cell r="C34">
            <v>0.94166666666666665</v>
          </cell>
        </row>
        <row r="35">
          <cell r="C35">
            <v>0.93958333333333333</v>
          </cell>
        </row>
        <row r="36">
          <cell r="C36">
            <v>0.9375</v>
          </cell>
        </row>
        <row r="37">
          <cell r="C37">
            <v>0.93541666666666667</v>
          </cell>
        </row>
        <row r="38">
          <cell r="C38">
            <v>0.93333333333333335</v>
          </cell>
        </row>
        <row r="39">
          <cell r="C39">
            <v>0.93125000000000002</v>
          </cell>
        </row>
        <row r="40">
          <cell r="C40">
            <v>0.9291666666666667</v>
          </cell>
        </row>
        <row r="41">
          <cell r="C41">
            <v>0.92708333333333337</v>
          </cell>
        </row>
        <row r="42">
          <cell r="C42">
            <v>0.92500000000000004</v>
          </cell>
        </row>
        <row r="43">
          <cell r="C43">
            <v>0.92291666666666672</v>
          </cell>
        </row>
        <row r="44">
          <cell r="C44">
            <v>0.92083333333333328</v>
          </cell>
        </row>
        <row r="45">
          <cell r="C45">
            <v>0.91874999999999996</v>
          </cell>
        </row>
        <row r="46">
          <cell r="C46">
            <v>0.91666666666666663</v>
          </cell>
        </row>
        <row r="47">
          <cell r="C47">
            <v>0.9145833333333333</v>
          </cell>
        </row>
        <row r="48">
          <cell r="C48">
            <v>0.91249999999999998</v>
          </cell>
        </row>
        <row r="49">
          <cell r="C49">
            <v>0.91041666666666665</v>
          </cell>
        </row>
        <row r="50">
          <cell r="C50">
            <v>0.90833333333333333</v>
          </cell>
        </row>
        <row r="51">
          <cell r="C51">
            <v>0.90625</v>
          </cell>
        </row>
        <row r="52">
          <cell r="C52">
            <v>0.90416666666666667</v>
          </cell>
        </row>
        <row r="53">
          <cell r="C53">
            <v>0.90208333333333335</v>
          </cell>
        </row>
        <row r="54">
          <cell r="C54">
            <v>0.9</v>
          </cell>
        </row>
        <row r="55">
          <cell r="C55">
            <v>0.8979166666666667</v>
          </cell>
        </row>
        <row r="56">
          <cell r="C56">
            <v>0.89583333333333337</v>
          </cell>
        </row>
        <row r="57">
          <cell r="C57">
            <v>0.89375000000000004</v>
          </cell>
        </row>
        <row r="58">
          <cell r="C58">
            <v>0.89166666666666672</v>
          </cell>
        </row>
        <row r="59">
          <cell r="C59">
            <v>0.88958333333333328</v>
          </cell>
        </row>
        <row r="60">
          <cell r="C60">
            <v>0.88749999999999996</v>
          </cell>
        </row>
        <row r="61">
          <cell r="C61">
            <v>0.88541666666666663</v>
          </cell>
        </row>
        <row r="62">
          <cell r="C62">
            <v>0.8833333333333333</v>
          </cell>
        </row>
        <row r="63">
          <cell r="C63">
            <v>0.88124999999999998</v>
          </cell>
        </row>
        <row r="64">
          <cell r="C64">
            <v>0.87916666666666665</v>
          </cell>
        </row>
        <row r="65">
          <cell r="C65">
            <v>0.87708333333333333</v>
          </cell>
        </row>
        <row r="66">
          <cell r="C66">
            <v>0.875</v>
          </cell>
        </row>
        <row r="67">
          <cell r="C67">
            <v>0.87291666666666667</v>
          </cell>
        </row>
        <row r="68">
          <cell r="C68">
            <v>0.87083333333333335</v>
          </cell>
        </row>
        <row r="69">
          <cell r="C69">
            <v>0.86875000000000002</v>
          </cell>
        </row>
        <row r="70">
          <cell r="C70">
            <v>0.8666666666666667</v>
          </cell>
        </row>
        <row r="71">
          <cell r="C71">
            <v>0.86458333333333337</v>
          </cell>
        </row>
        <row r="72">
          <cell r="C72">
            <v>0.86250000000000004</v>
          </cell>
        </row>
        <row r="73">
          <cell r="C73">
            <v>0.86041666666666672</v>
          </cell>
        </row>
        <row r="74">
          <cell r="C74">
            <v>0.85833333333333328</v>
          </cell>
        </row>
        <row r="75">
          <cell r="C75">
            <v>0.85624999999999996</v>
          </cell>
        </row>
        <row r="76">
          <cell r="C76">
            <v>0.85416666666666663</v>
          </cell>
        </row>
        <row r="77">
          <cell r="C77">
            <v>0.8520833333333333</v>
          </cell>
        </row>
        <row r="78">
          <cell r="C78">
            <v>0.85</v>
          </cell>
        </row>
        <row r="79">
          <cell r="C79">
            <v>0.84791666666666665</v>
          </cell>
        </row>
        <row r="80">
          <cell r="C80">
            <v>0.84583333333333333</v>
          </cell>
        </row>
        <row r="81">
          <cell r="C81">
            <v>0.84375</v>
          </cell>
        </row>
        <row r="82">
          <cell r="C82">
            <v>0.84166666666666667</v>
          </cell>
        </row>
        <row r="83">
          <cell r="C83">
            <v>0.83958333333333335</v>
          </cell>
        </row>
        <row r="84">
          <cell r="C84">
            <v>0.83750000000000002</v>
          </cell>
        </row>
        <row r="85">
          <cell r="C85">
            <v>0.8354166666666667</v>
          </cell>
        </row>
        <row r="86">
          <cell r="C86">
            <v>0.83333333333333337</v>
          </cell>
        </row>
        <row r="87">
          <cell r="C87">
            <v>0.83125000000000004</v>
          </cell>
        </row>
        <row r="88">
          <cell r="C88">
            <v>0.82916666666666672</v>
          </cell>
        </row>
        <row r="89">
          <cell r="C89">
            <v>0.82708333333333328</v>
          </cell>
        </row>
        <row r="90">
          <cell r="C90">
            <v>0.82499999999999996</v>
          </cell>
        </row>
        <row r="91">
          <cell r="C91">
            <v>0.82291666666666663</v>
          </cell>
        </row>
        <row r="92">
          <cell r="C92">
            <v>0.8208333333333333</v>
          </cell>
        </row>
        <row r="93">
          <cell r="C93">
            <v>0.81874999999999998</v>
          </cell>
        </row>
        <row r="94">
          <cell r="C94">
            <v>0.81666666666666665</v>
          </cell>
        </row>
        <row r="95">
          <cell r="C95">
            <v>0.81458333333333333</v>
          </cell>
        </row>
        <row r="96">
          <cell r="C96">
            <v>0.8125</v>
          </cell>
        </row>
        <row r="97">
          <cell r="C97">
            <v>0.81041666666666667</v>
          </cell>
        </row>
        <row r="98">
          <cell r="C98">
            <v>0.80833333333333335</v>
          </cell>
        </row>
        <row r="99">
          <cell r="C99">
            <v>0.80625000000000002</v>
          </cell>
        </row>
        <row r="100">
          <cell r="C100">
            <v>0.8041666666666667</v>
          </cell>
        </row>
        <row r="101">
          <cell r="C101">
            <v>0.80208333333333337</v>
          </cell>
        </row>
        <row r="102">
          <cell r="C102">
            <v>0.8</v>
          </cell>
        </row>
        <row r="103">
          <cell r="C103">
            <v>0.79791666666666672</v>
          </cell>
        </row>
        <row r="104">
          <cell r="C104">
            <v>0.79583333333333328</v>
          </cell>
        </row>
        <row r="105">
          <cell r="C105">
            <v>0.79374999999999996</v>
          </cell>
        </row>
        <row r="106">
          <cell r="C106">
            <v>0.79166666666666663</v>
          </cell>
        </row>
        <row r="107">
          <cell r="C107">
            <v>0.7895833333333333</v>
          </cell>
        </row>
        <row r="108">
          <cell r="C108">
            <v>0.78749999999999998</v>
          </cell>
        </row>
        <row r="109">
          <cell r="C109">
            <v>0.78541666666666665</v>
          </cell>
        </row>
        <row r="110">
          <cell r="C110">
            <v>0.78333333333333333</v>
          </cell>
        </row>
        <row r="111">
          <cell r="C111">
            <v>0.78125</v>
          </cell>
        </row>
        <row r="112">
          <cell r="C112">
            <v>0.77916666666666667</v>
          </cell>
        </row>
        <row r="113">
          <cell r="C113">
            <v>0.77708333333333335</v>
          </cell>
        </row>
        <row r="114">
          <cell r="C114">
            <v>0.77500000000000002</v>
          </cell>
        </row>
        <row r="115">
          <cell r="C115">
            <v>0.7729166666666667</v>
          </cell>
        </row>
        <row r="116">
          <cell r="C116">
            <v>0.77083333333333337</v>
          </cell>
        </row>
        <row r="117">
          <cell r="C117">
            <v>0.76875000000000004</v>
          </cell>
        </row>
        <row r="118">
          <cell r="C118">
            <v>0.76666666666666672</v>
          </cell>
        </row>
        <row r="119">
          <cell r="C119">
            <v>0.76458333333333328</v>
          </cell>
        </row>
        <row r="120">
          <cell r="C120">
            <v>0.76249999999999996</v>
          </cell>
        </row>
        <row r="121">
          <cell r="C121">
            <v>0.76041666666666663</v>
          </cell>
        </row>
        <row r="122">
          <cell r="C122">
            <v>0.7583333333333333</v>
          </cell>
        </row>
        <row r="123">
          <cell r="C123">
            <v>0.75624999999999998</v>
          </cell>
        </row>
        <row r="124">
          <cell r="C124">
            <v>0.75416666666666665</v>
          </cell>
        </row>
        <row r="125">
          <cell r="C125">
            <v>0.75208333333333333</v>
          </cell>
        </row>
        <row r="126">
          <cell r="C126">
            <v>0.75</v>
          </cell>
        </row>
        <row r="127">
          <cell r="C127">
            <v>0.74791666666666667</v>
          </cell>
        </row>
        <row r="128">
          <cell r="C128">
            <v>0.74583333333333335</v>
          </cell>
        </row>
        <row r="129">
          <cell r="C129">
            <v>0.74375000000000002</v>
          </cell>
        </row>
        <row r="130">
          <cell r="C130">
            <v>0.7416666666666667</v>
          </cell>
        </row>
        <row r="131">
          <cell r="C131">
            <v>0.73958333333333337</v>
          </cell>
        </row>
        <row r="132">
          <cell r="C132">
            <v>0.73750000000000004</v>
          </cell>
        </row>
        <row r="133">
          <cell r="C133">
            <v>0.73541666666666672</v>
          </cell>
        </row>
        <row r="134">
          <cell r="C134">
            <v>0.73333333333333328</v>
          </cell>
        </row>
        <row r="135">
          <cell r="C135">
            <v>0.73124999999999996</v>
          </cell>
        </row>
        <row r="136">
          <cell r="C136">
            <v>0.72916666666666663</v>
          </cell>
        </row>
        <row r="137">
          <cell r="C137">
            <v>0.7270833333333333</v>
          </cell>
        </row>
        <row r="138">
          <cell r="C138">
            <v>0.72499999999999998</v>
          </cell>
        </row>
        <row r="139">
          <cell r="C139">
            <v>0.72291666666666665</v>
          </cell>
        </row>
        <row r="140">
          <cell r="C140">
            <v>0.72083333333333333</v>
          </cell>
        </row>
        <row r="141">
          <cell r="C141">
            <v>0.71875</v>
          </cell>
        </row>
        <row r="142">
          <cell r="C142">
            <v>0.71666666666666667</v>
          </cell>
        </row>
        <row r="143">
          <cell r="C143">
            <v>0.71458333333333335</v>
          </cell>
        </row>
        <row r="144">
          <cell r="C144">
            <v>0.71250000000000002</v>
          </cell>
        </row>
        <row r="145">
          <cell r="C145">
            <v>0.7104166666666667</v>
          </cell>
        </row>
        <row r="146">
          <cell r="C146">
            <v>0.70833333333333337</v>
          </cell>
        </row>
        <row r="147">
          <cell r="C147">
            <v>0.70625000000000004</v>
          </cell>
        </row>
        <row r="148">
          <cell r="C148">
            <v>0.70416666666666672</v>
          </cell>
        </row>
        <row r="149">
          <cell r="C149">
            <v>0.70208333333333328</v>
          </cell>
        </row>
        <row r="150">
          <cell r="C150">
            <v>0.7</v>
          </cell>
        </row>
        <row r="151">
          <cell r="C151">
            <v>0.69791666666666663</v>
          </cell>
        </row>
        <row r="152">
          <cell r="C152">
            <v>0.6958333333333333</v>
          </cell>
        </row>
        <row r="153">
          <cell r="C153">
            <v>0.69374999999999998</v>
          </cell>
        </row>
        <row r="154">
          <cell r="C154">
            <v>0.69166666666666665</v>
          </cell>
        </row>
        <row r="155">
          <cell r="C155">
            <v>0.68958333333333333</v>
          </cell>
        </row>
        <row r="156">
          <cell r="C156">
            <v>0.6875</v>
          </cell>
        </row>
        <row r="157">
          <cell r="C157">
            <v>0.68541666666666667</v>
          </cell>
        </row>
        <row r="158">
          <cell r="C158">
            <v>0.68333333333333335</v>
          </cell>
        </row>
        <row r="159">
          <cell r="C159">
            <v>0.68125000000000002</v>
          </cell>
        </row>
        <row r="160">
          <cell r="C160">
            <v>0.6791666666666667</v>
          </cell>
        </row>
        <row r="161">
          <cell r="C161">
            <v>0.67708333333333337</v>
          </cell>
        </row>
        <row r="162">
          <cell r="C162">
            <v>0.67500000000000004</v>
          </cell>
        </row>
        <row r="163">
          <cell r="C163">
            <v>0.67291666666666672</v>
          </cell>
        </row>
        <row r="164">
          <cell r="C164">
            <v>0.67083333333333328</v>
          </cell>
        </row>
        <row r="165">
          <cell r="C165">
            <v>0.66874999999999996</v>
          </cell>
        </row>
        <row r="166">
          <cell r="C166">
            <v>0.66666666666666663</v>
          </cell>
        </row>
        <row r="167">
          <cell r="C167">
            <v>0.6645833333333333</v>
          </cell>
        </row>
        <row r="168">
          <cell r="C168">
            <v>0.66249999999999998</v>
          </cell>
        </row>
        <row r="169">
          <cell r="C169">
            <v>0.66041666666666665</v>
          </cell>
        </row>
        <row r="170">
          <cell r="C170">
            <v>0.65833333333333333</v>
          </cell>
        </row>
        <row r="171">
          <cell r="C171">
            <v>0.65625</v>
          </cell>
        </row>
        <row r="172">
          <cell r="C172">
            <v>0.65416666666666667</v>
          </cell>
        </row>
        <row r="173">
          <cell r="C173">
            <v>0.65208333333333335</v>
          </cell>
        </row>
        <row r="174">
          <cell r="C174">
            <v>0.65</v>
          </cell>
        </row>
        <row r="175">
          <cell r="C175">
            <v>0.6479166666666667</v>
          </cell>
        </row>
        <row r="176">
          <cell r="C176">
            <v>0.64583333333333337</v>
          </cell>
        </row>
        <row r="177">
          <cell r="C177">
            <v>0.64375000000000004</v>
          </cell>
        </row>
        <row r="178">
          <cell r="C178">
            <v>0.64166666666666672</v>
          </cell>
        </row>
        <row r="179">
          <cell r="C179">
            <v>0.63958333333333328</v>
          </cell>
        </row>
        <row r="180">
          <cell r="C180">
            <v>0.63749999999999996</v>
          </cell>
        </row>
        <row r="181">
          <cell r="C181">
            <v>0.63541666666666663</v>
          </cell>
        </row>
        <row r="182">
          <cell r="C182">
            <v>0.6333333333333333</v>
          </cell>
        </row>
        <row r="183">
          <cell r="C183">
            <v>0.63124999999999998</v>
          </cell>
        </row>
        <row r="184">
          <cell r="C184">
            <v>0.62916666666666665</v>
          </cell>
        </row>
        <row r="185">
          <cell r="C185">
            <v>0.62708333333333333</v>
          </cell>
        </row>
        <row r="186">
          <cell r="C186">
            <v>0.625</v>
          </cell>
        </row>
        <row r="187">
          <cell r="C187">
            <v>0.62291666666666667</v>
          </cell>
        </row>
        <row r="188">
          <cell r="C188">
            <v>0.62083333333333335</v>
          </cell>
        </row>
        <row r="189">
          <cell r="C189">
            <v>0.61875000000000002</v>
          </cell>
        </row>
        <row r="190">
          <cell r="C190">
            <v>0.6166666666666667</v>
          </cell>
        </row>
        <row r="191">
          <cell r="C191">
            <v>0.61458333333333337</v>
          </cell>
        </row>
        <row r="192">
          <cell r="C192">
            <v>0.61250000000000004</v>
          </cell>
        </row>
        <row r="193">
          <cell r="C193">
            <v>0.61041666666666672</v>
          </cell>
        </row>
        <row r="194">
          <cell r="C194">
            <v>0.60833333333333328</v>
          </cell>
        </row>
        <row r="195">
          <cell r="C195">
            <v>0.60624999999999996</v>
          </cell>
        </row>
        <row r="196">
          <cell r="C196">
            <v>0.60416666666666663</v>
          </cell>
        </row>
        <row r="197">
          <cell r="C197">
            <v>0.6020833333333333</v>
          </cell>
        </row>
        <row r="198">
          <cell r="C198">
            <v>0.6</v>
          </cell>
        </row>
        <row r="199">
          <cell r="C199">
            <v>0.59791666666666665</v>
          </cell>
        </row>
        <row r="200">
          <cell r="C200">
            <v>0.59583333333333333</v>
          </cell>
        </row>
        <row r="201">
          <cell r="C201">
            <v>0.59375</v>
          </cell>
        </row>
        <row r="202">
          <cell r="C202">
            <v>0.59166666666666667</v>
          </cell>
        </row>
        <row r="203">
          <cell r="C203">
            <v>0.58958333333333335</v>
          </cell>
        </row>
        <row r="204">
          <cell r="C204">
            <v>0.58750000000000002</v>
          </cell>
        </row>
        <row r="205">
          <cell r="C205">
            <v>0.5854166666666667</v>
          </cell>
        </row>
        <row r="206">
          <cell r="C206">
            <v>0.58333333333333337</v>
          </cell>
        </row>
        <row r="207">
          <cell r="C207">
            <v>0.58125000000000004</v>
          </cell>
        </row>
        <row r="208">
          <cell r="C208">
            <v>0.57916666666666672</v>
          </cell>
        </row>
        <row r="209">
          <cell r="C209">
            <v>0.57708333333333328</v>
          </cell>
        </row>
        <row r="210">
          <cell r="C210">
            <v>0.57499999999999996</v>
          </cell>
        </row>
        <row r="211">
          <cell r="C211">
            <v>0.57291666666666663</v>
          </cell>
        </row>
        <row r="212">
          <cell r="C212">
            <v>0.5708333333333333</v>
          </cell>
        </row>
        <row r="213">
          <cell r="C213">
            <v>0.56874999999999998</v>
          </cell>
        </row>
        <row r="214">
          <cell r="C214">
            <v>0.56666666666666665</v>
          </cell>
        </row>
        <row r="215">
          <cell r="C215">
            <v>0.56458333333333333</v>
          </cell>
        </row>
        <row r="216">
          <cell r="C216">
            <v>0.5625</v>
          </cell>
        </row>
        <row r="217">
          <cell r="C217">
            <v>0.56041666666666667</v>
          </cell>
        </row>
        <row r="218">
          <cell r="C218">
            <v>0.55833333333333335</v>
          </cell>
        </row>
        <row r="219">
          <cell r="C219">
            <v>0.55625000000000002</v>
          </cell>
        </row>
        <row r="220">
          <cell r="C220">
            <v>0.5541666666666667</v>
          </cell>
        </row>
        <row r="221">
          <cell r="C221">
            <v>0.55208333333333337</v>
          </cell>
        </row>
        <row r="222">
          <cell r="C222">
            <v>0.55000000000000004</v>
          </cell>
        </row>
        <row r="223">
          <cell r="C223">
            <v>0.54791666666666672</v>
          </cell>
        </row>
        <row r="224">
          <cell r="C224">
            <v>0.54583333333333328</v>
          </cell>
        </row>
        <row r="225">
          <cell r="C225">
            <v>0.54374999999999996</v>
          </cell>
        </row>
        <row r="226">
          <cell r="C226">
            <v>0.54166666666666663</v>
          </cell>
        </row>
        <row r="227">
          <cell r="C227">
            <v>0.5395833333333333</v>
          </cell>
        </row>
        <row r="228">
          <cell r="C228">
            <v>0.53749999999999998</v>
          </cell>
        </row>
        <row r="229">
          <cell r="C229">
            <v>0.53541666666666665</v>
          </cell>
        </row>
        <row r="230">
          <cell r="C230">
            <v>0.53333333333333333</v>
          </cell>
        </row>
        <row r="231">
          <cell r="C231">
            <v>0.53125</v>
          </cell>
        </row>
        <row r="232">
          <cell r="C232">
            <v>0.52916666666666667</v>
          </cell>
        </row>
        <row r="233">
          <cell r="C233">
            <v>0.52708333333333335</v>
          </cell>
        </row>
        <row r="234">
          <cell r="C234">
            <v>0.52500000000000002</v>
          </cell>
        </row>
        <row r="235">
          <cell r="C235">
            <v>0.5229166666666667</v>
          </cell>
        </row>
        <row r="236">
          <cell r="C236">
            <v>0.52083333333333337</v>
          </cell>
        </row>
        <row r="237">
          <cell r="C237">
            <v>0.51875000000000004</v>
          </cell>
        </row>
        <row r="238">
          <cell r="C238">
            <v>0.51666666666666672</v>
          </cell>
        </row>
        <row r="239">
          <cell r="C239">
            <v>0.51458333333333328</v>
          </cell>
        </row>
        <row r="240">
          <cell r="C240">
            <v>0.51249999999999996</v>
          </cell>
        </row>
        <row r="241">
          <cell r="C241">
            <v>0.51041666666666663</v>
          </cell>
        </row>
        <row r="242">
          <cell r="C242">
            <v>0.5083333333333333</v>
          </cell>
        </row>
        <row r="243">
          <cell r="C243">
            <v>0.50624999999999998</v>
          </cell>
        </row>
        <row r="244">
          <cell r="C244">
            <v>0.50416666666666665</v>
          </cell>
        </row>
        <row r="245">
          <cell r="C245">
            <v>0.50208333333333333</v>
          </cell>
        </row>
        <row r="246">
          <cell r="C246">
            <v>0.5</v>
          </cell>
        </row>
        <row r="247">
          <cell r="C247">
            <v>0.49791666666666667</v>
          </cell>
        </row>
        <row r="248">
          <cell r="C248">
            <v>0.49583333333333335</v>
          </cell>
        </row>
        <row r="249">
          <cell r="C249">
            <v>0.49375000000000002</v>
          </cell>
        </row>
        <row r="250">
          <cell r="C250">
            <v>0.49166666666666664</v>
          </cell>
        </row>
        <row r="251">
          <cell r="C251">
            <v>0.48958333333333331</v>
          </cell>
        </row>
        <row r="252">
          <cell r="C252">
            <v>0.48749999999999999</v>
          </cell>
        </row>
        <row r="253">
          <cell r="C253">
            <v>0.48541666666666666</v>
          </cell>
        </row>
        <row r="254">
          <cell r="C254">
            <v>0.48333333333333334</v>
          </cell>
        </row>
        <row r="255">
          <cell r="C255">
            <v>0.48125000000000001</v>
          </cell>
        </row>
        <row r="256">
          <cell r="C256">
            <v>0.47916666666666669</v>
          </cell>
        </row>
        <row r="257">
          <cell r="C257">
            <v>0.47708333333333336</v>
          </cell>
        </row>
        <row r="258">
          <cell r="C258">
            <v>0.47499999999999998</v>
          </cell>
        </row>
        <row r="259">
          <cell r="C259">
            <v>0.47291666666666665</v>
          </cell>
        </row>
        <row r="260">
          <cell r="C260">
            <v>0.47083333333333333</v>
          </cell>
        </row>
        <row r="261">
          <cell r="C261">
            <v>0.46875</v>
          </cell>
        </row>
        <row r="262">
          <cell r="C262">
            <v>0.46666666666666667</v>
          </cell>
        </row>
        <row r="263">
          <cell r="C263">
            <v>0.46458333333333335</v>
          </cell>
        </row>
        <row r="264">
          <cell r="C264">
            <v>0.46250000000000002</v>
          </cell>
        </row>
        <row r="265">
          <cell r="C265">
            <v>0.46041666666666664</v>
          </cell>
        </row>
        <row r="266">
          <cell r="C266">
            <v>0.45833333333333331</v>
          </cell>
        </row>
        <row r="267">
          <cell r="C267">
            <v>0.45624999999999999</v>
          </cell>
        </row>
        <row r="268">
          <cell r="C268">
            <v>0.45416666666666666</v>
          </cell>
        </row>
        <row r="269">
          <cell r="C269">
            <v>0.45208333333333334</v>
          </cell>
        </row>
        <row r="270">
          <cell r="C270">
            <v>0.45</v>
          </cell>
        </row>
        <row r="271">
          <cell r="C271">
            <v>0.44791666666666669</v>
          </cell>
        </row>
        <row r="272">
          <cell r="C272">
            <v>0.44583333333333336</v>
          </cell>
        </row>
        <row r="273">
          <cell r="C273">
            <v>0.44374999999999998</v>
          </cell>
        </row>
        <row r="274">
          <cell r="C274">
            <v>0.44166666666666665</v>
          </cell>
        </row>
        <row r="275">
          <cell r="C275">
            <v>0.43958333333333333</v>
          </cell>
        </row>
        <row r="276">
          <cell r="C276">
            <v>0.4375</v>
          </cell>
        </row>
        <row r="277">
          <cell r="C277">
            <v>0.43541666666666667</v>
          </cell>
        </row>
        <row r="278">
          <cell r="C278">
            <v>0.43333333333333335</v>
          </cell>
        </row>
        <row r="279">
          <cell r="C279">
            <v>0.43125000000000002</v>
          </cell>
        </row>
        <row r="280">
          <cell r="C280">
            <v>0.42916666666666664</v>
          </cell>
        </row>
        <row r="281">
          <cell r="C281">
            <v>0.42708333333333331</v>
          </cell>
        </row>
        <row r="282">
          <cell r="C282">
            <v>0.42499999999999999</v>
          </cell>
        </row>
        <row r="283">
          <cell r="C283">
            <v>0.42291666666666666</v>
          </cell>
        </row>
        <row r="284">
          <cell r="C284">
            <v>0.42083333333333334</v>
          </cell>
        </row>
        <row r="285">
          <cell r="C285">
            <v>0.41875000000000001</v>
          </cell>
        </row>
        <row r="286">
          <cell r="C286">
            <v>0.41666666666666669</v>
          </cell>
        </row>
        <row r="287">
          <cell r="C287">
            <v>0.41458333333333336</v>
          </cell>
        </row>
        <row r="288">
          <cell r="C288">
            <v>0.41249999999999998</v>
          </cell>
        </row>
        <row r="289">
          <cell r="C289">
            <v>0.41041666666666665</v>
          </cell>
        </row>
        <row r="290">
          <cell r="C290">
            <v>0.40833333333333333</v>
          </cell>
        </row>
        <row r="291">
          <cell r="C291">
            <v>0.40625</v>
          </cell>
        </row>
        <row r="292">
          <cell r="C292">
            <v>0.40416666666666667</v>
          </cell>
        </row>
        <row r="293">
          <cell r="C293">
            <v>0.40208333333333335</v>
          </cell>
        </row>
        <row r="294">
          <cell r="C294">
            <v>0.4</v>
          </cell>
        </row>
        <row r="295">
          <cell r="C295">
            <v>0.39791666666666664</v>
          </cell>
        </row>
        <row r="296">
          <cell r="C296">
            <v>0.39583333333333331</v>
          </cell>
        </row>
        <row r="297">
          <cell r="C297">
            <v>0.39374999999999999</v>
          </cell>
        </row>
        <row r="298">
          <cell r="C298">
            <v>0.39166666666666666</v>
          </cell>
        </row>
        <row r="299">
          <cell r="C299">
            <v>0.38958333333333334</v>
          </cell>
        </row>
        <row r="300">
          <cell r="C300">
            <v>0.38750000000000001</v>
          </cell>
        </row>
        <row r="301">
          <cell r="C301">
            <v>0.38541666666666669</v>
          </cell>
        </row>
        <row r="302">
          <cell r="C302">
            <v>0.38333333333333336</v>
          </cell>
        </row>
        <row r="303">
          <cell r="C303">
            <v>0.38124999999999998</v>
          </cell>
        </row>
        <row r="304">
          <cell r="C304">
            <v>0.37916666666666665</v>
          </cell>
        </row>
        <row r="305">
          <cell r="C305">
            <v>0.37708333333333333</v>
          </cell>
        </row>
        <row r="306">
          <cell r="C306">
            <v>0.375</v>
          </cell>
        </row>
        <row r="307">
          <cell r="C307">
            <v>0.37291666666666667</v>
          </cell>
        </row>
        <row r="308">
          <cell r="C308">
            <v>0.37083333333333335</v>
          </cell>
        </row>
        <row r="309">
          <cell r="C309">
            <v>0.36875000000000002</v>
          </cell>
        </row>
        <row r="310">
          <cell r="C310">
            <v>0.36666666666666664</v>
          </cell>
        </row>
        <row r="311">
          <cell r="C311">
            <v>0.36458333333333331</v>
          </cell>
        </row>
        <row r="312">
          <cell r="C312">
            <v>0.36249999999999999</v>
          </cell>
        </row>
        <row r="313">
          <cell r="C313">
            <v>0.36041666666666666</v>
          </cell>
        </row>
        <row r="314">
          <cell r="C314">
            <v>0.35833333333333334</v>
          </cell>
        </row>
        <row r="315">
          <cell r="C315">
            <v>0.35625000000000001</v>
          </cell>
        </row>
        <row r="316">
          <cell r="C316">
            <v>0.35416666666666669</v>
          </cell>
        </row>
        <row r="317">
          <cell r="C317">
            <v>0.35208333333333336</v>
          </cell>
        </row>
        <row r="318">
          <cell r="C318">
            <v>0.35</v>
          </cell>
        </row>
        <row r="319">
          <cell r="C319">
            <v>0.34791666666666665</v>
          </cell>
        </row>
        <row r="320">
          <cell r="C320">
            <v>0.34583333333333333</v>
          </cell>
        </row>
        <row r="321">
          <cell r="C321">
            <v>0.34375</v>
          </cell>
        </row>
        <row r="322">
          <cell r="C322">
            <v>0.34166666666666667</v>
          </cell>
        </row>
        <row r="323">
          <cell r="C323">
            <v>0.33958333333333335</v>
          </cell>
        </row>
        <row r="324">
          <cell r="C324">
            <v>0.33750000000000002</v>
          </cell>
        </row>
        <row r="325">
          <cell r="C325">
            <v>0.33541666666666664</v>
          </cell>
        </row>
        <row r="326">
          <cell r="C326">
            <v>0.33333333333333331</v>
          </cell>
        </row>
        <row r="327">
          <cell r="C327">
            <v>0.33124999999999999</v>
          </cell>
        </row>
        <row r="328">
          <cell r="C328">
            <v>0.32916666666666666</v>
          </cell>
        </row>
        <row r="329">
          <cell r="C329">
            <v>0.32708333333333334</v>
          </cell>
        </row>
        <row r="330">
          <cell r="C330">
            <v>0.32500000000000001</v>
          </cell>
        </row>
        <row r="331">
          <cell r="C331">
            <v>0.32291666666666669</v>
          </cell>
        </row>
        <row r="332">
          <cell r="C332">
            <v>0.32083333333333336</v>
          </cell>
        </row>
        <row r="333">
          <cell r="C333">
            <v>0.31874999999999998</v>
          </cell>
        </row>
        <row r="334">
          <cell r="C334">
            <v>0.31666666666666665</v>
          </cell>
        </row>
        <row r="335">
          <cell r="C335">
            <v>0.31458333333333333</v>
          </cell>
        </row>
        <row r="336">
          <cell r="C336">
            <v>0.3125</v>
          </cell>
        </row>
        <row r="337">
          <cell r="C337">
            <v>0.31041666666666667</v>
          </cell>
        </row>
        <row r="338">
          <cell r="C338">
            <v>0.30833333333333335</v>
          </cell>
        </row>
        <row r="339">
          <cell r="C339">
            <v>0.30625000000000002</v>
          </cell>
        </row>
        <row r="340">
          <cell r="C340">
            <v>0.30416666666666664</v>
          </cell>
        </row>
        <row r="341">
          <cell r="C341">
            <v>0.30208333333333331</v>
          </cell>
        </row>
        <row r="342">
          <cell r="C342">
            <v>0.3</v>
          </cell>
        </row>
        <row r="343">
          <cell r="C343">
            <v>0.29791666666666666</v>
          </cell>
        </row>
        <row r="344">
          <cell r="C344">
            <v>0.29583333333333334</v>
          </cell>
        </row>
        <row r="345">
          <cell r="C345">
            <v>0.29375000000000001</v>
          </cell>
        </row>
        <row r="346">
          <cell r="C346">
            <v>0.29166666666666669</v>
          </cell>
        </row>
        <row r="347">
          <cell r="C347">
            <v>0.28958333333333336</v>
          </cell>
        </row>
        <row r="348">
          <cell r="C348">
            <v>0.28749999999999998</v>
          </cell>
        </row>
        <row r="349">
          <cell r="C349">
            <v>0.28541666666666665</v>
          </cell>
        </row>
        <row r="350">
          <cell r="C350">
            <v>0.28333333333333333</v>
          </cell>
        </row>
        <row r="351">
          <cell r="C351">
            <v>0.28125</v>
          </cell>
        </row>
        <row r="352">
          <cell r="C352">
            <v>0.27916666666666667</v>
          </cell>
        </row>
        <row r="353">
          <cell r="C353">
            <v>0.27708333333333335</v>
          </cell>
        </row>
        <row r="354">
          <cell r="C354">
            <v>0.27500000000000002</v>
          </cell>
        </row>
        <row r="355">
          <cell r="C355">
            <v>0.27291666666666664</v>
          </cell>
        </row>
        <row r="356">
          <cell r="C356">
            <v>0.27083333333333331</v>
          </cell>
        </row>
        <row r="357">
          <cell r="C357">
            <v>0.26874999999999999</v>
          </cell>
        </row>
        <row r="358">
          <cell r="C358">
            <v>0.26666666666666666</v>
          </cell>
        </row>
        <row r="359">
          <cell r="C359">
            <v>0.26458333333333334</v>
          </cell>
        </row>
        <row r="360">
          <cell r="C360">
            <v>0.26250000000000001</v>
          </cell>
        </row>
        <row r="361">
          <cell r="C361">
            <v>0.26041666666666669</v>
          </cell>
        </row>
        <row r="362">
          <cell r="C362">
            <v>0.25833333333333336</v>
          </cell>
        </row>
        <row r="363">
          <cell r="C363">
            <v>0.25624999999999998</v>
          </cell>
        </row>
        <row r="364">
          <cell r="C364">
            <v>0.25416666666666665</v>
          </cell>
        </row>
        <row r="365">
          <cell r="C365">
            <v>0.25208333333333333</v>
          </cell>
        </row>
        <row r="366">
          <cell r="C366">
            <v>0.25</v>
          </cell>
        </row>
        <row r="367">
          <cell r="C367">
            <v>0.24791666666666667</v>
          </cell>
        </row>
        <row r="368">
          <cell r="C368">
            <v>0.24583333333333332</v>
          </cell>
        </row>
        <row r="369">
          <cell r="C369">
            <v>0.24374999999999999</v>
          </cell>
        </row>
        <row r="370">
          <cell r="C370">
            <v>0.24166666666666667</v>
          </cell>
        </row>
        <row r="371">
          <cell r="C371">
            <v>0.23958333333333334</v>
          </cell>
        </row>
        <row r="372">
          <cell r="C372">
            <v>0.23749999999999999</v>
          </cell>
        </row>
        <row r="373">
          <cell r="C373">
            <v>0.23541666666666666</v>
          </cell>
        </row>
        <row r="374">
          <cell r="C374">
            <v>0.23333333333333334</v>
          </cell>
        </row>
        <row r="375">
          <cell r="C375">
            <v>0.23125000000000001</v>
          </cell>
        </row>
        <row r="376">
          <cell r="C376">
            <v>0.22916666666666666</v>
          </cell>
        </row>
        <row r="377">
          <cell r="C377">
            <v>0.22708333333333333</v>
          </cell>
        </row>
        <row r="378">
          <cell r="C378">
            <v>0.22500000000000001</v>
          </cell>
        </row>
        <row r="379">
          <cell r="C379">
            <v>0.22291666666666668</v>
          </cell>
        </row>
        <row r="380">
          <cell r="C380">
            <v>0.22083333333333333</v>
          </cell>
        </row>
        <row r="381">
          <cell r="C381">
            <v>0.21875</v>
          </cell>
        </row>
        <row r="382">
          <cell r="C382">
            <v>0.21666666666666667</v>
          </cell>
        </row>
        <row r="383">
          <cell r="C383">
            <v>0.21458333333333332</v>
          </cell>
        </row>
        <row r="384">
          <cell r="C384">
            <v>0.21249999999999999</v>
          </cell>
        </row>
        <row r="385">
          <cell r="C385">
            <v>0.21041666666666667</v>
          </cell>
        </row>
        <row r="386">
          <cell r="C386">
            <v>0.20833333333333334</v>
          </cell>
        </row>
        <row r="387">
          <cell r="C387">
            <v>0.20624999999999999</v>
          </cell>
        </row>
        <row r="388">
          <cell r="C388">
            <v>0.20416666666666666</v>
          </cell>
        </row>
        <row r="389">
          <cell r="C389">
            <v>0.20208333333333334</v>
          </cell>
        </row>
        <row r="390">
          <cell r="C390">
            <v>0.2</v>
          </cell>
        </row>
        <row r="391">
          <cell r="C391">
            <v>0.19791666666666666</v>
          </cell>
        </row>
        <row r="392">
          <cell r="C392">
            <v>0.19583333333333333</v>
          </cell>
        </row>
        <row r="393">
          <cell r="C393">
            <v>0.19375000000000001</v>
          </cell>
        </row>
        <row r="394">
          <cell r="C394">
            <v>0.19166666666666668</v>
          </cell>
        </row>
        <row r="395">
          <cell r="C395">
            <v>0.18958333333333333</v>
          </cell>
        </row>
        <row r="396">
          <cell r="C396">
            <v>0.1875</v>
          </cell>
        </row>
        <row r="397">
          <cell r="C397">
            <v>0.18541666666666667</v>
          </cell>
        </row>
        <row r="398">
          <cell r="C398">
            <v>0.18333333333333332</v>
          </cell>
        </row>
        <row r="399">
          <cell r="C399">
            <v>0.18124999999999999</v>
          </cell>
        </row>
        <row r="400">
          <cell r="C400">
            <v>0.17916666666666667</v>
          </cell>
        </row>
        <row r="401">
          <cell r="C401">
            <v>0.17708333333333334</v>
          </cell>
        </row>
        <row r="402">
          <cell r="C402">
            <v>0.17499999999999999</v>
          </cell>
        </row>
        <row r="403">
          <cell r="C403">
            <v>0.17291666666666666</v>
          </cell>
        </row>
        <row r="404">
          <cell r="C404">
            <v>0.17083333333333334</v>
          </cell>
        </row>
        <row r="405">
          <cell r="C405">
            <v>0.16875000000000001</v>
          </cell>
        </row>
        <row r="406">
          <cell r="C406">
            <v>0.16666666666666666</v>
          </cell>
        </row>
        <row r="407">
          <cell r="C407">
            <v>0.16458333333333333</v>
          </cell>
        </row>
        <row r="408">
          <cell r="C408">
            <v>0.16250000000000001</v>
          </cell>
        </row>
        <row r="409">
          <cell r="C409">
            <v>0.16041666666666668</v>
          </cell>
        </row>
        <row r="410">
          <cell r="C410">
            <v>0.15833333333333333</v>
          </cell>
        </row>
        <row r="411">
          <cell r="C411">
            <v>0.15625</v>
          </cell>
        </row>
        <row r="412">
          <cell r="C412">
            <v>0.15416666666666667</v>
          </cell>
        </row>
        <row r="413">
          <cell r="C413">
            <v>0.15208333333333332</v>
          </cell>
        </row>
        <row r="414">
          <cell r="C414">
            <v>0.15</v>
          </cell>
        </row>
        <row r="415">
          <cell r="C415">
            <v>0.14791666666666667</v>
          </cell>
        </row>
        <row r="416">
          <cell r="C416">
            <v>0.14583333333333334</v>
          </cell>
        </row>
        <row r="417">
          <cell r="C417">
            <v>0.14374999999999999</v>
          </cell>
        </row>
        <row r="418">
          <cell r="C418">
            <v>0.14166666666666666</v>
          </cell>
        </row>
        <row r="419">
          <cell r="C419">
            <v>0.13958333333333334</v>
          </cell>
        </row>
        <row r="420">
          <cell r="C420">
            <v>0.13750000000000001</v>
          </cell>
        </row>
        <row r="421">
          <cell r="C421">
            <v>0.13541666666666666</v>
          </cell>
        </row>
        <row r="422">
          <cell r="C422">
            <v>0.13333333333333333</v>
          </cell>
        </row>
        <row r="423">
          <cell r="C423">
            <v>0.13125000000000001</v>
          </cell>
        </row>
        <row r="424">
          <cell r="C424">
            <v>0.12916666666666668</v>
          </cell>
        </row>
        <row r="425">
          <cell r="C425">
            <v>0.12708333333333333</v>
          </cell>
        </row>
        <row r="426">
          <cell r="C426">
            <v>0.125</v>
          </cell>
        </row>
        <row r="427">
          <cell r="C427">
            <v>0.12291666666666666</v>
          </cell>
        </row>
        <row r="428">
          <cell r="C428">
            <v>0.12083333333333333</v>
          </cell>
        </row>
        <row r="429">
          <cell r="C429">
            <v>0.11874999999999999</v>
          </cell>
        </row>
        <row r="430">
          <cell r="C430">
            <v>0.11666666666666667</v>
          </cell>
        </row>
        <row r="431">
          <cell r="C431">
            <v>0.11458333333333333</v>
          </cell>
        </row>
        <row r="432">
          <cell r="C432">
            <v>0.1125</v>
          </cell>
        </row>
        <row r="433">
          <cell r="C433">
            <v>0.11041666666666666</v>
          </cell>
        </row>
        <row r="434">
          <cell r="C434">
            <v>0.10833333333333334</v>
          </cell>
        </row>
        <row r="435">
          <cell r="C435">
            <v>0.10625</v>
          </cell>
        </row>
        <row r="436">
          <cell r="C436">
            <v>0.10416666666666667</v>
          </cell>
        </row>
        <row r="437">
          <cell r="C437">
            <v>0.10208333333333333</v>
          </cell>
        </row>
        <row r="438">
          <cell r="C438">
            <v>0.1</v>
          </cell>
        </row>
        <row r="439">
          <cell r="C439">
            <v>9.7916666666666666E-2</v>
          </cell>
        </row>
        <row r="440">
          <cell r="C440">
            <v>9.583333333333334E-2</v>
          </cell>
        </row>
        <row r="441">
          <cell r="C441">
            <v>9.375E-2</v>
          </cell>
        </row>
        <row r="442">
          <cell r="C442">
            <v>9.166666666666666E-2</v>
          </cell>
        </row>
        <row r="443">
          <cell r="C443">
            <v>8.9583333333333334E-2</v>
          </cell>
        </row>
        <row r="444">
          <cell r="C444">
            <v>8.7499999999999994E-2</v>
          </cell>
        </row>
        <row r="445">
          <cell r="C445">
            <v>8.5416666666666669E-2</v>
          </cell>
        </row>
        <row r="446">
          <cell r="C446">
            <v>8.3333333333333329E-2</v>
          </cell>
        </row>
        <row r="447">
          <cell r="C447">
            <v>8.1250000000000003E-2</v>
          </cell>
        </row>
        <row r="448">
          <cell r="C448">
            <v>7.9166666666666663E-2</v>
          </cell>
        </row>
        <row r="449">
          <cell r="C449">
            <v>7.7083333333333337E-2</v>
          </cell>
        </row>
        <row r="450">
          <cell r="C450">
            <v>7.4999999999999997E-2</v>
          </cell>
        </row>
        <row r="451">
          <cell r="C451">
            <v>7.2916666666666671E-2</v>
          </cell>
        </row>
        <row r="452">
          <cell r="C452">
            <v>7.0833333333333331E-2</v>
          </cell>
        </row>
        <row r="453">
          <cell r="C453">
            <v>6.8750000000000006E-2</v>
          </cell>
        </row>
        <row r="454">
          <cell r="C454">
            <v>6.6666666666666666E-2</v>
          </cell>
        </row>
        <row r="455">
          <cell r="C455">
            <v>6.458333333333334E-2</v>
          </cell>
        </row>
        <row r="456">
          <cell r="C456">
            <v>6.25E-2</v>
          </cell>
        </row>
        <row r="457">
          <cell r="C457">
            <v>6.0416666666666667E-2</v>
          </cell>
        </row>
        <row r="458">
          <cell r="C458">
            <v>5.8333333333333334E-2</v>
          </cell>
        </row>
        <row r="459">
          <cell r="C459">
            <v>5.6250000000000001E-2</v>
          </cell>
        </row>
        <row r="460">
          <cell r="C460">
            <v>5.4166666666666669E-2</v>
          </cell>
        </row>
        <row r="461">
          <cell r="C461">
            <v>5.2083333333333336E-2</v>
          </cell>
        </row>
        <row r="462">
          <cell r="C462">
            <v>0.05</v>
          </cell>
        </row>
        <row r="463">
          <cell r="C463">
            <v>4.791666666666667E-2</v>
          </cell>
        </row>
        <row r="464">
          <cell r="C464">
            <v>4.583333333333333E-2</v>
          </cell>
        </row>
        <row r="465">
          <cell r="C465">
            <v>4.3749999999999997E-2</v>
          </cell>
        </row>
        <row r="466">
          <cell r="C466">
            <v>4.1666666666666664E-2</v>
          </cell>
        </row>
        <row r="467">
          <cell r="C467">
            <v>3.9583333333333331E-2</v>
          </cell>
        </row>
        <row r="468">
          <cell r="C468">
            <v>3.7499999999999999E-2</v>
          </cell>
        </row>
        <row r="469">
          <cell r="C469">
            <v>3.5416666666666666E-2</v>
          </cell>
        </row>
        <row r="470">
          <cell r="C470">
            <v>3.3333333333333333E-2</v>
          </cell>
        </row>
        <row r="471">
          <cell r="C471">
            <v>3.125E-2</v>
          </cell>
        </row>
        <row r="472">
          <cell r="C472">
            <v>2.9166666666666667E-2</v>
          </cell>
        </row>
        <row r="473">
          <cell r="C473">
            <v>2.7083333333333334E-2</v>
          </cell>
        </row>
        <row r="474">
          <cell r="C474">
            <v>2.5000000000000001E-2</v>
          </cell>
        </row>
        <row r="475">
          <cell r="C475">
            <v>2.2916666666666665E-2</v>
          </cell>
        </row>
        <row r="476">
          <cell r="C476">
            <v>2.0833333333333332E-2</v>
          </cell>
        </row>
        <row r="477">
          <cell r="C477">
            <v>1.8749999999999999E-2</v>
          </cell>
        </row>
        <row r="478">
          <cell r="C478">
            <v>1.6666666666666666E-2</v>
          </cell>
        </row>
        <row r="479">
          <cell r="C479">
            <v>1.4583333333333334E-2</v>
          </cell>
        </row>
        <row r="480">
          <cell r="C480">
            <v>1.2500000000000001E-2</v>
          </cell>
        </row>
        <row r="481">
          <cell r="C481">
            <v>1.0416666666666666E-2</v>
          </cell>
        </row>
      </sheetData>
      <sheetData sheetId="1" refreshError="1">
        <row r="4">
          <cell r="D4">
            <v>0.54159286853448296</v>
          </cell>
          <cell r="G4">
            <v>0.52976101116379271</v>
          </cell>
          <cell r="J4">
            <v>326.5</v>
          </cell>
          <cell r="L4">
            <v>0.33188467827389284</v>
          </cell>
          <cell r="M4">
            <v>0.54159286853448296</v>
          </cell>
        </row>
        <row r="5">
          <cell r="D5">
            <v>0.64423796562014235</v>
          </cell>
          <cell r="G5">
            <v>0.63035320630773917</v>
          </cell>
          <cell r="J5">
            <v>326.5</v>
          </cell>
          <cell r="L5">
            <v>0.39231593146110671</v>
          </cell>
          <cell r="M5">
            <v>0.64423796562014235</v>
          </cell>
        </row>
        <row r="6">
          <cell r="D6">
            <v>0.24478292004208038</v>
          </cell>
          <cell r="G6">
            <v>0.23888726164123855</v>
          </cell>
          <cell r="J6">
            <v>326.5</v>
          </cell>
          <cell r="L6">
            <v>0.15065569374539456</v>
          </cell>
          <cell r="M6">
            <v>0.24478292004208038</v>
          </cell>
        </row>
        <row r="7">
          <cell r="D7">
            <v>0.24478291853448292</v>
          </cell>
          <cell r="G7">
            <v>0.23888726016379305</v>
          </cell>
          <cell r="J7">
            <v>326.5</v>
          </cell>
          <cell r="L7">
            <v>0.1506556928377524</v>
          </cell>
          <cell r="M7">
            <v>0.24478291853448292</v>
          </cell>
        </row>
        <row r="8">
          <cell r="D8">
            <v>0.91487589609687847</v>
          </cell>
          <cell r="G8">
            <v>0.87754569733709853</v>
          </cell>
          <cell r="J8">
            <v>326.5</v>
          </cell>
          <cell r="L8">
            <v>0.53653957956163356</v>
          </cell>
          <cell r="M8">
            <v>0.89684321525903643</v>
          </cell>
        </row>
        <row r="9">
          <cell r="D9">
            <v>1.9945028146457333</v>
          </cell>
          <cell r="G9">
            <v>1.544666275974975</v>
          </cell>
          <cell r="J9">
            <v>326.5</v>
          </cell>
          <cell r="L9">
            <v>0.93561611084827256</v>
          </cell>
          <cell r="M9">
            <v>1.5855563322678889</v>
          </cell>
        </row>
        <row r="10">
          <cell r="D10">
            <v>4.2743459674150079</v>
          </cell>
          <cell r="G10">
            <v>2.2946155155636396</v>
          </cell>
          <cell r="J10">
            <v>326.5</v>
          </cell>
          <cell r="L10">
            <v>1.3782350444799083</v>
          </cell>
          <cell r="M10">
            <v>2.3811024349119396</v>
          </cell>
        </row>
        <row r="11">
          <cell r="D11">
            <v>3.5212888589097053</v>
          </cell>
          <cell r="G11">
            <v>2.3131751537850165</v>
          </cell>
          <cell r="J11">
            <v>326.5</v>
          </cell>
          <cell r="L11">
            <v>1.3923411208983263</v>
          </cell>
          <cell r="M11">
            <v>2.3846009309632104</v>
          </cell>
        </row>
        <row r="12">
          <cell r="D12">
            <v>1.7821364042162906</v>
          </cell>
          <cell r="G12">
            <v>1.421014399711769</v>
          </cell>
          <cell r="J12">
            <v>326.5</v>
          </cell>
          <cell r="L12">
            <v>0.86429377873702551</v>
          </cell>
          <cell r="M12">
            <v>1.4576571277960948</v>
          </cell>
        </row>
        <row r="13">
          <cell r="D13">
            <v>0.52919367670011563</v>
          </cell>
          <cell r="G13">
            <v>0.51760980316611327</v>
          </cell>
          <cell r="J13">
            <v>326.5</v>
          </cell>
          <cell r="L13">
            <v>0.32427218948750675</v>
          </cell>
          <cell r="M13">
            <v>0.52919367670011563</v>
          </cell>
        </row>
        <row r="14">
          <cell r="D14">
            <v>0.45390000707121619</v>
          </cell>
          <cell r="G14">
            <v>0.44382200692979185</v>
          </cell>
          <cell r="J14">
            <v>326.5</v>
          </cell>
          <cell r="L14">
            <v>0.27804561090137603</v>
          </cell>
          <cell r="M14">
            <v>0.45390000707121619</v>
          </cell>
        </row>
        <row r="15">
          <cell r="D15">
            <v>0.53490853152399442</v>
          </cell>
          <cell r="G15">
            <v>0.52321036089351458</v>
          </cell>
          <cell r="J15">
            <v>326.5</v>
          </cell>
          <cell r="L15">
            <v>0.32778082689256899</v>
          </cell>
          <cell r="M15">
            <v>0.53490853152399442</v>
          </cell>
        </row>
        <row r="16">
          <cell r="D16">
            <v>0.6083755295599349</v>
          </cell>
          <cell r="G16">
            <v>0.5952080189687361</v>
          </cell>
          <cell r="J16">
            <v>326.5</v>
          </cell>
          <cell r="L16">
            <v>0.37288591972353374</v>
          </cell>
          <cell r="M16">
            <v>0.6083755295599349</v>
          </cell>
        </row>
        <row r="17">
          <cell r="D17">
            <v>0.54536212793648098</v>
          </cell>
          <cell r="G17">
            <v>0.5334548853777511</v>
          </cell>
          <cell r="J17">
            <v>326.5</v>
          </cell>
          <cell r="L17">
            <v>0.33419881659145351</v>
          </cell>
          <cell r="M17">
            <v>0.54536212793648098</v>
          </cell>
        </row>
        <row r="18">
          <cell r="D18">
            <v>0.33341354506493764</v>
          </cell>
          <cell r="G18">
            <v>0.32574527416363896</v>
          </cell>
          <cell r="J18">
            <v>326.5</v>
          </cell>
          <cell r="L18">
            <v>0.20470298506696824</v>
          </cell>
          <cell r="M18">
            <v>0.33341354506493764</v>
          </cell>
        </row>
        <row r="19">
          <cell r="D19">
            <v>0.58738541019512658</v>
          </cell>
          <cell r="G19">
            <v>0.57463770199122366</v>
          </cell>
          <cell r="J19">
            <v>326.5</v>
          </cell>
          <cell r="L19">
            <v>0.3595795113977579</v>
          </cell>
          <cell r="M19">
            <v>0.58738541019512658</v>
          </cell>
        </row>
        <row r="20">
          <cell r="D20">
            <v>1.8735379599304089</v>
          </cell>
          <cell r="G20">
            <v>1.2845018826673538</v>
          </cell>
          <cell r="J20">
            <v>326.5</v>
          </cell>
          <cell r="L20">
            <v>0.7807401798230641</v>
          </cell>
          <cell r="M20">
            <v>1.3229726418659613</v>
          </cell>
        </row>
        <row r="21">
          <cell r="D21">
            <v>2.1307094673312741</v>
          </cell>
          <cell r="G21">
            <v>1.8639016993109727</v>
          </cell>
          <cell r="J21">
            <v>326.5</v>
          </cell>
          <cell r="L21">
            <v>1.1268301171784458</v>
          </cell>
          <cell r="M21">
            <v>1.9075158886575987</v>
          </cell>
        </row>
        <row r="22">
          <cell r="D22">
            <v>2.7990277603623097</v>
          </cell>
          <cell r="G22">
            <v>2.1333462798825997</v>
          </cell>
          <cell r="J22">
            <v>326.5</v>
          </cell>
          <cell r="L22">
            <v>1.2866344145026229</v>
          </cell>
          <cell r="M22">
            <v>2.1903268350898455</v>
          </cell>
        </row>
        <row r="23">
          <cell r="D23">
            <v>3.3495268326628014</v>
          </cell>
          <cell r="G23">
            <v>2.2879757126498399</v>
          </cell>
          <cell r="J23">
            <v>326.5</v>
          </cell>
          <cell r="L23">
            <v>1.3777081193590541</v>
          </cell>
          <cell r="M23">
            <v>2.3559662493030964</v>
          </cell>
        </row>
        <row r="24">
          <cell r="D24">
            <v>0.67190451200330525</v>
          </cell>
          <cell r="G24">
            <v>0.65461457910018839</v>
          </cell>
          <cell r="J24">
            <v>326.5</v>
          </cell>
          <cell r="L24">
            <v>0.40386142609397147</v>
          </cell>
          <cell r="M24">
            <v>0.66905266934025454</v>
          </cell>
        </row>
        <row r="25">
          <cell r="D25">
            <v>0.25116592821190226</v>
          </cell>
          <cell r="G25">
            <v>0.24514260964766399</v>
          </cell>
          <cell r="J25">
            <v>326.5</v>
          </cell>
          <cell r="L25">
            <v>0.15454236346981629</v>
          </cell>
          <cell r="M25">
            <v>0.25116592821190226</v>
          </cell>
        </row>
        <row r="26">
          <cell r="D26">
            <v>0.59035146621840806</v>
          </cell>
          <cell r="G26">
            <v>0.57754443689404023</v>
          </cell>
          <cell r="J26">
            <v>326.5</v>
          </cell>
          <cell r="L26">
            <v>0.36182003882537817</v>
          </cell>
          <cell r="M26">
            <v>0.59035146621840806</v>
          </cell>
        </row>
        <row r="27">
          <cell r="D27">
            <v>0.50723959456938861</v>
          </cell>
          <cell r="G27">
            <v>0.49609480267800099</v>
          </cell>
          <cell r="J27">
            <v>326.5</v>
          </cell>
          <cell r="L27">
            <v>0.31079347198171381</v>
          </cell>
          <cell r="M27">
            <v>0.50723959456938861</v>
          </cell>
        </row>
        <row r="28">
          <cell r="D28">
            <v>0.57983016701879686</v>
          </cell>
          <cell r="G28">
            <v>0.5672335636784207</v>
          </cell>
          <cell r="J28">
            <v>326.5</v>
          </cell>
          <cell r="L28">
            <v>0.3553604829732569</v>
          </cell>
          <cell r="M28">
            <v>0.57983016701879686</v>
          </cell>
        </row>
        <row r="29">
          <cell r="D29">
            <v>0.56257111769358825</v>
          </cell>
          <cell r="G29">
            <v>0.55031969533971636</v>
          </cell>
          <cell r="J29">
            <v>326.5</v>
          </cell>
          <cell r="L29">
            <v>0.34476428273642551</v>
          </cell>
          <cell r="M29">
            <v>0.56257111769358825</v>
          </cell>
        </row>
        <row r="30">
          <cell r="D30">
            <v>0.25054657474894476</v>
          </cell>
          <cell r="G30">
            <v>0.24453564325396568</v>
          </cell>
          <cell r="J30">
            <v>326.5</v>
          </cell>
          <cell r="L30">
            <v>0.15412993045090059</v>
          </cell>
          <cell r="M30">
            <v>0.25054657474894476</v>
          </cell>
        </row>
        <row r="31">
          <cell r="D31">
            <v>0.44125103674002031</v>
          </cell>
          <cell r="G31">
            <v>0.43142601600521985</v>
          </cell>
          <cell r="J31">
            <v>326.5</v>
          </cell>
          <cell r="L31">
            <v>0.27034259908177433</v>
          </cell>
          <cell r="M31">
            <v>0.44125103674002031</v>
          </cell>
        </row>
        <row r="32">
          <cell r="D32">
            <v>0.4006427968876391</v>
          </cell>
          <cell r="G32">
            <v>0.39162994094988623</v>
          </cell>
          <cell r="J32">
            <v>326.5</v>
          </cell>
          <cell r="L32">
            <v>0.24559758420396532</v>
          </cell>
          <cell r="M32">
            <v>0.4006427968876391</v>
          </cell>
        </row>
        <row r="33">
          <cell r="D33">
            <v>1.4659378284905054</v>
          </cell>
          <cell r="G33">
            <v>1.4343140832992662</v>
          </cell>
          <cell r="J33">
            <v>326.5</v>
          </cell>
          <cell r="L33">
            <v>0.87147324165416906</v>
          </cell>
          <cell r="M33">
            <v>1.4646328398690762</v>
          </cell>
        </row>
        <row r="34">
          <cell r="D34">
            <v>2.0465498461189879</v>
          </cell>
          <cell r="G34">
            <v>1.7103741213523163</v>
          </cell>
          <cell r="J34">
            <v>326.5</v>
          </cell>
          <cell r="L34">
            <v>1.0361003970330251</v>
          </cell>
          <cell r="M34">
            <v>1.7523051182746965</v>
          </cell>
        </row>
        <row r="35">
          <cell r="D35">
            <v>4.2383799560991227</v>
          </cell>
          <cell r="G35">
            <v>2.3247409508034118</v>
          </cell>
          <cell r="J35">
            <v>326.5</v>
          </cell>
          <cell r="L35">
            <v>1.3966254169735515</v>
          </cell>
          <cell r="M35">
            <v>2.4105085499253942</v>
          </cell>
        </row>
        <row r="36">
          <cell r="D36">
            <v>1.6751653891686609</v>
          </cell>
          <cell r="G36">
            <v>1.6078514558934893</v>
          </cell>
          <cell r="J36">
            <v>326.5</v>
          </cell>
          <cell r="L36">
            <v>0.97535847614011917</v>
          </cell>
          <cell r="M36">
            <v>1.6423547636768625</v>
          </cell>
        </row>
        <row r="37">
          <cell r="D37">
            <v>0.48003103803416719</v>
          </cell>
          <cell r="G37">
            <v>0.46943041727348384</v>
          </cell>
          <cell r="J37">
            <v>326.5</v>
          </cell>
          <cell r="L37">
            <v>0.29411913251823602</v>
          </cell>
          <cell r="M37">
            <v>0.48003103803416719</v>
          </cell>
        </row>
        <row r="38">
          <cell r="D38">
            <v>0.49391519643379084</v>
          </cell>
          <cell r="G38">
            <v>0.48303689250511522</v>
          </cell>
          <cell r="J38">
            <v>326.5</v>
          </cell>
          <cell r="L38">
            <v>0.30261295241660441</v>
          </cell>
          <cell r="M38">
            <v>0.49391519643379084</v>
          </cell>
        </row>
        <row r="39">
          <cell r="D39">
            <v>0.54263348740202255</v>
          </cell>
          <cell r="G39">
            <v>0.53078081765398233</v>
          </cell>
          <cell r="J39">
            <v>326.5</v>
          </cell>
          <cell r="L39">
            <v>0.33252356664386645</v>
          </cell>
          <cell r="M39">
            <v>0.54263348740202255</v>
          </cell>
        </row>
        <row r="40">
          <cell r="D40">
            <v>0.5834299689371838</v>
          </cell>
          <cell r="G40">
            <v>0.57076136955843992</v>
          </cell>
          <cell r="J40">
            <v>326.5</v>
          </cell>
          <cell r="L40">
            <v>0.35757058280097143</v>
          </cell>
          <cell r="M40">
            <v>0.5834299689371838</v>
          </cell>
        </row>
        <row r="41">
          <cell r="D41">
            <v>0.65580548999291233</v>
          </cell>
          <cell r="G41">
            <v>0.64168938019305422</v>
          </cell>
          <cell r="J41">
            <v>326.5</v>
          </cell>
          <cell r="L41">
            <v>0.40179538792514341</v>
          </cell>
          <cell r="M41">
            <v>0.65580548999291233</v>
          </cell>
        </row>
        <row r="42">
          <cell r="D42">
            <v>0.55031788143864147</v>
          </cell>
          <cell r="G42">
            <v>0.53831152380986869</v>
          </cell>
          <cell r="J42">
            <v>326.5</v>
          </cell>
          <cell r="L42">
            <v>0.33676147367303949</v>
          </cell>
          <cell r="M42">
            <v>0.55031788143864147</v>
          </cell>
        </row>
        <row r="43">
          <cell r="D43">
            <v>0.28513495361894148</v>
          </cell>
          <cell r="G43">
            <v>0.27843225454656256</v>
          </cell>
          <cell r="J43">
            <v>326.5</v>
          </cell>
          <cell r="L43">
            <v>0.17511991104858265</v>
          </cell>
          <cell r="M43">
            <v>0.28513495361894148</v>
          </cell>
        </row>
        <row r="44">
          <cell r="D44">
            <v>0.53306126355040429</v>
          </cell>
          <cell r="G44">
            <v>0.52140003827939641</v>
          </cell>
          <cell r="J44">
            <v>326.5</v>
          </cell>
          <cell r="L44">
            <v>0.32664669598127632</v>
          </cell>
          <cell r="M44">
            <v>0.53306126355040429</v>
          </cell>
        </row>
        <row r="45">
          <cell r="D45">
            <v>1.2883440654294964</v>
          </cell>
          <cell r="G45">
            <v>1.2615771841209067</v>
          </cell>
          <cell r="J45">
            <v>326.5</v>
          </cell>
          <cell r="L45">
            <v>0.76835994967562438</v>
          </cell>
          <cell r="M45">
            <v>1.2883440654294964</v>
          </cell>
        </row>
        <row r="46">
          <cell r="D46">
            <v>2.5839889396308302</v>
          </cell>
          <cell r="G46">
            <v>1.9287248494954907</v>
          </cell>
          <cell r="J46">
            <v>326.5</v>
          </cell>
          <cell r="L46">
            <v>1.1652883222297485</v>
          </cell>
          <cell r="M46">
            <v>1.981404628288107</v>
          </cell>
        </row>
        <row r="47">
          <cell r="D47">
            <v>2.9598569818180978</v>
          </cell>
          <cell r="G47">
            <v>2.1159338372893477</v>
          </cell>
          <cell r="J47">
            <v>326.5</v>
          </cell>
          <cell r="L47">
            <v>1.2752294505305106</v>
          </cell>
          <cell r="M47">
            <v>2.1761309769257098</v>
          </cell>
        </row>
        <row r="48">
          <cell r="D48">
            <v>3.3659095390146443</v>
          </cell>
          <cell r="G48">
            <v>2.0743244680705581</v>
          </cell>
          <cell r="J48">
            <v>326.5</v>
          </cell>
          <cell r="L48">
            <v>1.2501504790430225</v>
          </cell>
          <cell r="M48">
            <v>2.1426426588508516</v>
          </cell>
        </row>
        <row r="49">
          <cell r="D49">
            <v>1.1258237609132946</v>
          </cell>
          <cell r="G49">
            <v>1.0044592781254207</v>
          </cell>
          <cell r="J49">
            <v>326.5</v>
          </cell>
          <cell r="L49">
            <v>0.61424067726777698</v>
          </cell>
          <cell r="M49">
            <v>1.0279757533436866</v>
          </cell>
        </row>
        <row r="50">
          <cell r="D50">
            <v>0.99907706451574774</v>
          </cell>
          <cell r="G50">
            <v>0.97809552322543269</v>
          </cell>
          <cell r="J50">
            <v>326.5</v>
          </cell>
          <cell r="L50">
            <v>0.60134905577425735</v>
          </cell>
          <cell r="M50">
            <v>0.99907706451574774</v>
          </cell>
        </row>
        <row r="51">
          <cell r="D51">
            <v>0.57281554706691373</v>
          </cell>
          <cell r="G51">
            <v>0.56035923612557559</v>
          </cell>
          <cell r="J51">
            <v>326.5</v>
          </cell>
          <cell r="L51">
            <v>0.35060383254546446</v>
          </cell>
          <cell r="M51">
            <v>0.57281554706691373</v>
          </cell>
        </row>
        <row r="52">
          <cell r="D52">
            <v>0.6260290813978453</v>
          </cell>
          <cell r="G52">
            <v>0.61250849976988808</v>
          </cell>
          <cell r="J52">
            <v>326.5</v>
          </cell>
          <cell r="L52">
            <v>0.38366152183010299</v>
          </cell>
          <cell r="M52">
            <v>0.6260290813978453</v>
          </cell>
        </row>
        <row r="53">
          <cell r="D53">
            <v>0.54171061607605508</v>
          </cell>
          <cell r="G53">
            <v>0.52987640375453349</v>
          </cell>
          <cell r="J53">
            <v>326.5</v>
          </cell>
          <cell r="L53">
            <v>0.3319569694241401</v>
          </cell>
          <cell r="M53">
            <v>0.54171061607605508</v>
          </cell>
        </row>
        <row r="54">
          <cell r="D54">
            <v>0.2449336164913995</v>
          </cell>
          <cell r="G54">
            <v>0.23903494416157142</v>
          </cell>
          <cell r="J54">
            <v>326.5</v>
          </cell>
          <cell r="L54">
            <v>0.15074638745734301</v>
          </cell>
          <cell r="M54">
            <v>0.2449336164913995</v>
          </cell>
        </row>
        <row r="55">
          <cell r="D55">
            <v>0.73924604142641348</v>
          </cell>
          <cell r="G55">
            <v>0.63842733560625964</v>
          </cell>
          <cell r="J55">
            <v>326.5</v>
          </cell>
          <cell r="L55">
            <v>0.39273947781719454</v>
          </cell>
          <cell r="M55">
            <v>0.65421225643478786</v>
          </cell>
        </row>
        <row r="56">
          <cell r="D56">
            <v>2.0790798608601229</v>
          </cell>
          <cell r="G56">
            <v>1.7764210842718493</v>
          </cell>
          <cell r="J56">
            <v>326.5</v>
          </cell>
          <cell r="L56">
            <v>1.0760580705155678</v>
          </cell>
          <cell r="M56">
            <v>1.8190026814890521</v>
          </cell>
        </row>
        <row r="57">
          <cell r="D57">
            <v>4.2596225918279496</v>
          </cell>
          <cell r="G57">
            <v>2.2420651488363532</v>
          </cell>
          <cell r="J57">
            <v>326.5</v>
          </cell>
          <cell r="L57">
            <v>1.3478153456823847</v>
          </cell>
          <cell r="M57">
            <v>2.3282576006729121</v>
          </cell>
        </row>
        <row r="58">
          <cell r="D58">
            <v>4.1353029686250293</v>
          </cell>
          <cell r="G58">
            <v>2.2831293444738852</v>
          </cell>
          <cell r="J58">
            <v>326.5</v>
          </cell>
          <cell r="L58">
            <v>1.3721171558963081</v>
          </cell>
          <cell r="M58">
            <v>2.3668354038463857</v>
          </cell>
        </row>
        <row r="59">
          <cell r="D59">
            <v>3.8335291509408131</v>
          </cell>
          <cell r="G59">
            <v>2.0731324512514075</v>
          </cell>
          <cell r="J59">
            <v>326.5</v>
          </cell>
          <cell r="L59">
            <v>1.2482142259948006</v>
          </cell>
          <cell r="M59">
            <v>2.1508030342702238</v>
          </cell>
        </row>
        <row r="60">
          <cell r="D60">
            <v>2.2384324326992302</v>
          </cell>
          <cell r="G60">
            <v>1.8859121691487146</v>
          </cell>
          <cell r="J60">
            <v>326.5</v>
          </cell>
          <cell r="L60">
            <v>1.1400948215812672</v>
          </cell>
          <cell r="M60">
            <v>1.931680817802699</v>
          </cell>
        </row>
        <row r="61">
          <cell r="D61">
            <v>0.86141809359741761</v>
          </cell>
          <cell r="G61">
            <v>0.84318973172546929</v>
          </cell>
          <cell r="J61">
            <v>326.5</v>
          </cell>
          <cell r="L61">
            <v>0.51980064926637848</v>
          </cell>
          <cell r="M61">
            <v>0.86141809359741761</v>
          </cell>
        </row>
        <row r="62">
          <cell r="D62">
            <v>0.45154409131753565</v>
          </cell>
          <cell r="G62">
            <v>0.44151320949118494</v>
          </cell>
          <cell r="J62">
            <v>326.5</v>
          </cell>
          <cell r="L62">
            <v>0.2765991954820376</v>
          </cell>
          <cell r="M62">
            <v>0.45154409131753565</v>
          </cell>
        </row>
        <row r="63">
          <cell r="D63">
            <v>0.50558938353190208</v>
          </cell>
          <cell r="G63">
            <v>0.49447759586126411</v>
          </cell>
          <cell r="J63">
            <v>326.5</v>
          </cell>
          <cell r="L63">
            <v>0.30978032425516461</v>
          </cell>
          <cell r="M63">
            <v>0.50558938353190208</v>
          </cell>
        </row>
        <row r="64">
          <cell r="D64">
            <v>0.57479939508317579</v>
          </cell>
          <cell r="G64">
            <v>0.56230340718151217</v>
          </cell>
          <cell r="J64">
            <v>326.5</v>
          </cell>
          <cell r="L64">
            <v>0.35227183853107374</v>
          </cell>
          <cell r="M64">
            <v>0.57479939508317579</v>
          </cell>
        </row>
        <row r="65">
          <cell r="D65">
            <v>0.85960967465079174</v>
          </cell>
          <cell r="G65">
            <v>0.84141748115777559</v>
          </cell>
          <cell r="J65">
            <v>326.5</v>
          </cell>
          <cell r="L65">
            <v>0.52077095845523069</v>
          </cell>
          <cell r="M65">
            <v>0.85960967465079174</v>
          </cell>
        </row>
        <row r="66">
          <cell r="D66">
            <v>0.28910140166927939</v>
          </cell>
          <cell r="G66">
            <v>0.28231937363589366</v>
          </cell>
          <cell r="J66">
            <v>326.5</v>
          </cell>
          <cell r="L66">
            <v>0.17746969533292759</v>
          </cell>
          <cell r="M66">
            <v>0.28910140166927939</v>
          </cell>
        </row>
        <row r="67">
          <cell r="D67">
            <v>0.88379619021457922</v>
          </cell>
          <cell r="G67">
            <v>0.86512026641028761</v>
          </cell>
          <cell r="J67">
            <v>326.5</v>
          </cell>
          <cell r="L67">
            <v>0.5305714935937621</v>
          </cell>
          <cell r="M67">
            <v>0.88379619021457922</v>
          </cell>
        </row>
        <row r="68">
          <cell r="D68">
            <v>1.1290351858646697</v>
          </cell>
          <cell r="G68">
            <v>1.1054544821473764</v>
          </cell>
          <cell r="J68">
            <v>326.5</v>
          </cell>
          <cell r="L68">
            <v>0.67733423635052725</v>
          </cell>
          <cell r="M68">
            <v>1.1290351858646697</v>
          </cell>
        </row>
        <row r="69">
          <cell r="D69">
            <v>2.723692271325</v>
          </cell>
          <cell r="G69">
            <v>1.9523027618947515</v>
          </cell>
          <cell r="J69">
            <v>326.5</v>
          </cell>
          <cell r="L69">
            <v>1.1778413255136289</v>
          </cell>
          <cell r="M69">
            <v>2.0077766073212513</v>
          </cell>
        </row>
        <row r="70">
          <cell r="D70">
            <v>2.7358243074502786</v>
          </cell>
          <cell r="G70">
            <v>2.0500913517883652</v>
          </cell>
          <cell r="J70">
            <v>326.5</v>
          </cell>
          <cell r="L70">
            <v>1.2362239287039292</v>
          </cell>
          <cell r="M70">
            <v>2.105807837937371</v>
          </cell>
        </row>
        <row r="71">
          <cell r="D71">
            <v>3.3499235641327152</v>
          </cell>
          <cell r="G71">
            <v>1.8692338424116872</v>
          </cell>
          <cell r="J71">
            <v>326.5</v>
          </cell>
          <cell r="L71">
            <v>1.1275945529662221</v>
          </cell>
          <cell r="M71">
            <v>1.9372323136943415</v>
          </cell>
        </row>
        <row r="72">
          <cell r="D72">
            <v>3.0322957363291363</v>
          </cell>
          <cell r="G72">
            <v>1.7889975877789788</v>
          </cell>
          <cell r="J72">
            <v>326.5</v>
          </cell>
          <cell r="L72">
            <v>1.080157329518469</v>
          </cell>
          <cell r="M72">
            <v>1.8506435025055614</v>
          </cell>
        </row>
        <row r="73">
          <cell r="D73">
            <v>0.41928351749464449</v>
          </cell>
          <cell r="G73">
            <v>0.40989784714475158</v>
          </cell>
          <cell r="J73">
            <v>326.5</v>
          </cell>
          <cell r="L73">
            <v>0.25699502912721239</v>
          </cell>
          <cell r="M73">
            <v>0.41928351749464449</v>
          </cell>
        </row>
        <row r="74">
          <cell r="D74">
            <v>1.2214340607410294</v>
          </cell>
          <cell r="G74">
            <v>1.1893043533605641</v>
          </cell>
          <cell r="J74">
            <v>326.5</v>
          </cell>
          <cell r="L74">
            <v>0.7269517215767769</v>
          </cell>
          <cell r="M74">
            <v>1.2147330345753846</v>
          </cell>
        </row>
        <row r="75">
          <cell r="D75">
            <v>0.69007553856996351</v>
          </cell>
          <cell r="G75">
            <v>0.67527402779856427</v>
          </cell>
          <cell r="J75">
            <v>326.5</v>
          </cell>
          <cell r="L75">
            <v>0.42126130468448092</v>
          </cell>
          <cell r="M75">
            <v>0.69007553856996351</v>
          </cell>
        </row>
        <row r="76">
          <cell r="D76">
            <v>0.54159286853448296</v>
          </cell>
          <cell r="G76">
            <v>0.52976101116379271</v>
          </cell>
          <cell r="J76">
            <v>326.5</v>
          </cell>
          <cell r="L76">
            <v>0.33188467827389284</v>
          </cell>
          <cell r="M76">
            <v>0.54159286853448296</v>
          </cell>
        </row>
        <row r="77">
          <cell r="D77">
            <v>0.54159286853448296</v>
          </cell>
          <cell r="G77">
            <v>0.52976101116379282</v>
          </cell>
          <cell r="J77">
            <v>326.5</v>
          </cell>
          <cell r="L77">
            <v>0.33188467827389284</v>
          </cell>
          <cell r="M77">
            <v>0.54159286853448296</v>
          </cell>
        </row>
        <row r="78">
          <cell r="D78">
            <v>0.24955029716559582</v>
          </cell>
          <cell r="G78">
            <v>0.24355929122228379</v>
          </cell>
          <cell r="J78">
            <v>326.5</v>
          </cell>
          <cell r="L78">
            <v>0.15352358560739351</v>
          </cell>
          <cell r="M78">
            <v>0.24955029716559582</v>
          </cell>
        </row>
        <row r="79">
          <cell r="D79">
            <v>1.6958997771189386</v>
          </cell>
          <cell r="G79">
            <v>1.4716998791041822</v>
          </cell>
          <cell r="J79">
            <v>326.5</v>
          </cell>
          <cell r="L79">
            <v>0.89175120304877098</v>
          </cell>
          <cell r="M79">
            <v>1.5066178746465611</v>
          </cell>
        </row>
        <row r="80">
          <cell r="D80">
            <v>3.103323151268595</v>
          </cell>
          <cell r="G80">
            <v>2.2048393077226978</v>
          </cell>
          <cell r="J80">
            <v>326.5</v>
          </cell>
          <cell r="L80">
            <v>1.3284549789605049</v>
          </cell>
          <cell r="M80">
            <v>2.2679057707480696</v>
          </cell>
        </row>
        <row r="81">
          <cell r="D81">
            <v>4.5012355078713506</v>
          </cell>
          <cell r="G81">
            <v>2.1178211418625215</v>
          </cell>
          <cell r="J81">
            <v>326.5</v>
          </cell>
          <cell r="L81">
            <v>1.2734378613059585</v>
          </cell>
          <cell r="M81">
            <v>2.208845852019949</v>
          </cell>
        </row>
        <row r="82">
          <cell r="D82">
            <v>4.9767539139446066</v>
          </cell>
          <cell r="G82">
            <v>2.2817554247276242</v>
          </cell>
          <cell r="J82">
            <v>326.5</v>
          </cell>
          <cell r="L82">
            <v>1.372035881890469</v>
          </cell>
          <cell r="M82">
            <v>2.3822905030065162</v>
          </cell>
        </row>
        <row r="83">
          <cell r="D83">
            <v>1.8599711051438865</v>
          </cell>
          <cell r="G83">
            <v>1.6129027502633115</v>
          </cell>
          <cell r="J83">
            <v>326.5</v>
          </cell>
          <cell r="L83">
            <v>0.97766234234111626</v>
          </cell>
          <cell r="M83">
            <v>1.6511021723661894</v>
          </cell>
        </row>
        <row r="84">
          <cell r="D84">
            <v>1.6360770420553896</v>
          </cell>
          <cell r="G84">
            <v>1.5137881937487934</v>
          </cell>
          <cell r="J84">
            <v>326.5</v>
          </cell>
          <cell r="L84">
            <v>0.9195091433769923</v>
          </cell>
          <cell r="M84">
            <v>1.5475097345899014</v>
          </cell>
        </row>
        <row r="85">
          <cell r="D85">
            <v>0.44226316498612905</v>
          </cell>
          <cell r="G85">
            <v>0.43241790168640659</v>
          </cell>
          <cell r="J85">
            <v>326.5</v>
          </cell>
          <cell r="L85">
            <v>0.27110593751228573</v>
          </cell>
          <cell r="M85">
            <v>0.44226316498612905</v>
          </cell>
        </row>
        <row r="86">
          <cell r="D86">
            <v>0.44883453373566329</v>
          </cell>
          <cell r="G86">
            <v>0.43885784306094994</v>
          </cell>
          <cell r="J86">
            <v>326.5</v>
          </cell>
          <cell r="L86">
            <v>0.27493566152082394</v>
          </cell>
          <cell r="M86">
            <v>0.44883453373566329</v>
          </cell>
        </row>
        <row r="87">
          <cell r="D87">
            <v>0.51198155286145985</v>
          </cell>
          <cell r="G87">
            <v>0.50074192180423061</v>
          </cell>
          <cell r="J87">
            <v>326.5</v>
          </cell>
          <cell r="L87">
            <v>0.31370479917191424</v>
          </cell>
          <cell r="M87">
            <v>0.51198155286145985</v>
          </cell>
        </row>
        <row r="88">
          <cell r="D88">
            <v>0.72392139972081582</v>
          </cell>
          <cell r="G88">
            <v>0.70844297172639925</v>
          </cell>
          <cell r="J88">
            <v>326.5</v>
          </cell>
          <cell r="L88">
            <v>0.44176772634646028</v>
          </cell>
          <cell r="M88">
            <v>0.72392139972081582</v>
          </cell>
        </row>
        <row r="89">
          <cell r="D89">
            <v>0.54159286853448296</v>
          </cell>
          <cell r="G89">
            <v>0.52976101116379282</v>
          </cell>
          <cell r="J89">
            <v>326.5</v>
          </cell>
          <cell r="L89">
            <v>0.33188467827389284</v>
          </cell>
          <cell r="M89">
            <v>0.54159286853448296</v>
          </cell>
        </row>
        <row r="90">
          <cell r="D90">
            <v>0.25871485113733966</v>
          </cell>
          <cell r="G90">
            <v>0.25254055411459259</v>
          </cell>
          <cell r="J90">
            <v>326.5</v>
          </cell>
          <cell r="L90">
            <v>0.15910020914848003</v>
          </cell>
          <cell r="M90">
            <v>0.25871485113733966</v>
          </cell>
        </row>
        <row r="91">
          <cell r="D91">
            <v>0.36044176448340109</v>
          </cell>
          <cell r="G91">
            <v>0.35223292919373289</v>
          </cell>
          <cell r="J91">
            <v>326.5</v>
          </cell>
          <cell r="L91">
            <v>0.22104354306311208</v>
          </cell>
          <cell r="M91">
            <v>0.36044176448340109</v>
          </cell>
        </row>
        <row r="92">
          <cell r="D92">
            <v>0.34061303250067304</v>
          </cell>
          <cell r="G92">
            <v>0.33280077185065954</v>
          </cell>
          <cell r="J92">
            <v>326.5</v>
          </cell>
          <cell r="L92">
            <v>0.2088892581871058</v>
          </cell>
          <cell r="M92">
            <v>0.34061303250067304</v>
          </cell>
        </row>
        <row r="93">
          <cell r="D93">
            <v>1.4749943905437877</v>
          </cell>
          <cell r="G93">
            <v>1.3868473555795005</v>
          </cell>
          <cell r="J93">
            <v>326.5</v>
          </cell>
          <cell r="L93">
            <v>0.84250781241715977</v>
          </cell>
          <cell r="M93">
            <v>1.4173472433903764</v>
          </cell>
        </row>
        <row r="94">
          <cell r="D94">
            <v>3.5419724480741808</v>
          </cell>
          <cell r="G94">
            <v>2.266984354698669</v>
          </cell>
          <cell r="J94">
            <v>326.5</v>
          </cell>
          <cell r="L94">
            <v>1.3644016902545628</v>
          </cell>
          <cell r="M94">
            <v>2.3388238036601527</v>
          </cell>
        </row>
        <row r="95">
          <cell r="D95">
            <v>2.939101638323129</v>
          </cell>
          <cell r="G95">
            <v>2.1713453001407896</v>
          </cell>
          <cell r="J95">
            <v>326.5</v>
          </cell>
          <cell r="L95">
            <v>1.3088348943664041</v>
          </cell>
          <cell r="M95">
            <v>2.2311273329072527</v>
          </cell>
        </row>
        <row r="96">
          <cell r="D96">
            <v>1.7926853660328168</v>
          </cell>
          <cell r="G96">
            <v>1.5987267205977045</v>
          </cell>
          <cell r="J96">
            <v>326.5</v>
          </cell>
          <cell r="L96">
            <v>0.96997843098225078</v>
          </cell>
          <cell r="M96">
            <v>1.635580427918361</v>
          </cell>
        </row>
        <row r="97">
          <cell r="D97">
            <v>0.92883307724514708</v>
          </cell>
          <cell r="G97">
            <v>0.9092564157002444</v>
          </cell>
          <cell r="J97">
            <v>326.5</v>
          </cell>
          <cell r="L97">
            <v>0.55889098957722128</v>
          </cell>
          <cell r="M97">
            <v>0.92883307724514708</v>
          </cell>
        </row>
        <row r="98">
          <cell r="D98">
            <v>0.72211291770970609</v>
          </cell>
          <cell r="G98">
            <v>0.70667065935551154</v>
          </cell>
          <cell r="J98">
            <v>326.5</v>
          </cell>
          <cell r="L98">
            <v>0.44258493940669286</v>
          </cell>
          <cell r="M98">
            <v>0.72211291770970609</v>
          </cell>
        </row>
        <row r="99">
          <cell r="D99">
            <v>0.52189408743131882</v>
          </cell>
          <cell r="G99">
            <v>0.51045620568269245</v>
          </cell>
          <cell r="J99">
            <v>326.5</v>
          </cell>
          <cell r="L99">
            <v>0.31979060373609286</v>
          </cell>
          <cell r="M99">
            <v>0.52189408743131882</v>
          </cell>
        </row>
        <row r="100">
          <cell r="D100">
            <v>0.55909573693498227</v>
          </cell>
          <cell r="G100">
            <v>0.54691382219628248</v>
          </cell>
          <cell r="J100">
            <v>326.5</v>
          </cell>
          <cell r="L100">
            <v>0.34263057132952701</v>
          </cell>
          <cell r="M100">
            <v>0.55909573693498227</v>
          </cell>
        </row>
        <row r="101">
          <cell r="D101">
            <v>0.72446523417719455</v>
          </cell>
          <cell r="G101">
            <v>0.70897592949365051</v>
          </cell>
          <cell r="J101">
            <v>326.5</v>
          </cell>
          <cell r="L101">
            <v>0.44139091958320764</v>
          </cell>
          <cell r="M101">
            <v>0.72446523417719455</v>
          </cell>
        </row>
        <row r="102">
          <cell r="D102">
            <v>0.26121673324646244</v>
          </cell>
          <cell r="G102">
            <v>0.25499239858153294</v>
          </cell>
          <cell r="J102">
            <v>326.5</v>
          </cell>
          <cell r="L102">
            <v>0.16061802610981474</v>
          </cell>
          <cell r="M102">
            <v>0.26121673324646244</v>
          </cell>
        </row>
        <row r="103">
          <cell r="D103">
            <v>0.36204903844835762</v>
          </cell>
          <cell r="G103">
            <v>0.35380805767939033</v>
          </cell>
          <cell r="J103">
            <v>326.5</v>
          </cell>
          <cell r="L103">
            <v>0.22212949517345437</v>
          </cell>
          <cell r="M103">
            <v>0.36204903844835762</v>
          </cell>
        </row>
        <row r="104">
          <cell r="D104">
            <v>1.4363235409558632</v>
          </cell>
          <cell r="G104">
            <v>1.3902711760753375</v>
          </cell>
          <cell r="J104">
            <v>326.5</v>
          </cell>
          <cell r="L104">
            <v>0.84656854362833678</v>
          </cell>
          <cell r="M104">
            <v>1.4199976468944553</v>
          </cell>
        </row>
        <row r="105">
          <cell r="D105">
            <v>2.5894256585425612</v>
          </cell>
          <cell r="G105">
            <v>1.5299995724331477</v>
          </cell>
          <cell r="J105">
            <v>326.5</v>
          </cell>
          <cell r="L105">
            <v>0.92564180331099422</v>
          </cell>
          <cell r="M105">
            <v>1.5827880856039984</v>
          </cell>
        </row>
        <row r="106">
          <cell r="D106">
            <v>4.2417191881969778</v>
          </cell>
          <cell r="G106">
            <v>2.250579288928388</v>
          </cell>
          <cell r="J106">
            <v>326.5</v>
          </cell>
          <cell r="L106">
            <v>1.3525302838144426</v>
          </cell>
          <cell r="M106">
            <v>2.3364136726923261</v>
          </cell>
        </row>
        <row r="107">
          <cell r="D107">
            <v>4.2704371354856709</v>
          </cell>
          <cell r="G107">
            <v>2.3278906222882791</v>
          </cell>
          <cell r="J107">
            <v>326.5</v>
          </cell>
          <cell r="L107">
            <v>1.3980606965223525</v>
          </cell>
          <cell r="M107">
            <v>2.4142993649979934</v>
          </cell>
        </row>
        <row r="108">
          <cell r="D108">
            <v>2.4159634907665528</v>
          </cell>
          <cell r="G108">
            <v>1.6764617601217906</v>
          </cell>
          <cell r="J108">
            <v>326.5</v>
          </cell>
          <cell r="L108">
            <v>1.0154376451712559</v>
          </cell>
          <cell r="M108">
            <v>1.7257810299371226</v>
          </cell>
        </row>
        <row r="109">
          <cell r="D109">
            <v>0.85633623771176526</v>
          </cell>
          <cell r="G109">
            <v>0.83567659775818304</v>
          </cell>
          <cell r="J109">
            <v>326.5</v>
          </cell>
          <cell r="L109">
            <v>0.51507413241247457</v>
          </cell>
          <cell r="M109">
            <v>0.85380332251241842</v>
          </cell>
        </row>
        <row r="110">
          <cell r="D110">
            <v>0.49064824950690217</v>
          </cell>
          <cell r="G110">
            <v>0.47983528451676427</v>
          </cell>
          <cell r="J110">
            <v>326.5</v>
          </cell>
          <cell r="L110">
            <v>0.30060720904406252</v>
          </cell>
          <cell r="M110">
            <v>0.49064824950690217</v>
          </cell>
        </row>
        <row r="111">
          <cell r="D111">
            <v>0.50201820853448309</v>
          </cell>
          <cell r="G111">
            <v>0.49097784436379355</v>
          </cell>
          <cell r="J111">
            <v>326.5</v>
          </cell>
          <cell r="L111">
            <v>0.30758779993702912</v>
          </cell>
          <cell r="M111">
            <v>0.50201820853448309</v>
          </cell>
        </row>
        <row r="112">
          <cell r="D112">
            <v>0.58752047761253035</v>
          </cell>
          <cell r="G112">
            <v>0.57477006806027964</v>
          </cell>
          <cell r="J112">
            <v>326.5</v>
          </cell>
          <cell r="L112">
            <v>0.36008195223840417</v>
          </cell>
          <cell r="M112">
            <v>0.58752047761253035</v>
          </cell>
        </row>
        <row r="113">
          <cell r="D113">
            <v>0.54223018898801933</v>
          </cell>
          <cell r="G113">
            <v>0.53038558520825874</v>
          </cell>
          <cell r="J113">
            <v>326.5</v>
          </cell>
          <cell r="L113">
            <v>0.33227596142126986</v>
          </cell>
          <cell r="M113">
            <v>0.54223018898801933</v>
          </cell>
        </row>
        <row r="114">
          <cell r="D114">
            <v>0.76891854890115763</v>
          </cell>
          <cell r="G114">
            <v>0.74627571223894651</v>
          </cell>
          <cell r="J114">
            <v>326.5</v>
          </cell>
          <cell r="L114">
            <v>0.45788119016628109</v>
          </cell>
          <cell r="M114">
            <v>0.7626540832169697</v>
          </cell>
        </row>
        <row r="115">
          <cell r="D115">
            <v>0.87863893283674299</v>
          </cell>
          <cell r="G115">
            <v>0.85579858831460076</v>
          </cell>
          <cell r="J115">
            <v>326.5</v>
          </cell>
          <cell r="L115">
            <v>0.52573177459501008</v>
          </cell>
          <cell r="M115">
            <v>0.87437136697133611</v>
          </cell>
        </row>
        <row r="116">
          <cell r="D116">
            <v>1.105597303002922</v>
          </cell>
          <cell r="G116">
            <v>1.05840818498552</v>
          </cell>
          <cell r="J116">
            <v>326.5</v>
          </cell>
          <cell r="L116">
            <v>0.64819606700484378</v>
          </cell>
          <cell r="M116">
            <v>1.0815201310455786</v>
          </cell>
        </row>
        <row r="117">
          <cell r="D117">
            <v>4.1861721051807246</v>
          </cell>
          <cell r="G117">
            <v>2.3092947987295656</v>
          </cell>
          <cell r="J117">
            <v>326.5</v>
          </cell>
          <cell r="L117">
            <v>1.3894139006302479</v>
          </cell>
          <cell r="M117">
            <v>2.3940182408331814</v>
          </cell>
        </row>
        <row r="118">
          <cell r="D118">
            <v>2.4066484272491548</v>
          </cell>
          <cell r="G118">
            <v>2.0217940842300455</v>
          </cell>
          <cell r="J118">
            <v>326.5</v>
          </cell>
          <cell r="L118">
            <v>1.2203371929662681</v>
          </cell>
          <cell r="M118">
            <v>2.0709270527750268</v>
          </cell>
        </row>
        <row r="119">
          <cell r="D119">
            <v>1.0764112001503128</v>
          </cell>
          <cell r="G119">
            <v>1.0538829761473065</v>
          </cell>
          <cell r="J119">
            <v>326.5</v>
          </cell>
          <cell r="L119">
            <v>0.64585083815535171</v>
          </cell>
          <cell r="M119">
            <v>1.0764112001503128</v>
          </cell>
        </row>
        <row r="120">
          <cell r="D120">
            <v>1.2153444436087311</v>
          </cell>
          <cell r="G120">
            <v>1.1750038291813034</v>
          </cell>
          <cell r="J120">
            <v>326.5</v>
          </cell>
          <cell r="L120">
            <v>0.71984166465023358</v>
          </cell>
          <cell r="M120">
            <v>1.2003107180534782</v>
          </cell>
        </row>
        <row r="121">
          <cell r="D121">
            <v>0.76074473846233137</v>
          </cell>
          <cell r="G121">
            <v>0.74452984369308495</v>
          </cell>
          <cell r="J121">
            <v>326.5</v>
          </cell>
          <cell r="L121">
            <v>0.46313101355998348</v>
          </cell>
          <cell r="M121">
            <v>0.76074473846233137</v>
          </cell>
        </row>
        <row r="122">
          <cell r="D122">
            <v>0.49828927339031709</v>
          </cell>
          <cell r="G122">
            <v>0.48732348792251085</v>
          </cell>
          <cell r="J122">
            <v>326.5</v>
          </cell>
          <cell r="L122">
            <v>0.30529841871369456</v>
          </cell>
          <cell r="M122">
            <v>0.49828927339031709</v>
          </cell>
        </row>
        <row r="123">
          <cell r="D123">
            <v>0.50773262319256529</v>
          </cell>
          <cell r="G123">
            <v>0.49657797072871401</v>
          </cell>
          <cell r="J123">
            <v>326.5</v>
          </cell>
          <cell r="L123">
            <v>0.31109616710212462</v>
          </cell>
          <cell r="M123">
            <v>0.50773262319256529</v>
          </cell>
        </row>
        <row r="124">
          <cell r="D124">
            <v>0.60458938164941922</v>
          </cell>
          <cell r="G124">
            <v>0.59149759401643098</v>
          </cell>
          <cell r="J124">
            <v>326.5</v>
          </cell>
          <cell r="L124">
            <v>0.37056141269941362</v>
          </cell>
          <cell r="M124">
            <v>0.60458938164941922</v>
          </cell>
        </row>
        <row r="125">
          <cell r="D125">
            <v>0.62875601273384929</v>
          </cell>
          <cell r="G125">
            <v>0.61518089247917218</v>
          </cell>
          <cell r="J125">
            <v>326.5</v>
          </cell>
          <cell r="L125">
            <v>0.3852435380657539</v>
          </cell>
          <cell r="M125">
            <v>0.62875601273384929</v>
          </cell>
        </row>
        <row r="126">
          <cell r="D126">
            <v>1.3877755651695907</v>
          </cell>
          <cell r="G126">
            <v>1.3127486094092424</v>
          </cell>
          <cell r="J126">
            <v>326.5</v>
          </cell>
          <cell r="L126">
            <v>0.80007232114015236</v>
          </cell>
          <cell r="M126">
            <v>1.3415041207126339</v>
          </cell>
        </row>
        <row r="127">
          <cell r="D127">
            <v>1.2578150229516798</v>
          </cell>
          <cell r="G127">
            <v>1.1969844304557495</v>
          </cell>
          <cell r="J127">
            <v>326.5</v>
          </cell>
          <cell r="L127">
            <v>0.72923819292662884</v>
          </cell>
          <cell r="M127">
            <v>1.2231407309147824</v>
          </cell>
        </row>
        <row r="128">
          <cell r="D128">
            <v>2.8702125908362337</v>
          </cell>
          <cell r="G128">
            <v>1.9090673277150134</v>
          </cell>
          <cell r="J128">
            <v>326.5</v>
          </cell>
          <cell r="L128">
            <v>1.1511516449182488</v>
          </cell>
          <cell r="M128">
            <v>1.9674715795317377</v>
          </cell>
        </row>
        <row r="129">
          <cell r="D129">
            <v>4.2136487228508752</v>
          </cell>
          <cell r="G129">
            <v>2.2847483625575324</v>
          </cell>
          <cell r="J129">
            <v>326.5</v>
          </cell>
          <cell r="L129">
            <v>1.3725342369165279</v>
          </cell>
          <cell r="M129">
            <v>2.3700213370145504</v>
          </cell>
        </row>
        <row r="130">
          <cell r="D130">
            <v>5.5820229577217573</v>
          </cell>
          <cell r="G130">
            <v>2.3372188416503668</v>
          </cell>
          <cell r="J130">
            <v>326.5</v>
          </cell>
          <cell r="L130">
            <v>1.3999999999999992</v>
          </cell>
          <cell r="M130">
            <v>2.4498593008048033</v>
          </cell>
        </row>
        <row r="131">
          <cell r="D131">
            <v>1.6714589538764746</v>
          </cell>
          <cell r="G131">
            <v>1.4643733059205117</v>
          </cell>
          <cell r="J131">
            <v>326.5</v>
          </cell>
          <cell r="L131">
            <v>0.89057882173069691</v>
          </cell>
          <cell r="M131">
            <v>1.4988024849980413</v>
          </cell>
        </row>
        <row r="132">
          <cell r="D132">
            <v>1.002225367053863</v>
          </cell>
          <cell r="G132">
            <v>0.9811808597127859</v>
          </cell>
          <cell r="J132">
            <v>326.5</v>
          </cell>
          <cell r="L132">
            <v>0.6041172497759818</v>
          </cell>
          <cell r="M132">
            <v>1.002225367053863</v>
          </cell>
        </row>
        <row r="133">
          <cell r="D133">
            <v>0.57894999626152788</v>
          </cell>
          <cell r="G133">
            <v>0.56637099633629739</v>
          </cell>
          <cell r="J133">
            <v>326.5</v>
          </cell>
          <cell r="L133">
            <v>0.35281560318038829</v>
          </cell>
          <cell r="M133">
            <v>0.57894999626152788</v>
          </cell>
        </row>
        <row r="134">
          <cell r="D134">
            <v>0.50825696377728569</v>
          </cell>
          <cell r="G134">
            <v>0.49709182450174011</v>
          </cell>
          <cell r="J134">
            <v>326.5</v>
          </cell>
          <cell r="L134">
            <v>0.31141808621385014</v>
          </cell>
          <cell r="M134">
            <v>0.50825696377728569</v>
          </cell>
        </row>
        <row r="135">
          <cell r="D135">
            <v>0.52616850781329416</v>
          </cell>
          <cell r="G135">
            <v>0.51464513765702813</v>
          </cell>
          <cell r="J135">
            <v>326.5</v>
          </cell>
          <cell r="L135">
            <v>0.32241488583937505</v>
          </cell>
          <cell r="M135">
            <v>0.52616850781329416</v>
          </cell>
        </row>
        <row r="136">
          <cell r="D136">
            <v>0.58259463087354335</v>
          </cell>
          <cell r="G136">
            <v>0.56994273825607211</v>
          </cell>
          <cell r="J136">
            <v>326.5</v>
          </cell>
          <cell r="L136">
            <v>0.35705772666266411</v>
          </cell>
          <cell r="M136">
            <v>0.58259463087354335</v>
          </cell>
        </row>
        <row r="137">
          <cell r="D137">
            <v>0.54523954246652606</v>
          </cell>
          <cell r="G137">
            <v>0.53333475161719501</v>
          </cell>
          <cell r="J137">
            <v>326.5</v>
          </cell>
          <cell r="L137">
            <v>0.3341235551931403</v>
          </cell>
          <cell r="M137">
            <v>0.54523954246652606</v>
          </cell>
        </row>
        <row r="138">
          <cell r="D138">
            <v>0.29958692897249439</v>
          </cell>
          <cell r="G138">
            <v>0.29259519039304432</v>
          </cell>
          <cell r="J138">
            <v>326.5</v>
          </cell>
          <cell r="L138">
            <v>0.18405108850256682</v>
          </cell>
          <cell r="M138">
            <v>0.29958692897249439</v>
          </cell>
        </row>
        <row r="139">
          <cell r="D139">
            <v>0.36317770821501943</v>
          </cell>
          <cell r="G139">
            <v>0.35491415405071908</v>
          </cell>
          <cell r="J139">
            <v>326.5</v>
          </cell>
          <cell r="L139">
            <v>0.22297725567649548</v>
          </cell>
          <cell r="M139">
            <v>0.36317770821501943</v>
          </cell>
        </row>
        <row r="140">
          <cell r="D140">
            <v>0.56828961724238825</v>
          </cell>
          <cell r="G140">
            <v>0.55592382489754033</v>
          </cell>
          <cell r="J140">
            <v>326.5</v>
          </cell>
          <cell r="L140">
            <v>0.34835242868389776</v>
          </cell>
          <cell r="M140">
            <v>0.56828961724238825</v>
          </cell>
        </row>
        <row r="141">
          <cell r="D141">
            <v>3.1691163341101727</v>
          </cell>
          <cell r="G141">
            <v>2.1349110920928784</v>
          </cell>
          <cell r="J141">
            <v>326.5</v>
          </cell>
          <cell r="L141">
            <v>1.2863150255921063</v>
          </cell>
          <cell r="M141">
            <v>2.1992934187750817</v>
          </cell>
        </row>
        <row r="142">
          <cell r="D142">
            <v>3.9401845009573306</v>
          </cell>
          <cell r="G142">
            <v>2.1821478419524167</v>
          </cell>
          <cell r="J142">
            <v>326.5</v>
          </cell>
          <cell r="L142">
            <v>1.3127040067539009</v>
          </cell>
          <cell r="M142">
            <v>2.2619515319715631</v>
          </cell>
        </row>
        <row r="143">
          <cell r="D143">
            <v>3.6517100990997671</v>
          </cell>
          <cell r="G143">
            <v>2.0404333111206596</v>
          </cell>
          <cell r="J143">
            <v>326.5</v>
          </cell>
          <cell r="L143">
            <v>1.2283759582640461</v>
          </cell>
          <cell r="M143">
            <v>2.1144675131026549</v>
          </cell>
        </row>
        <row r="144">
          <cell r="D144">
            <v>0.60271419074689303</v>
          </cell>
          <cell r="G144">
            <v>0.58965990693195502</v>
          </cell>
          <cell r="J144">
            <v>326.5</v>
          </cell>
          <cell r="L144">
            <v>0.36633521357735255</v>
          </cell>
          <cell r="M144">
            <v>0.60271419074689303</v>
          </cell>
        </row>
        <row r="145">
          <cell r="D145">
            <v>0.35029947293329072</v>
          </cell>
          <cell r="G145">
            <v>0.34229348347462502</v>
          </cell>
          <cell r="J145">
            <v>326.5</v>
          </cell>
          <cell r="L145">
            <v>0.21487572510491629</v>
          </cell>
          <cell r="M145">
            <v>0.35029947293329072</v>
          </cell>
        </row>
        <row r="146">
          <cell r="D146">
            <v>0.44293158480121281</v>
          </cell>
          <cell r="G146">
            <v>0.43307295310518873</v>
          </cell>
          <cell r="J146">
            <v>326.5</v>
          </cell>
          <cell r="L146">
            <v>0.27131154366133864</v>
          </cell>
          <cell r="M146">
            <v>0.44293158480121281</v>
          </cell>
        </row>
        <row r="147">
          <cell r="D147">
            <v>0.52002919067289044</v>
          </cell>
          <cell r="G147">
            <v>0.50862860685943267</v>
          </cell>
          <cell r="J147">
            <v>326.5</v>
          </cell>
          <cell r="L147">
            <v>0.3186456496252974</v>
          </cell>
          <cell r="M147">
            <v>0.52002919067289044</v>
          </cell>
        </row>
        <row r="148">
          <cell r="D148">
            <v>0.58900016956151469</v>
          </cell>
          <cell r="G148">
            <v>0.57622016617028438</v>
          </cell>
          <cell r="J148">
            <v>326.5</v>
          </cell>
          <cell r="L148">
            <v>0.36099040970235968</v>
          </cell>
          <cell r="M148">
            <v>0.58900016956151469</v>
          </cell>
        </row>
        <row r="149">
          <cell r="D149">
            <v>0.66593142141323625</v>
          </cell>
          <cell r="G149">
            <v>0.65161279298497132</v>
          </cell>
          <cell r="J149">
            <v>326.5</v>
          </cell>
          <cell r="L149">
            <v>0.40544376172371716</v>
          </cell>
          <cell r="M149">
            <v>0.66593142141323625</v>
          </cell>
        </row>
        <row r="150">
          <cell r="D150">
            <v>0.3308264541035596</v>
          </cell>
          <cell r="G150">
            <v>0.3232099250214881</v>
          </cell>
          <cell r="J150">
            <v>326.5</v>
          </cell>
          <cell r="L150">
            <v>0.20322080800334749</v>
          </cell>
          <cell r="M150">
            <v>0.3308264541035596</v>
          </cell>
        </row>
        <row r="151">
          <cell r="D151">
            <v>0.27269732974751559</v>
          </cell>
          <cell r="G151">
            <v>0.26624338315256529</v>
          </cell>
          <cell r="J151">
            <v>326.5</v>
          </cell>
          <cell r="L151">
            <v>0.16752420060001996</v>
          </cell>
          <cell r="M151">
            <v>0.27269732974751559</v>
          </cell>
        </row>
        <row r="152">
          <cell r="D152">
            <v>1.2005755347658804</v>
          </cell>
          <cell r="G152">
            <v>1.0178160760551676</v>
          </cell>
          <cell r="J152">
            <v>326.5</v>
          </cell>
          <cell r="L152">
            <v>0.61859144849833225</v>
          </cell>
          <cell r="M152">
            <v>1.042827586750485</v>
          </cell>
        </row>
        <row r="153">
          <cell r="D153">
            <v>2.2140769197922205</v>
          </cell>
          <cell r="G153">
            <v>1.8905027681888362</v>
          </cell>
          <cell r="J153">
            <v>326.5</v>
          </cell>
          <cell r="L153">
            <v>1.1417668848729732</v>
          </cell>
          <cell r="M153">
            <v>1.9357843065846811</v>
          </cell>
        </row>
        <row r="154">
          <cell r="D154">
            <v>6.1620507008070167</v>
          </cell>
          <cell r="G154">
            <v>2.3287671641226346</v>
          </cell>
          <cell r="J154">
            <v>326.5</v>
          </cell>
          <cell r="L154">
            <v>1.3978110649701398</v>
          </cell>
          <cell r="M154">
            <v>2.4530081781387754</v>
          </cell>
        </row>
        <row r="155">
          <cell r="D155">
            <v>1.1037374394936428</v>
          </cell>
          <cell r="G155">
            <v>1.0474135779277411</v>
          </cell>
          <cell r="J155">
            <v>326.5</v>
          </cell>
          <cell r="L155">
            <v>0.64208865083382416</v>
          </cell>
          <cell r="M155">
            <v>1.0704883267176137</v>
          </cell>
        </row>
        <row r="156">
          <cell r="D156">
            <v>0.74898710504233335</v>
          </cell>
          <cell r="G156">
            <v>0.73300736294148616</v>
          </cell>
          <cell r="J156">
            <v>326.5</v>
          </cell>
          <cell r="L156">
            <v>0.4557969081228827</v>
          </cell>
          <cell r="M156">
            <v>0.74898710504233335</v>
          </cell>
        </row>
        <row r="157">
          <cell r="D157">
            <v>0.35194300048639021</v>
          </cell>
          <cell r="G157">
            <v>0.34390414047666223</v>
          </cell>
          <cell r="J157">
            <v>326.5</v>
          </cell>
          <cell r="L157">
            <v>0.2160541658146671</v>
          </cell>
          <cell r="M157">
            <v>0.35194300048639021</v>
          </cell>
        </row>
        <row r="158">
          <cell r="D158">
            <v>0.44265621853448256</v>
          </cell>
          <cell r="G158">
            <v>0.43280309416379309</v>
          </cell>
          <cell r="J158">
            <v>326.5</v>
          </cell>
          <cell r="L158">
            <v>0.27114248243173306</v>
          </cell>
          <cell r="M158">
            <v>0.44265621853448256</v>
          </cell>
        </row>
        <row r="159">
          <cell r="D159">
            <v>0.60625339157035985</v>
          </cell>
          <cell r="G159">
            <v>0.59312832373895297</v>
          </cell>
          <cell r="J159">
            <v>326.5</v>
          </cell>
          <cell r="L159">
            <v>0.37107881473331095</v>
          </cell>
          <cell r="M159">
            <v>0.60625339157035985</v>
          </cell>
        </row>
        <row r="160">
          <cell r="D160">
            <v>0.57097663954811895</v>
          </cell>
          <cell r="G160">
            <v>0.55855710675715631</v>
          </cell>
          <cell r="J160">
            <v>326.5</v>
          </cell>
          <cell r="L160">
            <v>0.34992485624122333</v>
          </cell>
          <cell r="M160">
            <v>0.57097663954811895</v>
          </cell>
        </row>
        <row r="161">
          <cell r="D161">
            <v>0.66807025628009598</v>
          </cell>
          <cell r="G161">
            <v>0.65370885115449406</v>
          </cell>
          <cell r="J161">
            <v>326.5</v>
          </cell>
          <cell r="L161">
            <v>0.40946901705615618</v>
          </cell>
          <cell r="M161">
            <v>0.66807025628009598</v>
          </cell>
        </row>
        <row r="162">
          <cell r="D162">
            <v>0.26792640985563732</v>
          </cell>
          <cell r="G162">
            <v>0.26156788165852457</v>
          </cell>
          <cell r="J162">
            <v>326.5</v>
          </cell>
          <cell r="L162">
            <v>0.164634629465435</v>
          </cell>
          <cell r="M162">
            <v>0.26792640985563732</v>
          </cell>
        </row>
        <row r="163">
          <cell r="D163">
            <v>0.51241293130537313</v>
          </cell>
          <cell r="G163">
            <v>0.50116467267926557</v>
          </cell>
          <cell r="J163">
            <v>326.5</v>
          </cell>
          <cell r="L163">
            <v>0.31410540845809259</v>
          </cell>
          <cell r="M163">
            <v>0.51241293130537313</v>
          </cell>
        </row>
        <row r="164">
          <cell r="D164">
            <v>0.50044828461617352</v>
          </cell>
          <cell r="G164">
            <v>0.48943931892384995</v>
          </cell>
          <cell r="J164">
            <v>326.5</v>
          </cell>
          <cell r="L164">
            <v>0.3066239445194136</v>
          </cell>
          <cell r="M164">
            <v>0.50044828461617352</v>
          </cell>
        </row>
        <row r="165">
          <cell r="D165">
            <v>2.5248588414434647</v>
          </cell>
          <cell r="G165">
            <v>1.9274810525754904</v>
          </cell>
          <cell r="J165">
            <v>326.5</v>
          </cell>
          <cell r="L165">
            <v>1.1630174196432337</v>
          </cell>
          <cell r="M165">
            <v>1.9789782294043603</v>
          </cell>
        </row>
        <row r="166">
          <cell r="D166">
            <v>2.4493501556198884</v>
          </cell>
          <cell r="G166">
            <v>2.0269372602503051</v>
          </cell>
          <cell r="J166">
            <v>326.5</v>
          </cell>
          <cell r="L166">
            <v>1.223310021162598</v>
          </cell>
          <cell r="M166">
            <v>2.0769242633627027</v>
          </cell>
        </row>
        <row r="167">
          <cell r="D167">
            <v>1.8820165584839772</v>
          </cell>
          <cell r="G167">
            <v>1.7317692662198019</v>
          </cell>
          <cell r="J167">
            <v>326.5</v>
          </cell>
          <cell r="L167">
            <v>1.0482200596406615</v>
          </cell>
          <cell r="M167">
            <v>1.7704095973894813</v>
          </cell>
        </row>
        <row r="168">
          <cell r="D168">
            <v>0.78072106447094869</v>
          </cell>
          <cell r="G168">
            <v>0.76410664318152932</v>
          </cell>
          <cell r="J168">
            <v>326.5</v>
          </cell>
          <cell r="L168">
            <v>0.4707629195220317</v>
          </cell>
          <cell r="M168">
            <v>0.78072106447094869</v>
          </cell>
        </row>
        <row r="169">
          <cell r="D169">
            <v>0.25651780440466354</v>
          </cell>
          <cell r="G169">
            <v>0.25038744831657006</v>
          </cell>
          <cell r="J169">
            <v>326.5</v>
          </cell>
          <cell r="L169">
            <v>0.15775116322840796</v>
          </cell>
          <cell r="M169">
            <v>0.25651780440466354</v>
          </cell>
        </row>
        <row r="170">
          <cell r="D170">
            <v>0.4428685556889016</v>
          </cell>
          <cell r="G170">
            <v>0.43301118457512366</v>
          </cell>
          <cell r="J170">
            <v>326.5</v>
          </cell>
          <cell r="L170">
            <v>0.27127284691262343</v>
          </cell>
          <cell r="M170">
            <v>0.4428685556889016</v>
          </cell>
        </row>
        <row r="171">
          <cell r="D171">
            <v>0.50222849569392658</v>
          </cell>
          <cell r="G171">
            <v>0.49118392578004805</v>
          </cell>
          <cell r="J171">
            <v>326.5</v>
          </cell>
          <cell r="L171">
            <v>0.30771690582268424</v>
          </cell>
          <cell r="M171">
            <v>0.50222849569392658</v>
          </cell>
        </row>
        <row r="172">
          <cell r="D172">
            <v>0.54159286853448296</v>
          </cell>
          <cell r="G172">
            <v>0.52976101116379271</v>
          </cell>
          <cell r="J172">
            <v>326.5</v>
          </cell>
          <cell r="L172">
            <v>0.33188467827389284</v>
          </cell>
          <cell r="M172">
            <v>0.54159286853448296</v>
          </cell>
        </row>
        <row r="173">
          <cell r="D173">
            <v>0.54384369210063743</v>
          </cell>
          <cell r="G173">
            <v>0.53196681825862413</v>
          </cell>
          <cell r="J173">
            <v>326.5</v>
          </cell>
          <cell r="L173">
            <v>0.33326657230266299</v>
          </cell>
          <cell r="M173">
            <v>0.54384369210063743</v>
          </cell>
        </row>
        <row r="174">
          <cell r="D174">
            <v>0.38683324812623465</v>
          </cell>
          <cell r="G174">
            <v>0.37809658316370992</v>
          </cell>
          <cell r="J174">
            <v>326.5</v>
          </cell>
          <cell r="L174">
            <v>0.23725855670319693</v>
          </cell>
          <cell r="M174">
            <v>0.38683324812623465</v>
          </cell>
        </row>
        <row r="175">
          <cell r="D175">
            <v>0.39558018633633496</v>
          </cell>
          <cell r="G175">
            <v>0.38666858260960818</v>
          </cell>
          <cell r="J175">
            <v>326.5</v>
          </cell>
          <cell r="L175">
            <v>0.24246451792768456</v>
          </cell>
          <cell r="M175">
            <v>0.39558018633633496</v>
          </cell>
        </row>
        <row r="176">
          <cell r="D176">
            <v>1.3166076816992589</v>
          </cell>
          <cell r="G176">
            <v>1.2892755280652739</v>
          </cell>
          <cell r="J176">
            <v>326.5</v>
          </cell>
          <cell r="L176">
            <v>0.78409292195447677</v>
          </cell>
          <cell r="M176">
            <v>1.3166076816992589</v>
          </cell>
        </row>
        <row r="177">
          <cell r="D177">
            <v>3.077677231648777</v>
          </cell>
          <cell r="G177">
            <v>1.9772830686536005</v>
          </cell>
          <cell r="J177">
            <v>326.5</v>
          </cell>
          <cell r="L177">
            <v>1.1929237845737264</v>
          </cell>
          <cell r="M177">
            <v>2.039836613286576</v>
          </cell>
        </row>
        <row r="178">
          <cell r="D178">
            <v>4.1586248421815677</v>
          </cell>
          <cell r="G178">
            <v>2.1606671216163447</v>
          </cell>
          <cell r="J178">
            <v>326.5</v>
          </cell>
          <cell r="L178">
            <v>1.2976116913029596</v>
          </cell>
          <cell r="M178">
            <v>2.2448396184599768</v>
          </cell>
        </row>
        <row r="179">
          <cell r="D179">
            <v>2.8993257902512233</v>
          </cell>
          <cell r="G179">
            <v>2.1571505484192541</v>
          </cell>
          <cell r="J179">
            <v>326.5</v>
          </cell>
          <cell r="L179">
            <v>1.3006220263892971</v>
          </cell>
          <cell r="M179">
            <v>2.2161370642242781</v>
          </cell>
        </row>
        <row r="180">
          <cell r="D180">
            <v>1.5743576649065312</v>
          </cell>
          <cell r="G180">
            <v>1.5142078693165013</v>
          </cell>
          <cell r="J180">
            <v>326.5</v>
          </cell>
          <cell r="L180">
            <v>0.91963524986128697</v>
          </cell>
          <cell r="M180">
            <v>1.5466950226146325</v>
          </cell>
        </row>
        <row r="181">
          <cell r="D181">
            <v>1.5894420302539423</v>
          </cell>
          <cell r="G181">
            <v>1.3990353052751312</v>
          </cell>
          <cell r="J181">
            <v>326.5</v>
          </cell>
          <cell r="L181">
            <v>0.85096133885758962</v>
          </cell>
          <cell r="M181">
            <v>1.4318241458802097</v>
          </cell>
        </row>
        <row r="182">
          <cell r="D182">
            <v>0.45864216082298587</v>
          </cell>
          <cell r="G182">
            <v>0.44846931760652625</v>
          </cell>
          <cell r="J182">
            <v>326.5</v>
          </cell>
          <cell r="L182">
            <v>0.28095705809413662</v>
          </cell>
          <cell r="M182">
            <v>0.45864216082298587</v>
          </cell>
        </row>
        <row r="183">
          <cell r="D183">
            <v>0.6604709443696789</v>
          </cell>
          <cell r="G183">
            <v>0.64626152548228522</v>
          </cell>
          <cell r="J183">
            <v>326.5</v>
          </cell>
          <cell r="L183">
            <v>0.4047950710862766</v>
          </cell>
          <cell r="M183">
            <v>0.6604709443696789</v>
          </cell>
        </row>
        <row r="184">
          <cell r="D184">
            <v>0.60821265779914058</v>
          </cell>
          <cell r="G184">
            <v>0.59504840464315778</v>
          </cell>
          <cell r="J184">
            <v>326.5</v>
          </cell>
          <cell r="L184">
            <v>0.37278592454084553</v>
          </cell>
          <cell r="M184">
            <v>0.60821265779914058</v>
          </cell>
        </row>
        <row r="185">
          <cell r="D185">
            <v>0.55088028000630618</v>
          </cell>
          <cell r="G185">
            <v>0.53886267440617974</v>
          </cell>
          <cell r="J185">
            <v>326.5</v>
          </cell>
          <cell r="L185">
            <v>0.33758668826198346</v>
          </cell>
          <cell r="M185">
            <v>0.55088028000630618</v>
          </cell>
        </row>
        <row r="186">
          <cell r="D186">
            <v>0.2765777546583989</v>
          </cell>
          <cell r="G186">
            <v>0.27004619956523079</v>
          </cell>
          <cell r="J186">
            <v>326.5</v>
          </cell>
          <cell r="L186">
            <v>0.17003351080930998</v>
          </cell>
          <cell r="M186">
            <v>0.2765777546583989</v>
          </cell>
        </row>
        <row r="187">
          <cell r="D187">
            <v>0.27100512837630714</v>
          </cell>
          <cell r="G187">
            <v>0.26458502580878079</v>
          </cell>
          <cell r="J187">
            <v>326.5</v>
          </cell>
          <cell r="L187">
            <v>0.1665195055805101</v>
          </cell>
          <cell r="M187">
            <v>0.27100512837630714</v>
          </cell>
        </row>
        <row r="188">
          <cell r="D188">
            <v>0.60117530325503754</v>
          </cell>
          <cell r="G188">
            <v>0.5881517971899366</v>
          </cell>
          <cell r="J188">
            <v>326.5</v>
          </cell>
          <cell r="L188">
            <v>0.36664290880069783</v>
          </cell>
          <cell r="M188">
            <v>0.60117530325503754</v>
          </cell>
        </row>
        <row r="189">
          <cell r="D189">
            <v>3.991091091306183</v>
          </cell>
          <cell r="G189">
            <v>2.2500955649002852</v>
          </cell>
          <cell r="J189">
            <v>326.5</v>
          </cell>
          <cell r="L189">
            <v>1.3521874923390149</v>
          </cell>
          <cell r="M189">
            <v>2.3309173867264095</v>
          </cell>
        </row>
        <row r="190">
          <cell r="D190">
            <v>3.1662366653257017</v>
          </cell>
          <cell r="G190">
            <v>2.1588547631031076</v>
          </cell>
          <cell r="J190">
            <v>326.5</v>
          </cell>
          <cell r="L190">
            <v>1.3003806322462901</v>
          </cell>
          <cell r="M190">
            <v>2.2231794964096219</v>
          </cell>
        </row>
        <row r="191">
          <cell r="D191">
            <v>4.0232560194473903</v>
          </cell>
          <cell r="G191">
            <v>2.2365702335747284</v>
          </cell>
          <cell r="J191">
            <v>326.5</v>
          </cell>
          <cell r="L191">
            <v>1.3451423879995046</v>
          </cell>
          <cell r="M191">
            <v>2.3180353539636762</v>
          </cell>
        </row>
        <row r="192">
          <cell r="D192">
            <v>0.97243965968002266</v>
          </cell>
          <cell r="G192">
            <v>0.93738905073336065</v>
          </cell>
          <cell r="J192">
            <v>326.5</v>
          </cell>
          <cell r="L192">
            <v>0.57496145645761831</v>
          </cell>
          <cell r="M192">
            <v>0.95783784392696103</v>
          </cell>
        </row>
        <row r="193">
          <cell r="D193">
            <v>0.26190476572467863</v>
          </cell>
          <cell r="G193">
            <v>0.25566667041018498</v>
          </cell>
          <cell r="J193">
            <v>326.5</v>
          </cell>
          <cell r="L193">
            <v>0.16103414353683812</v>
          </cell>
          <cell r="M193">
            <v>0.26190476572467863</v>
          </cell>
        </row>
        <row r="194">
          <cell r="D194">
            <v>0.53525622900342973</v>
          </cell>
          <cell r="G194">
            <v>0.52355110442336117</v>
          </cell>
          <cell r="J194">
            <v>326.5</v>
          </cell>
          <cell r="L194">
            <v>0.3279942958991473</v>
          </cell>
          <cell r="M194">
            <v>0.53525622900342973</v>
          </cell>
        </row>
        <row r="195">
          <cell r="D195">
            <v>0.50201820865588676</v>
          </cell>
          <cell r="G195">
            <v>0.4909778444827691</v>
          </cell>
          <cell r="J195">
            <v>326.5</v>
          </cell>
          <cell r="L195">
            <v>0.30758780001156499</v>
          </cell>
          <cell r="M195">
            <v>0.50201820865588676</v>
          </cell>
        </row>
        <row r="196">
          <cell r="D196">
            <v>0.55138999403947397</v>
          </cell>
          <cell r="G196">
            <v>0.53936219415868414</v>
          </cell>
          <cell r="J196">
            <v>326.5</v>
          </cell>
          <cell r="L196">
            <v>0.33789962739653251</v>
          </cell>
          <cell r="M196">
            <v>0.55138999403947397</v>
          </cell>
        </row>
        <row r="197">
          <cell r="D197">
            <v>0.56894666168025798</v>
          </cell>
          <cell r="G197">
            <v>0.55656772844665281</v>
          </cell>
          <cell r="J197">
            <v>326.5</v>
          </cell>
          <cell r="L197">
            <v>0.34867855051725899</v>
          </cell>
          <cell r="M197">
            <v>0.56894666168025798</v>
          </cell>
        </row>
        <row r="198">
          <cell r="D198">
            <v>0.76558327214344124</v>
          </cell>
          <cell r="G198">
            <v>0.58381232160656416</v>
          </cell>
          <cell r="J198">
            <v>326.5</v>
          </cell>
          <cell r="L198">
            <v>0.35738502842247888</v>
          </cell>
          <cell r="M198">
            <v>0.60012398704943304</v>
          </cell>
        </row>
        <row r="199">
          <cell r="D199">
            <v>0.76000854195632295</v>
          </cell>
          <cell r="G199">
            <v>0.74380837111719633</v>
          </cell>
          <cell r="J199">
            <v>326.5</v>
          </cell>
          <cell r="L199">
            <v>0.45895927197501457</v>
          </cell>
          <cell r="M199">
            <v>0.76000854195632295</v>
          </cell>
        </row>
        <row r="200">
          <cell r="D200">
            <v>1.0958755340303961</v>
          </cell>
          <cell r="G200">
            <v>1.0729580233497882</v>
          </cell>
          <cell r="J200">
            <v>326.5</v>
          </cell>
          <cell r="L200">
            <v>0.65671239817354299</v>
          </cell>
          <cell r="M200">
            <v>1.0958755340303961</v>
          </cell>
        </row>
        <row r="201">
          <cell r="D201">
            <v>2.2808434931048849</v>
          </cell>
          <cell r="G201">
            <v>1.9668991910379496</v>
          </cell>
          <cell r="J201">
            <v>326.5</v>
          </cell>
          <cell r="L201">
            <v>1.1876269209570645</v>
          </cell>
          <cell r="M201">
            <v>2.0135160609000473</v>
          </cell>
        </row>
        <row r="202">
          <cell r="D202">
            <v>3.8801240524856464</v>
          </cell>
          <cell r="G202">
            <v>2.3282729356734229</v>
          </cell>
          <cell r="J202">
            <v>326.5</v>
          </cell>
          <cell r="L202">
            <v>1.3999999999999992</v>
          </cell>
          <cell r="M202">
            <v>2.4068754167231354</v>
          </cell>
        </row>
        <row r="203">
          <cell r="D203">
            <v>6.3460424904207544</v>
          </cell>
          <cell r="G203">
            <v>2.3229626205936005</v>
          </cell>
          <cell r="J203">
            <v>326.5</v>
          </cell>
          <cell r="L203">
            <v>1.3946529569593691</v>
          </cell>
          <cell r="M203">
            <v>2.4508834704020175</v>
          </cell>
        </row>
        <row r="204">
          <cell r="D204">
            <v>1.2304743647805096</v>
          </cell>
          <cell r="G204">
            <v>1.1950025573269372</v>
          </cell>
          <cell r="J204">
            <v>326.5</v>
          </cell>
          <cell r="L204">
            <v>0.72961702315353827</v>
          </cell>
          <cell r="M204">
            <v>1.2206120446225477</v>
          </cell>
        </row>
        <row r="205">
          <cell r="D205">
            <v>0.52011895383917017</v>
          </cell>
          <cell r="G205">
            <v>0.50871657476238674</v>
          </cell>
          <cell r="J205">
            <v>326.5</v>
          </cell>
          <cell r="L205">
            <v>0.3176215200968418</v>
          </cell>
          <cell r="M205">
            <v>0.52011895383917017</v>
          </cell>
        </row>
        <row r="206">
          <cell r="D206">
            <v>0.47824165262563317</v>
          </cell>
          <cell r="G206">
            <v>0.46767681957312057</v>
          </cell>
          <cell r="J206">
            <v>326.5</v>
          </cell>
          <cell r="L206">
            <v>0.29299017392616861</v>
          </cell>
          <cell r="M206">
            <v>0.47824165262563317</v>
          </cell>
        </row>
        <row r="207">
          <cell r="D207">
            <v>0.51105143889195692</v>
          </cell>
          <cell r="G207">
            <v>0.49983041011411777</v>
          </cell>
          <cell r="J207">
            <v>326.5</v>
          </cell>
          <cell r="L207">
            <v>0.31313375532829224</v>
          </cell>
          <cell r="M207">
            <v>0.51105143889195692</v>
          </cell>
        </row>
        <row r="208">
          <cell r="D208">
            <v>0.56448708460784469</v>
          </cell>
          <cell r="G208">
            <v>0.55219734291568767</v>
          </cell>
          <cell r="J208">
            <v>326.5</v>
          </cell>
          <cell r="L208">
            <v>0.34594059138981997</v>
          </cell>
          <cell r="M208">
            <v>0.56448708460784469</v>
          </cell>
        </row>
        <row r="209">
          <cell r="D209">
            <v>0.54287020116784679</v>
          </cell>
          <cell r="G209">
            <v>0.53101279714448935</v>
          </cell>
          <cell r="J209">
            <v>326.5</v>
          </cell>
          <cell r="L209">
            <v>0.3326688971550798</v>
          </cell>
          <cell r="M209">
            <v>0.54287020116784679</v>
          </cell>
        </row>
        <row r="210">
          <cell r="D210">
            <v>1.3382315935325568</v>
          </cell>
          <cell r="G210">
            <v>1.1574739071856002</v>
          </cell>
          <cell r="J210">
            <v>326.5</v>
          </cell>
          <cell r="L210">
            <v>0.70202811785619745</v>
          </cell>
          <cell r="M210">
            <v>1.1852385390562512</v>
          </cell>
        </row>
        <row r="211">
          <cell r="D211">
            <v>1.0145258860714941</v>
          </cell>
          <cell r="G211">
            <v>0.99304131616921609</v>
          </cell>
          <cell r="J211">
            <v>326.5</v>
          </cell>
          <cell r="L211">
            <v>0.61088318513134787</v>
          </cell>
          <cell r="M211">
            <v>1.0143318338906462</v>
          </cell>
        </row>
        <row r="212">
          <cell r="D212">
            <v>0.44646791538309544</v>
          </cell>
          <cell r="G212">
            <v>0.43653855707543371</v>
          </cell>
          <cell r="J212">
            <v>326.5</v>
          </cell>
          <cell r="L212">
            <v>0.27369685074277472</v>
          </cell>
          <cell r="M212">
            <v>0.44646791538309544</v>
          </cell>
        </row>
        <row r="213">
          <cell r="D213">
            <v>1.2402086834938926</v>
          </cell>
          <cell r="G213">
            <v>1.0346139790558253</v>
          </cell>
          <cell r="J213">
            <v>326.5</v>
          </cell>
          <cell r="L213">
            <v>0.63194527939348077</v>
          </cell>
          <cell r="M213">
            <v>1.0604181527257035</v>
          </cell>
        </row>
        <row r="214">
          <cell r="D214">
            <v>3.7697658697150849</v>
          </cell>
          <cell r="G214">
            <v>2.3129218151516651</v>
          </cell>
          <cell r="J214">
            <v>326.5</v>
          </cell>
          <cell r="L214">
            <v>1.3913164742120212</v>
          </cell>
          <cell r="M214">
            <v>2.3893171325459681</v>
          </cell>
        </row>
        <row r="215">
          <cell r="D215">
            <v>3.7032246546077268</v>
          </cell>
          <cell r="G215">
            <v>2.2758398301370968</v>
          </cell>
          <cell r="J215">
            <v>326.5</v>
          </cell>
          <cell r="L215">
            <v>1.3691412925588684</v>
          </cell>
          <cell r="M215">
            <v>2.3509043232292512</v>
          </cell>
        </row>
        <row r="216">
          <cell r="D216">
            <v>1.5494957228950148</v>
          </cell>
          <cell r="G216">
            <v>1.2929292269907384</v>
          </cell>
          <cell r="J216">
            <v>326.5</v>
          </cell>
          <cell r="L216">
            <v>0.78967352949192204</v>
          </cell>
          <cell r="M216">
            <v>1.3249191414486383</v>
          </cell>
        </row>
        <row r="217">
          <cell r="D217">
            <v>0.42234929285298795</v>
          </cell>
          <cell r="G217">
            <v>0.41290230699592817</v>
          </cell>
          <cell r="J217">
            <v>326.5</v>
          </cell>
          <cell r="L217">
            <v>0.25897234009574321</v>
          </cell>
          <cell r="M217">
            <v>0.42234929285298795</v>
          </cell>
        </row>
        <row r="218">
          <cell r="D218">
            <v>0.46128217464988169</v>
          </cell>
          <cell r="G218">
            <v>0.45105653115688416</v>
          </cell>
          <cell r="J218">
            <v>326.5</v>
          </cell>
          <cell r="L218">
            <v>0.28257789563916474</v>
          </cell>
          <cell r="M218">
            <v>0.46128217464988169</v>
          </cell>
        </row>
        <row r="219">
          <cell r="D219">
            <v>0.51159794655862589</v>
          </cell>
          <cell r="G219">
            <v>0.50036598762745355</v>
          </cell>
          <cell r="J219">
            <v>326.5</v>
          </cell>
          <cell r="L219">
            <v>0.31346928392884688</v>
          </cell>
          <cell r="M219">
            <v>0.51159794655862589</v>
          </cell>
        </row>
        <row r="220">
          <cell r="D220">
            <v>0.54159286853448296</v>
          </cell>
          <cell r="G220">
            <v>0.52976101116379271</v>
          </cell>
          <cell r="J220">
            <v>326.5</v>
          </cell>
          <cell r="L220">
            <v>0.33188467827389284</v>
          </cell>
          <cell r="M220">
            <v>0.54159286853448296</v>
          </cell>
        </row>
        <row r="221">
          <cell r="D221">
            <v>0.55326852874337229</v>
          </cell>
          <cell r="G221">
            <v>0.54120315816850473</v>
          </cell>
          <cell r="J221">
            <v>326.5</v>
          </cell>
          <cell r="L221">
            <v>0.33905295452940482</v>
          </cell>
          <cell r="M221">
            <v>0.55326852874337229</v>
          </cell>
        </row>
        <row r="222">
          <cell r="D222">
            <v>0.35677143825463437</v>
          </cell>
          <cell r="G222">
            <v>0.34863600948954149</v>
          </cell>
          <cell r="J222">
            <v>326.5</v>
          </cell>
          <cell r="L222">
            <v>0.21785498753765178</v>
          </cell>
          <cell r="M222">
            <v>0.35677143825463437</v>
          </cell>
        </row>
        <row r="223">
          <cell r="D223">
            <v>1.2930208753024404</v>
          </cell>
          <cell r="G223">
            <v>1.2473289940027354</v>
          </cell>
          <cell r="J223">
            <v>326.5</v>
          </cell>
          <cell r="L223">
            <v>0.7624305365226437</v>
          </cell>
          <cell r="M223">
            <v>1.2741894115087842</v>
          </cell>
        </row>
        <row r="224">
          <cell r="D224">
            <v>2.5615060398562148</v>
          </cell>
          <cell r="G224">
            <v>1.4202176876949579</v>
          </cell>
          <cell r="J224">
            <v>326.5</v>
          </cell>
          <cell r="L224">
            <v>0.86367922755242044</v>
          </cell>
          <cell r="M224">
            <v>1.472447808492082</v>
          </cell>
        </row>
        <row r="225">
          <cell r="D225">
            <v>7.1013934554038407</v>
          </cell>
          <cell r="G225">
            <v>2.2964765638602738</v>
          </cell>
          <cell r="J225">
            <v>326.5</v>
          </cell>
          <cell r="L225">
            <v>1.3774170310772889</v>
          </cell>
          <cell r="M225">
            <v>2.4395044329683513</v>
          </cell>
        </row>
        <row r="226">
          <cell r="D226">
            <v>3.8943846789380365</v>
          </cell>
          <cell r="G226">
            <v>2.3011705667371483</v>
          </cell>
          <cell r="J226">
            <v>326.5</v>
          </cell>
          <cell r="L226">
            <v>1.3837436661900158</v>
          </cell>
          <cell r="M226">
            <v>2.3800582603159097</v>
          </cell>
        </row>
        <row r="227">
          <cell r="D227">
            <v>2.5552629678657768</v>
          </cell>
          <cell r="G227">
            <v>2.1639096341121329</v>
          </cell>
          <cell r="J227">
            <v>326.5</v>
          </cell>
          <cell r="L227">
            <v>1.3057772804545851</v>
          </cell>
          <cell r="M227">
            <v>2.2160148934694495</v>
          </cell>
        </row>
        <row r="228">
          <cell r="D228">
            <v>1.5505918527722189</v>
          </cell>
          <cell r="G228">
            <v>1.4517645614922439</v>
          </cell>
          <cell r="J228">
            <v>326.5</v>
          </cell>
          <cell r="L228">
            <v>0.88357158810655212</v>
          </cell>
          <cell r="M228">
            <v>1.4837763985476884</v>
          </cell>
        </row>
        <row r="229">
          <cell r="D229">
            <v>0.31415000840949009</v>
          </cell>
          <cell r="G229">
            <v>0.30686700824130025</v>
          </cell>
          <cell r="J229">
            <v>326.5</v>
          </cell>
          <cell r="L229">
            <v>0.19277607571100286</v>
          </cell>
          <cell r="M229">
            <v>0.31415000840949009</v>
          </cell>
        </row>
        <row r="230">
          <cell r="D230">
            <v>0.6402623285528396</v>
          </cell>
          <cell r="G230">
            <v>0.62645708198178296</v>
          </cell>
          <cell r="J230">
            <v>326.5</v>
          </cell>
          <cell r="L230">
            <v>0.39114423873614818</v>
          </cell>
          <cell r="M230">
            <v>0.6402623285528396</v>
          </cell>
        </row>
        <row r="231">
          <cell r="D231">
            <v>0.50646007031005202</v>
          </cell>
          <cell r="G231">
            <v>0.49533086890385092</v>
          </cell>
          <cell r="J231">
            <v>326.5</v>
          </cell>
          <cell r="L231">
            <v>0.31031488275088448</v>
          </cell>
          <cell r="M231">
            <v>0.50646007031005202</v>
          </cell>
        </row>
        <row r="232">
          <cell r="D232">
            <v>0.59230324602680939</v>
          </cell>
          <cell r="G232">
            <v>0.57945718110627331</v>
          </cell>
          <cell r="J232">
            <v>326.5</v>
          </cell>
          <cell r="L232">
            <v>0.36301833481945811</v>
          </cell>
          <cell r="M232">
            <v>0.59230324602680939</v>
          </cell>
        </row>
        <row r="233">
          <cell r="D233">
            <v>0.54163721818831567</v>
          </cell>
          <cell r="G233">
            <v>0.52980447382454909</v>
          </cell>
          <cell r="J233">
            <v>326.5</v>
          </cell>
          <cell r="L233">
            <v>0.33191190676160348</v>
          </cell>
          <cell r="M233">
            <v>0.54163721818831567</v>
          </cell>
        </row>
        <row r="234">
          <cell r="D234">
            <v>0.2603210587270457</v>
          </cell>
          <cell r="G234">
            <v>0.25411463755250469</v>
          </cell>
          <cell r="J234">
            <v>326.5</v>
          </cell>
          <cell r="L234">
            <v>0.16002970109536271</v>
          </cell>
          <cell r="M234">
            <v>0.2603210587270457</v>
          </cell>
        </row>
        <row r="235">
          <cell r="D235">
            <v>0.71963872046382216</v>
          </cell>
          <cell r="G235">
            <v>0.70424594605454571</v>
          </cell>
          <cell r="J235">
            <v>326.5</v>
          </cell>
          <cell r="L235">
            <v>0.43604867044946161</v>
          </cell>
          <cell r="M235">
            <v>0.71963872046382216</v>
          </cell>
        </row>
        <row r="236">
          <cell r="D236">
            <v>1.3353923063856346</v>
          </cell>
          <cell r="G236">
            <v>1.2889733355382318</v>
          </cell>
          <cell r="J236">
            <v>326.5</v>
          </cell>
          <cell r="L236">
            <v>0.78843310017072898</v>
          </cell>
          <cell r="M236">
            <v>1.3166811816659445</v>
          </cell>
        </row>
        <row r="237">
          <cell r="D237">
            <v>3.4751106309725937</v>
          </cell>
          <cell r="G237">
            <v>2.3053347720618569</v>
          </cell>
          <cell r="J237">
            <v>326.5</v>
          </cell>
          <cell r="L237">
            <v>1.3878443864978733</v>
          </cell>
          <cell r="M237">
            <v>2.3758369846813094</v>
          </cell>
        </row>
        <row r="238">
          <cell r="D238">
            <v>3.7661697019104019</v>
          </cell>
          <cell r="G238">
            <v>2.3076613507228294</v>
          </cell>
          <cell r="J238">
            <v>326.5</v>
          </cell>
          <cell r="L238">
            <v>1.3879717905319664</v>
          </cell>
          <cell r="M238">
            <v>2.3839847447610358</v>
          </cell>
        </row>
        <row r="239">
          <cell r="D239">
            <v>3.1228531094238852</v>
          </cell>
          <cell r="G239">
            <v>2.3119178405721015</v>
          </cell>
          <cell r="J239">
            <v>326.5</v>
          </cell>
          <cell r="L239">
            <v>1.3931442507439933</v>
          </cell>
          <cell r="M239">
            <v>2.3753749027605786</v>
          </cell>
        </row>
        <row r="240">
          <cell r="D240">
            <v>1.056901833096997</v>
          </cell>
          <cell r="G240">
            <v>0.95219141084292525</v>
          </cell>
          <cell r="J240">
            <v>326.5</v>
          </cell>
          <cell r="L240">
            <v>0.58249542385788433</v>
          </cell>
          <cell r="M240">
            <v>0.97432944750486528</v>
          </cell>
        </row>
        <row r="241">
          <cell r="D241">
            <v>0.40702222090193296</v>
          </cell>
          <cell r="G241">
            <v>0.39788177648389439</v>
          </cell>
          <cell r="J241">
            <v>326.5</v>
          </cell>
          <cell r="L241">
            <v>0.24944391256992063</v>
          </cell>
          <cell r="M241">
            <v>0.40702222090193296</v>
          </cell>
        </row>
        <row r="242">
          <cell r="D242">
            <v>0.48221574646049647</v>
          </cell>
          <cell r="G242">
            <v>0.47157143153128656</v>
          </cell>
          <cell r="J242">
            <v>326.5</v>
          </cell>
          <cell r="L242">
            <v>0.2954300704257205</v>
          </cell>
          <cell r="M242">
            <v>0.48221574646049647</v>
          </cell>
        </row>
        <row r="243">
          <cell r="D243">
            <v>0.52311276659926031</v>
          </cell>
          <cell r="G243">
            <v>0.51165051126727523</v>
          </cell>
          <cell r="J243">
            <v>326.5</v>
          </cell>
          <cell r="L243">
            <v>0.32053881229872222</v>
          </cell>
          <cell r="M243">
            <v>0.52311276659926031</v>
          </cell>
        </row>
        <row r="244">
          <cell r="D244">
            <v>0.54350611734813215</v>
          </cell>
          <cell r="G244">
            <v>0.5316359950011692</v>
          </cell>
          <cell r="J244">
            <v>326.5</v>
          </cell>
          <cell r="L244">
            <v>0.3330593181483324</v>
          </cell>
          <cell r="M244">
            <v>0.54350611734813215</v>
          </cell>
        </row>
        <row r="245">
          <cell r="D245">
            <v>0.55561377416814139</v>
          </cell>
          <cell r="G245">
            <v>0.54350149868477871</v>
          </cell>
          <cell r="J245">
            <v>326.5</v>
          </cell>
          <cell r="L245">
            <v>0.34049281889604011</v>
          </cell>
          <cell r="M245">
            <v>0.55561377416814139</v>
          </cell>
        </row>
        <row r="246">
          <cell r="D246">
            <v>0.44965537185660981</v>
          </cell>
          <cell r="G246">
            <v>0.43966226441947759</v>
          </cell>
          <cell r="J246">
            <v>326.5</v>
          </cell>
          <cell r="L246">
            <v>0.27424908893679956</v>
          </cell>
          <cell r="M246">
            <v>0.44965537185660981</v>
          </cell>
        </row>
        <row r="247">
          <cell r="D247">
            <v>0.35965289128516703</v>
          </cell>
          <cell r="G247">
            <v>0.35145983345946358</v>
          </cell>
          <cell r="J247">
            <v>326.5</v>
          </cell>
          <cell r="L247">
            <v>0.22063568457566285</v>
          </cell>
          <cell r="M247">
            <v>0.35965289128516703</v>
          </cell>
        </row>
        <row r="248">
          <cell r="D248">
            <v>1.2348331063773965</v>
          </cell>
          <cell r="G248">
            <v>1.1232322455653023</v>
          </cell>
          <cell r="J248">
            <v>326.5</v>
          </cell>
          <cell r="L248">
            <v>0.68906445187655319</v>
          </cell>
          <cell r="M248">
            <v>1.1489289076928497</v>
          </cell>
        </row>
        <row r="249">
          <cell r="D249">
            <v>3.4090792545954609</v>
          </cell>
          <cell r="G249">
            <v>2.2645272365705433</v>
          </cell>
          <cell r="J249">
            <v>326.5</v>
          </cell>
          <cell r="L249">
            <v>1.3633843239214938</v>
          </cell>
          <cell r="M249">
            <v>2.3337088216624533</v>
          </cell>
        </row>
        <row r="250">
          <cell r="D250">
            <v>2.7941609363044457</v>
          </cell>
          <cell r="G250">
            <v>2.0702651731191422</v>
          </cell>
          <cell r="J250">
            <v>326.5</v>
          </cell>
          <cell r="L250">
            <v>1.2483139663410106</v>
          </cell>
          <cell r="M250">
            <v>2.1271483918452319</v>
          </cell>
        </row>
        <row r="251">
          <cell r="D251">
            <v>2.3659730329356972</v>
          </cell>
          <cell r="G251">
            <v>1.6340811372071178</v>
          </cell>
          <cell r="J251">
            <v>326.5</v>
          </cell>
          <cell r="L251">
            <v>0.99017016326732032</v>
          </cell>
          <cell r="M251">
            <v>1.6824005978658314</v>
          </cell>
        </row>
        <row r="252">
          <cell r="D252">
            <v>0.60926445646383109</v>
          </cell>
          <cell r="G252">
            <v>0.59607916733455446</v>
          </cell>
          <cell r="J252">
            <v>326.5</v>
          </cell>
          <cell r="L252">
            <v>0.3710606282730492</v>
          </cell>
          <cell r="M252">
            <v>0.60926445646383109</v>
          </cell>
        </row>
        <row r="253">
          <cell r="D253">
            <v>0.70520853529938476</v>
          </cell>
          <cell r="G253">
            <v>0.69010436459339719</v>
          </cell>
          <cell r="J253">
            <v>326.5</v>
          </cell>
          <cell r="L253">
            <v>0.42738727825830969</v>
          </cell>
          <cell r="M253">
            <v>0.70520853529938476</v>
          </cell>
        </row>
        <row r="254">
          <cell r="D254">
            <v>0.44265621853712228</v>
          </cell>
          <cell r="G254">
            <v>0.43280309416638002</v>
          </cell>
          <cell r="J254">
            <v>326.5</v>
          </cell>
          <cell r="L254">
            <v>0.2711424824333537</v>
          </cell>
          <cell r="M254">
            <v>0.44265621853712228</v>
          </cell>
        </row>
        <row r="255">
          <cell r="D255">
            <v>0.5028186854031641</v>
          </cell>
          <cell r="G255">
            <v>0.49176231169510087</v>
          </cell>
          <cell r="J255">
            <v>326.5</v>
          </cell>
          <cell r="L255">
            <v>0.30807925303074651</v>
          </cell>
          <cell r="M255">
            <v>0.5028186854031641</v>
          </cell>
        </row>
        <row r="256">
          <cell r="D256">
            <v>0.54400675220387573</v>
          </cell>
          <cell r="G256">
            <v>0.53212661715979781</v>
          </cell>
          <cell r="J256">
            <v>326.5</v>
          </cell>
          <cell r="L256">
            <v>0.33336668311827011</v>
          </cell>
          <cell r="M256">
            <v>0.54400675220387573</v>
          </cell>
        </row>
        <row r="257">
          <cell r="D257">
            <v>0.58506284701861744</v>
          </cell>
          <cell r="G257">
            <v>0.57236159007824483</v>
          </cell>
          <cell r="J257">
            <v>326.5</v>
          </cell>
          <cell r="L257">
            <v>0.35857308895221884</v>
          </cell>
          <cell r="M257">
            <v>0.58506284701861744</v>
          </cell>
        </row>
        <row r="258">
          <cell r="D258">
            <v>0.55089736397190181</v>
          </cell>
          <cell r="G258">
            <v>0.53887941669246364</v>
          </cell>
          <cell r="J258">
            <v>326.5</v>
          </cell>
          <cell r="L258">
            <v>0.33578862964842626</v>
          </cell>
          <cell r="M258">
            <v>0.55089736397190181</v>
          </cell>
        </row>
        <row r="259">
          <cell r="D259">
            <v>0.81337671511467868</v>
          </cell>
          <cell r="G259">
            <v>0.79610918081238524</v>
          </cell>
          <cell r="J259">
            <v>326.5</v>
          </cell>
          <cell r="L259">
            <v>0.490911418594279</v>
          </cell>
          <cell r="M259">
            <v>0.81337671511467868</v>
          </cell>
        </row>
        <row r="260">
          <cell r="D260">
            <v>2.0274112098377883</v>
          </cell>
          <cell r="G260">
            <v>1.8438338308905622</v>
          </cell>
          <cell r="J260">
            <v>326.5</v>
          </cell>
          <cell r="L260">
            <v>1.1145434530453451</v>
          </cell>
          <cell r="M260">
            <v>1.8853820550873179</v>
          </cell>
        </row>
        <row r="261">
          <cell r="D261">
            <v>3.0550526761265147</v>
          </cell>
          <cell r="G261">
            <v>2.2637475052830154</v>
          </cell>
          <cell r="J261">
            <v>326.5</v>
          </cell>
          <cell r="L261">
            <v>1.3642783391821482</v>
          </cell>
          <cell r="M261">
            <v>2.3258485588055464</v>
          </cell>
        </row>
        <row r="262">
          <cell r="D262">
            <v>3.3103952730041271</v>
          </cell>
          <cell r="G262">
            <v>2.2791347335402925</v>
          </cell>
          <cell r="J262">
            <v>326.5</v>
          </cell>
          <cell r="L262">
            <v>1.3726125570634318</v>
          </cell>
          <cell r="M262">
            <v>2.3463426390003761</v>
          </cell>
        </row>
        <row r="263">
          <cell r="D263">
            <v>2.1199641830992944</v>
          </cell>
          <cell r="G263">
            <v>1.8687070440797169</v>
          </cell>
          <cell r="J263">
            <v>326.5</v>
          </cell>
          <cell r="L263">
            <v>1.1298479378601403</v>
          </cell>
          <cell r="M263">
            <v>1.9121063277417021</v>
          </cell>
        </row>
        <row r="264">
          <cell r="D264">
            <v>0.72001166354653279</v>
          </cell>
          <cell r="G264">
            <v>0.70461143027560202</v>
          </cell>
          <cell r="J264">
            <v>326.5</v>
          </cell>
          <cell r="L264">
            <v>0.43772200656045002</v>
          </cell>
          <cell r="M264">
            <v>0.72001166354653279</v>
          </cell>
        </row>
        <row r="265">
          <cell r="D265">
            <v>0.38627592237633251</v>
          </cell>
          <cell r="G265">
            <v>0.37755040392880579</v>
          </cell>
          <cell r="J265">
            <v>326.5</v>
          </cell>
          <cell r="L265">
            <v>0.23596120210092075</v>
          </cell>
          <cell r="M265">
            <v>0.38627592237633251</v>
          </cell>
        </row>
        <row r="266">
          <cell r="D266">
            <v>0.53090388872649563</v>
          </cell>
          <cell r="G266">
            <v>0.5192858109519658</v>
          </cell>
          <cell r="J266">
            <v>326.5</v>
          </cell>
          <cell r="L266">
            <v>0.3253221748451875</v>
          </cell>
          <cell r="M266">
            <v>0.53090388872649563</v>
          </cell>
        </row>
        <row r="267">
          <cell r="D267">
            <v>0.50201820853448309</v>
          </cell>
          <cell r="G267">
            <v>0.49097784436379355</v>
          </cell>
          <cell r="J267">
            <v>326.5</v>
          </cell>
          <cell r="L267">
            <v>0.30758779993702912</v>
          </cell>
          <cell r="M267">
            <v>0.50201820853448309</v>
          </cell>
        </row>
        <row r="268">
          <cell r="D268">
            <v>0.63910403496638379</v>
          </cell>
          <cell r="G268">
            <v>0.62532195426705639</v>
          </cell>
          <cell r="J268">
            <v>326.5</v>
          </cell>
          <cell r="L268">
            <v>0.39147985099194282</v>
          </cell>
          <cell r="M268">
            <v>0.63910403496638379</v>
          </cell>
        </row>
        <row r="269">
          <cell r="D269">
            <v>0.65468630290522989</v>
          </cell>
          <cell r="G269">
            <v>0.64059257684712523</v>
          </cell>
          <cell r="J269">
            <v>326.5</v>
          </cell>
          <cell r="L269">
            <v>0.40121472318893669</v>
          </cell>
          <cell r="M269">
            <v>0.65468630290522989</v>
          </cell>
        </row>
        <row r="270">
          <cell r="D270">
            <v>0.2805529125786092</v>
          </cell>
          <cell r="G270">
            <v>0.2739418543270371</v>
          </cell>
          <cell r="J270">
            <v>326.5</v>
          </cell>
          <cell r="L270">
            <v>0.172435784291606</v>
          </cell>
          <cell r="M270">
            <v>0.2805529125786092</v>
          </cell>
        </row>
        <row r="271">
          <cell r="D271">
            <v>0.47829735860576528</v>
          </cell>
          <cell r="G271">
            <v>0.46773141143365005</v>
          </cell>
          <cell r="J271">
            <v>326.5</v>
          </cell>
          <cell r="L271">
            <v>0.29263752238776081</v>
          </cell>
          <cell r="M271">
            <v>0.47829735860576528</v>
          </cell>
        </row>
        <row r="272">
          <cell r="D272">
            <v>2.3900908428581054</v>
          </cell>
          <cell r="G272">
            <v>1.9543564233980653</v>
          </cell>
          <cell r="J272">
            <v>326.5</v>
          </cell>
          <cell r="L272">
            <v>1.1810427160974923</v>
          </cell>
          <cell r="M272">
            <v>2.0031582402552273</v>
          </cell>
        </row>
        <row r="273">
          <cell r="D273">
            <v>3.6157152615878032</v>
          </cell>
          <cell r="G273">
            <v>2.27963477444422</v>
          </cell>
          <cell r="J273">
            <v>326.5</v>
          </cell>
          <cell r="L273">
            <v>1.3715216894662428</v>
          </cell>
          <cell r="M273">
            <v>2.3529490796759767</v>
          </cell>
        </row>
        <row r="274">
          <cell r="D274">
            <v>4.6764461929618362</v>
          </cell>
          <cell r="G274">
            <v>2.2529971895130649</v>
          </cell>
          <cell r="J274">
            <v>326.5</v>
          </cell>
          <cell r="L274">
            <v>1.3537923007076136</v>
          </cell>
          <cell r="M274">
            <v>2.3475261133723015</v>
          </cell>
        </row>
        <row r="275">
          <cell r="D275">
            <v>5.2051212729817209</v>
          </cell>
          <cell r="G275">
            <v>2.1862846287847328</v>
          </cell>
          <cell r="J275">
            <v>326.5</v>
          </cell>
          <cell r="L275">
            <v>1.3119574155123768</v>
          </cell>
          <cell r="M275">
            <v>2.2913870542443671</v>
          </cell>
        </row>
        <row r="276">
          <cell r="D276">
            <v>0.52476073979462556</v>
          </cell>
          <cell r="G276">
            <v>0.51326552499873324</v>
          </cell>
          <cell r="J276">
            <v>326.5</v>
          </cell>
          <cell r="L276">
            <v>0.32156911267210869</v>
          </cell>
          <cell r="M276">
            <v>0.52476073979462556</v>
          </cell>
        </row>
        <row r="277">
          <cell r="D277">
            <v>0.71506954579778881</v>
          </cell>
          <cell r="G277">
            <v>0.69976815488183286</v>
          </cell>
          <cell r="J277">
            <v>326.5</v>
          </cell>
          <cell r="L277">
            <v>0.43104743925334377</v>
          </cell>
          <cell r="M277">
            <v>0.71506954579778881</v>
          </cell>
        </row>
        <row r="278">
          <cell r="D278">
            <v>0.7207832885349752</v>
          </cell>
          <cell r="G278">
            <v>0.70536762276427589</v>
          </cell>
          <cell r="J278">
            <v>326.5</v>
          </cell>
          <cell r="L278">
            <v>0.43976168251422926</v>
          </cell>
          <cell r="M278">
            <v>0.7207832885349752</v>
          </cell>
        </row>
        <row r="279">
          <cell r="D279">
            <v>0.77401817700589381</v>
          </cell>
          <cell r="G279">
            <v>0.75753781346577609</v>
          </cell>
          <cell r="J279">
            <v>326.5</v>
          </cell>
          <cell r="L279">
            <v>0.46807487608025117</v>
          </cell>
          <cell r="M279">
            <v>0.77401817700589381</v>
          </cell>
        </row>
        <row r="280">
          <cell r="D280">
            <v>0.63910403496638379</v>
          </cell>
          <cell r="G280">
            <v>0.62532195426705639</v>
          </cell>
          <cell r="J280">
            <v>326.5</v>
          </cell>
          <cell r="L280">
            <v>0.39147985099194282</v>
          </cell>
          <cell r="M280">
            <v>0.63910403496638379</v>
          </cell>
        </row>
        <row r="281">
          <cell r="D281">
            <v>0.65468630290522989</v>
          </cell>
          <cell r="G281">
            <v>0.64059257684712523</v>
          </cell>
          <cell r="J281">
            <v>326.5</v>
          </cell>
          <cell r="L281">
            <v>0.40121472318893669</v>
          </cell>
          <cell r="M281">
            <v>0.65468630290522989</v>
          </cell>
        </row>
        <row r="282">
          <cell r="D282">
            <v>0.2805529125786092</v>
          </cell>
          <cell r="G282">
            <v>0.2739418543270371</v>
          </cell>
          <cell r="J282">
            <v>326.5</v>
          </cell>
          <cell r="L282">
            <v>0.172435784291606</v>
          </cell>
          <cell r="M282">
            <v>0.2805529125786092</v>
          </cell>
        </row>
        <row r="283">
          <cell r="D283">
            <v>0.47829735860576528</v>
          </cell>
          <cell r="G283">
            <v>0.46773141143365005</v>
          </cell>
          <cell r="J283">
            <v>326.5</v>
          </cell>
          <cell r="L283">
            <v>0.29263752238776081</v>
          </cell>
          <cell r="M283">
            <v>0.47829735860576528</v>
          </cell>
        </row>
        <row r="284">
          <cell r="D284">
            <v>2.3900908428581054</v>
          </cell>
          <cell r="G284">
            <v>1.9543564233980653</v>
          </cell>
          <cell r="J284">
            <v>326.5</v>
          </cell>
          <cell r="L284">
            <v>1.1810427160974923</v>
          </cell>
          <cell r="M284">
            <v>2.0031582402552273</v>
          </cell>
        </row>
        <row r="285">
          <cell r="D285">
            <v>3.6157152615878032</v>
          </cell>
          <cell r="G285">
            <v>2.27963477444422</v>
          </cell>
          <cell r="J285">
            <v>326.5</v>
          </cell>
          <cell r="L285">
            <v>1.3715216894662428</v>
          </cell>
          <cell r="M285">
            <v>2.3529490796759767</v>
          </cell>
        </row>
        <row r="286">
          <cell r="D286">
            <v>4.6764461929618362</v>
          </cell>
          <cell r="G286">
            <v>2.2529971895130649</v>
          </cell>
          <cell r="J286">
            <v>326.5</v>
          </cell>
          <cell r="L286">
            <v>1.3537923007076136</v>
          </cell>
          <cell r="M286">
            <v>2.3475261133723015</v>
          </cell>
        </row>
        <row r="287">
          <cell r="D287">
            <v>5.2051212729817209</v>
          </cell>
          <cell r="G287">
            <v>2.1862846287847328</v>
          </cell>
          <cell r="J287">
            <v>326.5</v>
          </cell>
          <cell r="L287">
            <v>1.3119574155123768</v>
          </cell>
          <cell r="M287">
            <v>2.2913870542443671</v>
          </cell>
        </row>
        <row r="288">
          <cell r="D288">
            <v>0.52476073979462556</v>
          </cell>
          <cell r="G288">
            <v>0.51326552499873324</v>
          </cell>
          <cell r="J288">
            <v>326.5</v>
          </cell>
          <cell r="L288">
            <v>0.32156911267210869</v>
          </cell>
          <cell r="M288">
            <v>0.52476073979462556</v>
          </cell>
        </row>
        <row r="289">
          <cell r="D289">
            <v>0.71506954579778881</v>
          </cell>
          <cell r="G289">
            <v>0.69976815488183286</v>
          </cell>
          <cell r="J289">
            <v>326.5</v>
          </cell>
          <cell r="L289">
            <v>0.43104743925334377</v>
          </cell>
          <cell r="M289">
            <v>0.71506954579778881</v>
          </cell>
        </row>
        <row r="290">
          <cell r="D290">
            <v>0.7207832885349752</v>
          </cell>
          <cell r="G290">
            <v>0.70536762276427589</v>
          </cell>
          <cell r="J290">
            <v>326.5</v>
          </cell>
          <cell r="L290">
            <v>0.43976168251422926</v>
          </cell>
          <cell r="M290">
            <v>0.7207832885349752</v>
          </cell>
        </row>
        <row r="291">
          <cell r="D291">
            <v>0.77401817700589381</v>
          </cell>
          <cell r="G291">
            <v>0.75753781346577609</v>
          </cell>
          <cell r="J291">
            <v>326.5</v>
          </cell>
          <cell r="L291">
            <v>0.46807487608025117</v>
          </cell>
          <cell r="M291">
            <v>0.77401817700589381</v>
          </cell>
        </row>
        <row r="383">
          <cell r="J383">
            <v>326.5</v>
          </cell>
        </row>
      </sheetData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Gia vat tu"/>
      <sheetName val="DGnuoc"/>
      <sheetName val="giathanh1"/>
      <sheetName val="bong tac khac"/>
      <sheetName val="Sum"/>
      <sheetName val="DGchitiet "/>
      <sheetName val="DON GIA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2">
          <cell r="P22">
            <v>9523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tct"/>
      <sheetName val="t-dtoan"/>
      <sheetName val="cpkhac"/>
      <sheetName val="gpmb"/>
      <sheetName val="Sheet1"/>
      <sheetName val="XL4Poppy"/>
      <sheetName val="Vatu"/>
      <sheetName val="khluongconlai"/>
      <sheetName val="Bao cao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TG TSCD - OK"/>
      <sheetName val="TM"/>
      <sheetName val="KQKD-OK"/>
      <sheetName val="LC tien te"/>
      <sheetName val="GTGT"/>
      <sheetName val="DT-CP"/>
      <sheetName val="QT TNDN"/>
      <sheetName val="Trang bia"/>
      <sheetName val="Sheet3"/>
      <sheetName val="Sheet2"/>
      <sheetName val="CD tai khoan"/>
      <sheetName val="CDKT - OK"/>
      <sheetName val="Chi tieu ngoai bang - OK"/>
      <sheetName val="THTHNVnn-OK"/>
      <sheetName val="GTGT duoc KT, hoan lai, mien0k "/>
      <sheetName val="Bang ke chi phi"/>
      <sheetName val="Phai thu - OK"/>
      <sheetName val="Phai tra - OK"/>
      <sheetName val="Tam ung"/>
      <sheetName val="XNT - OK"/>
      <sheetName val="Thu noi bo"/>
      <sheetName val="Phai tra noi bo"/>
      <sheetName val="Tinh hinh thu nhap CBCNV - OK"/>
      <sheetName val="10000000"/>
      <sheetName val="tkhai"/>
      <sheetName val="muavao"/>
      <sheetName val="banra"/>
      <sheetName val="BCSDHDNam"/>
      <sheetName val="SDHDTha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XXXXXXXX"/>
      <sheetName val="XXXXXXX0"/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DTCT-tuyen chinh"/>
      <sheetName val="THmp03"/>
      <sheetName val="dtkt"/>
      <sheetName val="K²_x0000__x0000_OK"/>
      <sheetName val="m doc"/>
      <sheetName val="ngn"/>
      <sheetName val="tl/khovt"/>
      <sheetName val="Chi tieu ngoak bang - OK"/>
      <sheetName val="CtietQK"/>
      <sheetName val="Thong ke thigt bi"/>
      <sheetName val="K²??OK"/>
      <sheetName val="Dinh muc CP KTCB kêac"/>
      <sheetName val="Bke(10"/>
      <sheetName val="QUY TIEN MAT"/>
      <sheetName val="Tongcongchixdnha"/>
      <sheetName val="QUY XAY DUNG NHA HANG"/>
      <sheetName val="truc tiep"/>
      <sheetName val="00000080"/>
      <sheetName val="tra-vat-lieu"/>
      <sheetName val="giathanh1"/>
      <sheetName val="dt-tkkttc1-1"/>
      <sheetName val="Vat tu"/>
      <sheetName val="Luong T1- 03"/>
      <sheetName val="Luong T2- 03"/>
      <sheetName val="Luong T3- 03"/>
      <sheetName val="MTO REV.0"/>
      <sheetName val="CC.huyen"/>
      <sheetName val="410-goc"/>
      <sheetName val="420-goc"/>
      <sheetName val="430-goc"/>
      <sheetName val="44-goc"/>
      <sheetName val="45-goc"/>
      <sheetName val="410"/>
      <sheetName val="420"/>
      <sheetName val="430"/>
      <sheetName val="440"/>
      <sheetName val="450"/>
      <sheetName val="~         "/>
      <sheetName val="RECAP"/>
      <sheetName val="Cho giao"/>
      <sheetName val="Ban"/>
      <sheetName val="Cadencier 410"/>
      <sheetName val="Cadencier 420"/>
      <sheetName val="Stock"/>
      <sheetName val="Car"/>
      <sheetName val="soban"/>
      <sheetName val="220"/>
      <sheetName val="230"/>
      <sheetName val="250"/>
      <sheetName val="240"/>
      <sheetName val="choban"/>
      <sheetName val="TOONG HOP"/>
      <sheetName val="ten ncc"/>
      <sheetName val="cho g iao"/>
      <sheetName val="0204"/>
      <sheetName val="ton "/>
      <sheetName val="0000000000"/>
      <sheetName val="K²"/>
      <sheetName val="tl_khovt"/>
      <sheetName val="K²__OK"/>
      <sheetName val="CISCO"/>
      <sheetName val="THop 3"/>
      <sheetName val="NC"/>
      <sheetName val="coctuatrenda"/>
      <sheetName val="Bao_cao"/>
      <sheetName val="TG_TSCD_-_OK"/>
      <sheetName val="LC_tien_te"/>
      <sheetName val="QT_TNDN"/>
      <sheetName val="Trang_bia"/>
      <sheetName val="CD_tai_khoan"/>
      <sheetName val="CDKT_-_OK"/>
      <sheetName val="Chi_tieu_ngoai_bang_-_OK"/>
      <sheetName val="GTGT_duoc_KT,_hoan_lai,_mien0k_"/>
      <sheetName val="Bang_ke_chi_phi"/>
      <sheetName val="Phai_thu_-_OK"/>
      <sheetName val="Phai_tra_-_OK"/>
      <sheetName val="Tam_ung"/>
      <sheetName val="XNT_-_OK"/>
      <sheetName val="Thu_noi_bo"/>
      <sheetName val="Phai_tra_noi_bo"/>
      <sheetName val="Tinh_hinh_thu_nhap_CBCNV_-_OK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Bang_khoi_luong"/>
      <sheetName val="Bang_phan_tich"/>
      <sheetName val="TH_vat_tu"/>
      <sheetName val="TH_kinh_phi"/>
      <sheetName val="TH_May_TC"/>
      <sheetName val="TH_nhan_cong"/>
      <sheetName val="Thong_ke_thiet_bi"/>
      <sheetName val="Dinh_muc_CP_KTCB_khac"/>
      <sheetName val="K²_x0000__x0000_€OK"/>
      <sheetName val="K²??€OK"/>
      <sheetName val="K²__€OK"/>
      <sheetName val="Can"/>
      <sheetName val="Sheet26"/>
      <sheetName val="LEGEND"/>
      <sheetName val="PNT_QUOT__3"/>
      <sheetName val="COAT_WRAP_QIOT__3"/>
      <sheetName val="C4iet11"/>
      <sheetName val="Phai tra - OC"/>
      <sheetName val="Intl with Acq"/>
      <sheetName val="IMT"/>
      <sheetName val="DAILY"/>
      <sheetName val="CY FCST"/>
      <sheetName val="CY PLAN"/>
      <sheetName val="INT'L DAILY"/>
      <sheetName val="CLIENT"/>
      <sheetName val="INTL 03"/>
      <sheetName val="2002 ACT"/>
      <sheetName val="2003 ACT"/>
      <sheetName val="M&amp;A"/>
      <sheetName val="Mexico"/>
      <sheetName val="Intl Nomex"/>
      <sheetName val="Intl Nomex Noweb"/>
      <sheetName val="OV (2)"/>
      <sheetName val="Wu.com"/>
      <sheetName val="Wu.com Mex"/>
      <sheetName val="INTL 02"/>
      <sheetName val="DGchitiet "/>
      <sheetName val="Sÿÿÿÿÿÿ"/>
      <sheetName val="Bag cao"/>
      <sheetName val="Payment"/>
      <sheetName val="Agg-Require-Asphalt"/>
      <sheetName val="_x0000__x0000__x0000__x0000__x0000__x0000__x0000__x0000_"/>
      <sheetName val="t-dt/an"/>
      <sheetName val="X_x000c_4Poppy"/>
      <sheetName val="t-dt_an"/>
      <sheetName val="THop12_x0000__x0000__x0000__x0000__x0000__x0000__x0000__x0000__x0000__x0000__x0000_Ɽ̖_x0000__x0004__x0000__x0000__x0000__x0000__x0000__x0000__xd928_̕_x0000__x0000_"/>
      <sheetName val="B`ng phan tich"/>
      <sheetName val="TH khnh phi"/>
      <sheetName val="Dinh mub CP KTCB khac"/>
      <sheetName val="px2,tb,tl"/>
      <sheetName val="Sheet00"/>
      <sheetName val="QU[ TIEN MAT"/>
      <sheetName val="m_doc"/>
      <sheetName val="DTCT-tuyen_chinh"/>
      <sheetName val="QUY_TIEN_MAT"/>
      <sheetName val="QUY_XAY_DUNG_NHA_HANG"/>
      <sheetName val="truc_tiep"/>
      <sheetName val="Chi_tieu_ngoak_bang_-_OK"/>
      <sheetName val="Thong_ke_thigt_bi"/>
      <sheetName val="~_________"/>
      <sheetName val="Luong_T1-_03"/>
      <sheetName val="Luong_T2-_03"/>
      <sheetName val="Luong_T3-_03"/>
      <sheetName val="Cho_giao"/>
      <sheetName val="Cadencier_410"/>
      <sheetName val="Cadencier_420"/>
      <sheetName val="Dinh_muc_CP_KTCB_kêac"/>
      <sheetName val="Vat_tu"/>
      <sheetName val="CdietQII"/>
    </sheetNames>
    <sheetDataSet>
      <sheetData sheetId="0"/>
      <sheetData sheetId="1"/>
      <sheetData sheetId="2"/>
      <sheetData sheetId="3"/>
      <sheetData sheetId="4"/>
      <sheetData sheetId="5" refreshError="1">
        <row r="64">
          <cell r="Q64">
            <v>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/>
      <sheetData sheetId="127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 refreshError="1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DT"/>
      <sheetName val="NT.MC"/>
      <sheetName val="DTT"/>
      <sheetName val="NDK"/>
      <sheetName val="NhiThu"/>
      <sheetName val="NCS"/>
      <sheetName val="mo rong"/>
      <sheetName val="VT Acap"/>
      <sheetName val="TH"/>
      <sheetName val="chuoi su"/>
      <sheetName val="Sheet6"/>
      <sheetName val="VLmorong"/>
    </sheetNames>
    <sheetDataSet>
      <sheetData sheetId="0"/>
      <sheetData sheetId="1" refreshError="1">
        <row r="2">
          <cell r="B2">
            <v>1.07</v>
          </cell>
        </row>
        <row r="3">
          <cell r="B3">
            <v>0.71</v>
          </cell>
        </row>
        <row r="4">
          <cell r="B4">
            <v>0.06</v>
          </cell>
        </row>
        <row r="14">
          <cell r="B14">
            <v>1.6439599999999999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BK_C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dimention"/>
      <sheetName val="subload"/>
      <sheetName val="CUOC"/>
      <sheetName val="L? khoan LK1"/>
      <sheetName val="L_ khoan LK1"/>
      <sheetName val="Detail"/>
      <sheetName val="gVL"/>
      <sheetName val="B-B"/>
      <sheetName val="Lç_khoan_LK1"/>
      <sheetName val="Sheet2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KT(D-D)"/>
      <sheetName val="Tai trong"/>
      <sheetName val=""/>
      <sheetName val="TINH LUN do khai thac (2)"/>
      <sheetName val="khao sat"/>
      <sheetName val="Thiet ke"/>
      <sheetName val="BBNT"/>
      <sheetName val="sheet"/>
      <sheetName val="BKL"/>
      <sheetName val="DonGia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</sheetNames>
    <sheetDataSet>
      <sheetData sheetId="0" refreshError="1">
        <row r="8">
          <cell r="K8">
            <v>1</v>
          </cell>
        </row>
        <row r="14">
          <cell r="E14">
            <v>2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#REF!"/>
      <sheetName val="Du_lieu"/>
      <sheetName val="vchu甜en"/>
      <sheetName val="gVL"/>
      <sheetName val="vchu?en"/>
      <sheetName val="CTNC"/>
      <sheetName val="CTVL"/>
      <sheetName val="_REF_"/>
      <sheetName val="thop`toan"/>
      <sheetName val="BK04"/>
      <sheetName val="gia vt,nc,may"/>
      <sheetName val="vchu_en"/>
      <sheetName val="vt2_x0000__x0000_1"/>
    </sheetNames>
    <sheetDataSet>
      <sheetData sheetId="0" refreshError="1"/>
      <sheetData sheetId="1" refreshError="1">
        <row r="8">
          <cell r="B8" t="str">
            <v>Bª t«ng M100</v>
          </cell>
          <cell r="C8" t="str">
            <v>M3</v>
          </cell>
          <cell r="D8">
            <v>1</v>
          </cell>
          <cell r="F8">
            <v>264731.21600000001</v>
          </cell>
        </row>
        <row r="9">
          <cell r="B9" t="str">
            <v>Xi m¨ng PC30</v>
          </cell>
          <cell r="C9" t="str">
            <v>kg</v>
          </cell>
          <cell r="D9">
            <v>193</v>
          </cell>
          <cell r="E9">
            <v>820</v>
          </cell>
          <cell r="F9">
            <v>158260</v>
          </cell>
        </row>
        <row r="10">
          <cell r="B10" t="str">
            <v>C¸t vµng</v>
          </cell>
          <cell r="C10" t="str">
            <v>m3</v>
          </cell>
          <cell r="D10">
            <v>0.50600000000000001</v>
          </cell>
          <cell r="E10">
            <v>105000</v>
          </cell>
          <cell r="F10">
            <v>53130</v>
          </cell>
        </row>
        <row r="11">
          <cell r="B11" t="str">
            <v>§¸ 4 x 6</v>
          </cell>
          <cell r="C11" t="str">
            <v>m3</v>
          </cell>
          <cell r="D11">
            <v>0.89600000000000002</v>
          </cell>
          <cell r="E11">
            <v>58796</v>
          </cell>
          <cell r="F11">
            <v>52681.216</v>
          </cell>
        </row>
        <row r="12">
          <cell r="B12" t="str">
            <v xml:space="preserve">N­íc s¹ch </v>
          </cell>
          <cell r="C12" t="str">
            <v>m3</v>
          </cell>
          <cell r="D12">
            <v>0.16500000000000001</v>
          </cell>
          <cell r="E12">
            <v>4000</v>
          </cell>
          <cell r="F12">
            <v>660</v>
          </cell>
        </row>
        <row r="13">
          <cell r="B13" t="str">
            <v>Mãng cét H 7,5m</v>
          </cell>
          <cell r="C13" t="str">
            <v xml:space="preserve">1C¸i </v>
          </cell>
          <cell r="D13">
            <v>0.77</v>
          </cell>
          <cell r="F13">
            <v>189427.57120000001</v>
          </cell>
        </row>
        <row r="14">
          <cell r="B14" t="str">
            <v>Bª t«ng M100</v>
          </cell>
          <cell r="C14" t="str">
            <v>m3</v>
          </cell>
          <cell r="D14">
            <v>0.7</v>
          </cell>
          <cell r="E14">
            <v>264731.21600000001</v>
          </cell>
          <cell r="F14">
            <v>185311.8512</v>
          </cell>
        </row>
        <row r="15">
          <cell r="B15" t="str">
            <v>§¸ 4 x 6 lãt mãng</v>
          </cell>
          <cell r="C15" t="str">
            <v>m3</v>
          </cell>
          <cell r="D15">
            <v>7.0000000000000007E-2</v>
          </cell>
          <cell r="E15">
            <v>58796</v>
          </cell>
          <cell r="F15">
            <v>4115.72</v>
          </cell>
        </row>
        <row r="16">
          <cell r="B16" t="str">
            <v>Mãng cét H 8,5m</v>
          </cell>
          <cell r="C16" t="str">
            <v xml:space="preserve">1C¸i </v>
          </cell>
          <cell r="D16">
            <v>0.77</v>
          </cell>
          <cell r="F16">
            <v>189427.57120000001</v>
          </cell>
        </row>
        <row r="17">
          <cell r="B17" t="str">
            <v>Bª t«ng M100</v>
          </cell>
          <cell r="C17" t="str">
            <v>m3</v>
          </cell>
          <cell r="D17">
            <v>0.7</v>
          </cell>
          <cell r="E17">
            <v>264731.21600000001</v>
          </cell>
          <cell r="F17">
            <v>185311.8512</v>
          </cell>
        </row>
        <row r="18">
          <cell r="B18" t="str">
            <v>§¸ 4 x 6 lãt mãng</v>
          </cell>
          <cell r="C18" t="str">
            <v>m3</v>
          </cell>
          <cell r="D18">
            <v>7.0000000000000007E-2</v>
          </cell>
          <cell r="E18">
            <v>58796</v>
          </cell>
          <cell r="F18">
            <v>4115.72</v>
          </cell>
        </row>
        <row r="19">
          <cell r="B19" t="str">
            <v>Xµ 4S-2L</v>
          </cell>
          <cell r="C19" t="str">
            <v>bé</v>
          </cell>
          <cell r="D19">
            <v>1</v>
          </cell>
          <cell r="F19">
            <v>71292.337499999994</v>
          </cell>
        </row>
        <row r="20">
          <cell r="B20" t="str">
            <v xml:space="preserve">Thanh xµ , bul«ng vµ c¸c chi tiÕt kh¸c </v>
          </cell>
          <cell r="C20" t="str">
            <v>kg</v>
          </cell>
          <cell r="D20">
            <v>9.1224999999999987</v>
          </cell>
          <cell r="E20">
            <v>7815</v>
          </cell>
          <cell r="F20">
            <v>71292.337499999994</v>
          </cell>
        </row>
        <row r="21">
          <cell r="B21" t="str">
            <v>Xµ 2S-1L</v>
          </cell>
          <cell r="C21" t="str">
            <v>bé</v>
          </cell>
          <cell r="D21">
            <v>1</v>
          </cell>
          <cell r="F21">
            <v>52467.956249999996</v>
          </cell>
        </row>
        <row r="22">
          <cell r="B22" t="str">
            <v xml:space="preserve">Thanh xµ , bul«ng vµ c¸c chi tiÕt kh¸c </v>
          </cell>
          <cell r="C22" t="str">
            <v>kg</v>
          </cell>
          <cell r="D22">
            <v>6.7137499999999992</v>
          </cell>
          <cell r="E22">
            <v>7815</v>
          </cell>
          <cell r="F22">
            <v>52467.956249999996</v>
          </cell>
        </row>
        <row r="23">
          <cell r="B23" t="str">
            <v>Xµ ®ì d©y ra sau c«ng t¬</v>
          </cell>
          <cell r="C23" t="str">
            <v>bé</v>
          </cell>
          <cell r="D23">
            <v>1</v>
          </cell>
          <cell r="F23">
            <v>48062.249999999993</v>
          </cell>
        </row>
        <row r="24">
          <cell r="B24" t="str">
            <v xml:space="preserve">Thanh xµ , blu«ng vµ c¸c chi tiÕt kh¸c </v>
          </cell>
          <cell r="C24" t="str">
            <v>kg</v>
          </cell>
          <cell r="D24">
            <v>6.1499999999999995</v>
          </cell>
          <cell r="E24">
            <v>7815</v>
          </cell>
          <cell r="F24">
            <v>48062.249999999993</v>
          </cell>
        </row>
        <row r="25">
          <cell r="B25" t="str">
            <v>Xµ ®ì hßm c«ng t¬</v>
          </cell>
          <cell r="C25" t="str">
            <v>bé</v>
          </cell>
          <cell r="D25">
            <v>1</v>
          </cell>
          <cell r="F25">
            <v>57127.649999999994</v>
          </cell>
        </row>
        <row r="26">
          <cell r="B26" t="str">
            <v xml:space="preserve">Thanh xµ , bul«ng vµ c¸c chi tiÕt kh¸c </v>
          </cell>
          <cell r="C26" t="str">
            <v>kg</v>
          </cell>
          <cell r="D26">
            <v>7.31</v>
          </cell>
          <cell r="E26">
            <v>7815</v>
          </cell>
          <cell r="F26">
            <v>57127.649999999994</v>
          </cell>
        </row>
        <row r="27">
          <cell r="B27" t="str">
            <v>TiÕp ®Þa lÆp l¹i</v>
          </cell>
          <cell r="C27" t="str">
            <v>1vtrÝ</v>
          </cell>
          <cell r="D27">
            <v>43.208003749999989</v>
          </cell>
          <cell r="F27">
            <v>199270.86499999996</v>
          </cell>
        </row>
        <row r="28">
          <cell r="B28" t="str">
            <v>Cäc L63x63x6</v>
          </cell>
          <cell r="C28" t="str">
            <v>kg</v>
          </cell>
          <cell r="D28">
            <v>29.376499999999997</v>
          </cell>
          <cell r="E28">
            <v>5000</v>
          </cell>
          <cell r="F28">
            <v>146882.49999999997</v>
          </cell>
        </row>
        <row r="29">
          <cell r="B29" t="str">
            <v xml:space="preserve">D©y tiÕp ®Þa F10+ b¶n nèi ®Êt </v>
          </cell>
          <cell r="C29" t="str">
            <v>kg</v>
          </cell>
          <cell r="D29">
            <v>12.777649999999998</v>
          </cell>
          <cell r="E29">
            <v>4100</v>
          </cell>
          <cell r="F29">
            <v>52388.364999999991</v>
          </cell>
        </row>
        <row r="30">
          <cell r="B30" t="str">
            <v xml:space="preserve">Cét ®iÖn H7,5m </v>
          </cell>
          <cell r="C30" t="str">
            <v>C¸i</v>
          </cell>
          <cell r="D30">
            <v>1</v>
          </cell>
          <cell r="F30">
            <v>455066.36800000002</v>
          </cell>
        </row>
        <row r="31">
          <cell r="B31" t="str">
            <v>Cét H7,5m</v>
          </cell>
          <cell r="C31" t="str">
            <v>cét</v>
          </cell>
          <cell r="D31">
            <v>1</v>
          </cell>
          <cell r="E31">
            <v>447274</v>
          </cell>
          <cell r="F31">
            <v>447274</v>
          </cell>
        </row>
        <row r="32">
          <cell r="B32" t="str">
            <v>Gç kª</v>
          </cell>
          <cell r="C32" t="str">
            <v>m3</v>
          </cell>
          <cell r="D32">
            <v>6.0000000000000001E-3</v>
          </cell>
          <cell r="E32">
            <v>915988</v>
          </cell>
          <cell r="F32">
            <v>5495.9279999999999</v>
          </cell>
        </row>
        <row r="33">
          <cell r="B33" t="str">
            <v>S¬n</v>
          </cell>
          <cell r="C33" t="str">
            <v>kg</v>
          </cell>
          <cell r="D33">
            <v>0.12</v>
          </cell>
          <cell r="E33">
            <v>19137</v>
          </cell>
          <cell r="F33">
            <v>2296.44</v>
          </cell>
        </row>
        <row r="34">
          <cell r="B34" t="str">
            <v xml:space="preserve">Cét ®iÖn H8,5m </v>
          </cell>
          <cell r="C34" t="str">
            <v>C¸i</v>
          </cell>
          <cell r="D34">
            <v>1</v>
          </cell>
          <cell r="F34">
            <v>591496.3679999999</v>
          </cell>
        </row>
        <row r="35">
          <cell r="B35" t="str">
            <v>Cét H8,5m</v>
          </cell>
          <cell r="C35" t="str">
            <v>cét</v>
          </cell>
          <cell r="D35">
            <v>1</v>
          </cell>
          <cell r="E35">
            <v>583704</v>
          </cell>
          <cell r="F35">
            <v>583704</v>
          </cell>
        </row>
        <row r="36">
          <cell r="B36" t="str">
            <v>Gç kª</v>
          </cell>
          <cell r="C36" t="str">
            <v>m3</v>
          </cell>
          <cell r="D36">
            <v>6.0000000000000001E-3</v>
          </cell>
          <cell r="E36">
            <v>915988</v>
          </cell>
          <cell r="F36">
            <v>5495.9279999999999</v>
          </cell>
        </row>
        <row r="37">
          <cell r="B37" t="str">
            <v>S¬n</v>
          </cell>
          <cell r="C37" t="str">
            <v>kg</v>
          </cell>
          <cell r="D37">
            <v>0.12</v>
          </cell>
          <cell r="E37">
            <v>19137</v>
          </cell>
          <cell r="F37">
            <v>2296.44</v>
          </cell>
        </row>
        <row r="38">
          <cell r="B38" t="str">
            <v xml:space="preserve">Hßm ®ùng 02 c«ng t¬ trªn  cét H7,5 </v>
          </cell>
          <cell r="F38">
            <v>463750</v>
          </cell>
        </row>
        <row r="39">
          <cell r="B39" t="str">
            <v xml:space="preserve">Hßm compusit ( Cã bé chia ®iÖn ) </v>
          </cell>
          <cell r="C39" t="str">
            <v>c¸i</v>
          </cell>
          <cell r="D39">
            <v>1</v>
          </cell>
          <cell r="E39">
            <v>325000</v>
          </cell>
          <cell r="F39">
            <v>325000</v>
          </cell>
        </row>
        <row r="40">
          <cell r="B40" t="str">
            <v>C¸p myle 2x11</v>
          </cell>
          <cell r="C40" t="str">
            <v>m</v>
          </cell>
          <cell r="D40">
            <v>5</v>
          </cell>
          <cell r="E40">
            <v>21600</v>
          </cell>
          <cell r="F40">
            <v>108000</v>
          </cell>
        </row>
        <row r="41">
          <cell r="B41" t="str">
            <v xml:space="preserve">CÇu ch× 5-20A </v>
          </cell>
          <cell r="C41" t="str">
            <v>C¸i</v>
          </cell>
          <cell r="D41">
            <v>2</v>
          </cell>
          <cell r="E41">
            <v>5000</v>
          </cell>
          <cell r="F41">
            <v>10000</v>
          </cell>
        </row>
        <row r="42">
          <cell r="B42" t="str">
            <v xml:space="preserve">D©y ®¬n 1*6 </v>
          </cell>
          <cell r="C42" t="str">
            <v>m</v>
          </cell>
          <cell r="D42">
            <v>2.8</v>
          </cell>
          <cell r="E42">
            <v>1500</v>
          </cell>
          <cell r="F42">
            <v>4200</v>
          </cell>
        </row>
        <row r="43">
          <cell r="B43" t="str">
            <v xml:space="preserve">§inh vÝt </v>
          </cell>
          <cell r="C43" t="str">
            <v>C¸i</v>
          </cell>
          <cell r="D43">
            <v>6</v>
          </cell>
          <cell r="E43">
            <v>50</v>
          </cell>
          <cell r="F43">
            <v>300</v>
          </cell>
        </row>
        <row r="44">
          <cell r="B44" t="str">
            <v xml:space="preserve">B¨ng dÝnh </v>
          </cell>
          <cell r="C44" t="str">
            <v>Cuén</v>
          </cell>
          <cell r="D44">
            <v>0.5</v>
          </cell>
          <cell r="E44">
            <v>2500</v>
          </cell>
          <cell r="F44">
            <v>1250</v>
          </cell>
        </row>
        <row r="45">
          <cell r="B45" t="str">
            <v>GhÝp sö lý ®ång nh«m AM50</v>
          </cell>
          <cell r="C45" t="str">
            <v>C¸i</v>
          </cell>
          <cell r="D45">
            <v>2</v>
          </cell>
          <cell r="E45">
            <v>7500</v>
          </cell>
          <cell r="F45">
            <v>15000</v>
          </cell>
        </row>
        <row r="46">
          <cell r="B46" t="str">
            <v xml:space="preserve">Hßm ®ùng 02 c«ng t¬ trªn  cét H8,5 </v>
          </cell>
          <cell r="F46">
            <v>485350</v>
          </cell>
        </row>
        <row r="47">
          <cell r="B47" t="str">
            <v xml:space="preserve">Hßm compusit ( Cã bé chia ®iÖn ) </v>
          </cell>
          <cell r="C47" t="str">
            <v>c¸i</v>
          </cell>
          <cell r="D47">
            <v>1</v>
          </cell>
          <cell r="E47">
            <v>325000</v>
          </cell>
          <cell r="F47">
            <v>325000</v>
          </cell>
        </row>
        <row r="48">
          <cell r="B48" t="str">
            <v>C¸p myle 2x11</v>
          </cell>
          <cell r="C48" t="str">
            <v>m</v>
          </cell>
          <cell r="D48">
            <v>6</v>
          </cell>
          <cell r="E48">
            <v>21600</v>
          </cell>
          <cell r="F48">
            <v>129600</v>
          </cell>
        </row>
        <row r="49">
          <cell r="B49" t="str">
            <v xml:space="preserve">CÇu ch× 5-20A </v>
          </cell>
          <cell r="C49" t="str">
            <v>C¸i</v>
          </cell>
          <cell r="D49">
            <v>2</v>
          </cell>
          <cell r="E49">
            <v>5000</v>
          </cell>
          <cell r="F49">
            <v>10000</v>
          </cell>
        </row>
        <row r="50">
          <cell r="B50" t="str">
            <v xml:space="preserve">D©y ®¬n 1*6 </v>
          </cell>
          <cell r="C50" t="str">
            <v>m</v>
          </cell>
          <cell r="D50">
            <v>2.8</v>
          </cell>
          <cell r="E50">
            <v>1500</v>
          </cell>
          <cell r="F50">
            <v>4200</v>
          </cell>
        </row>
        <row r="51">
          <cell r="B51" t="str">
            <v xml:space="preserve">§inh vÝt </v>
          </cell>
          <cell r="C51" t="str">
            <v>C¸i</v>
          </cell>
          <cell r="D51">
            <v>6</v>
          </cell>
          <cell r="E51">
            <v>50</v>
          </cell>
          <cell r="F51">
            <v>300</v>
          </cell>
        </row>
        <row r="52">
          <cell r="B52" t="str">
            <v xml:space="preserve">B¨ng dÝnh </v>
          </cell>
          <cell r="C52" t="str">
            <v>Cuén</v>
          </cell>
          <cell r="D52">
            <v>0.5</v>
          </cell>
          <cell r="E52">
            <v>2500</v>
          </cell>
          <cell r="F52">
            <v>1250</v>
          </cell>
        </row>
        <row r="53">
          <cell r="B53" t="str">
            <v>GhÝp sö lý ®ång nh«m AM50</v>
          </cell>
          <cell r="C53" t="str">
            <v>C¸i</v>
          </cell>
          <cell r="D53">
            <v>2</v>
          </cell>
          <cell r="E53">
            <v>7500</v>
          </cell>
          <cell r="F53">
            <v>15000</v>
          </cell>
        </row>
        <row r="54">
          <cell r="B54" t="str">
            <v xml:space="preserve">Hßm ®ùng 04 c«ng t¬ trªn  cét H7,5 </v>
          </cell>
          <cell r="F54">
            <v>556900</v>
          </cell>
        </row>
        <row r="55">
          <cell r="B55" t="str">
            <v xml:space="preserve">Hßm compusit( Cã bé chia ®iÖn ) </v>
          </cell>
          <cell r="C55" t="str">
            <v>c¸i</v>
          </cell>
          <cell r="D55">
            <v>1</v>
          </cell>
          <cell r="E55">
            <v>400000</v>
          </cell>
          <cell r="F55">
            <v>400000</v>
          </cell>
        </row>
        <row r="56">
          <cell r="B56" t="str">
            <v>C¸p myle 2x16</v>
          </cell>
          <cell r="C56" t="str">
            <v>m</v>
          </cell>
          <cell r="D56">
            <v>5</v>
          </cell>
          <cell r="E56">
            <v>21600</v>
          </cell>
          <cell r="F56">
            <v>108000</v>
          </cell>
        </row>
        <row r="57">
          <cell r="B57" t="str">
            <v xml:space="preserve">CÇu ch× 5-20A </v>
          </cell>
          <cell r="C57" t="str">
            <v>C¸i</v>
          </cell>
          <cell r="D57">
            <v>4</v>
          </cell>
          <cell r="E57">
            <v>5000</v>
          </cell>
          <cell r="F57">
            <v>20000</v>
          </cell>
        </row>
        <row r="58">
          <cell r="B58" t="str">
            <v xml:space="preserve">D©y ®¬n 1*6 </v>
          </cell>
          <cell r="C58" t="str">
            <v>m</v>
          </cell>
          <cell r="D58">
            <v>7.2</v>
          </cell>
          <cell r="E58">
            <v>1500</v>
          </cell>
          <cell r="F58">
            <v>10800</v>
          </cell>
        </row>
        <row r="59">
          <cell r="B59" t="str">
            <v xml:space="preserve">§inh vÝt </v>
          </cell>
          <cell r="C59" t="str">
            <v>C¸i</v>
          </cell>
          <cell r="D59">
            <v>12</v>
          </cell>
          <cell r="E59">
            <v>50</v>
          </cell>
          <cell r="F59">
            <v>600</v>
          </cell>
        </row>
        <row r="60">
          <cell r="B60" t="str">
            <v xml:space="preserve">B¨ng dÝnh </v>
          </cell>
          <cell r="C60" t="str">
            <v>Cuén</v>
          </cell>
          <cell r="D60">
            <v>1</v>
          </cell>
          <cell r="E60">
            <v>2500</v>
          </cell>
          <cell r="F60">
            <v>2500</v>
          </cell>
        </row>
        <row r="61">
          <cell r="B61" t="str">
            <v>GhÝp sö lý ®ång nh«m AM50</v>
          </cell>
          <cell r="C61" t="str">
            <v>C¸i</v>
          </cell>
          <cell r="D61">
            <v>2</v>
          </cell>
          <cell r="E61">
            <v>7500</v>
          </cell>
          <cell r="F61">
            <v>15000</v>
          </cell>
        </row>
        <row r="62">
          <cell r="B62" t="str">
            <v xml:space="preserve">Hßm ®ùng 04 c«ng t¬ trªn cét H8,5 </v>
          </cell>
          <cell r="F62">
            <v>578500</v>
          </cell>
        </row>
        <row r="63">
          <cell r="B63" t="str">
            <v xml:space="preserve">Hßm compusit( Cã bé chia ®iÖn ) </v>
          </cell>
          <cell r="C63" t="str">
            <v>c¸i</v>
          </cell>
          <cell r="D63">
            <v>1</v>
          </cell>
          <cell r="E63">
            <v>400000</v>
          </cell>
          <cell r="F63">
            <v>400000</v>
          </cell>
        </row>
        <row r="64">
          <cell r="B64" t="str">
            <v>C¸p myle 2x16</v>
          </cell>
          <cell r="C64" t="str">
            <v>m</v>
          </cell>
          <cell r="D64">
            <v>6</v>
          </cell>
          <cell r="E64">
            <v>21600</v>
          </cell>
          <cell r="F64">
            <v>129600</v>
          </cell>
        </row>
        <row r="65">
          <cell r="B65" t="str">
            <v xml:space="preserve">CÇu ch× 5-20A </v>
          </cell>
          <cell r="C65" t="str">
            <v>C¸i</v>
          </cell>
          <cell r="D65">
            <v>4</v>
          </cell>
          <cell r="E65">
            <v>5000</v>
          </cell>
          <cell r="F65">
            <v>20000</v>
          </cell>
        </row>
        <row r="66">
          <cell r="B66" t="str">
            <v xml:space="preserve">D©y ®¬n 1*6 </v>
          </cell>
          <cell r="C66" t="str">
            <v>m</v>
          </cell>
          <cell r="D66">
            <v>7.2</v>
          </cell>
          <cell r="E66">
            <v>1500</v>
          </cell>
          <cell r="F66">
            <v>10800</v>
          </cell>
        </row>
        <row r="67">
          <cell r="B67" t="str">
            <v xml:space="preserve">§inh vÝt </v>
          </cell>
          <cell r="C67" t="str">
            <v>C¸i</v>
          </cell>
          <cell r="D67">
            <v>12</v>
          </cell>
          <cell r="E67">
            <v>50</v>
          </cell>
          <cell r="F67">
            <v>600</v>
          </cell>
        </row>
        <row r="68">
          <cell r="B68" t="str">
            <v xml:space="preserve">B¨ng dÝnh </v>
          </cell>
          <cell r="C68" t="str">
            <v>Cuén</v>
          </cell>
          <cell r="D68">
            <v>1</v>
          </cell>
          <cell r="E68">
            <v>2500</v>
          </cell>
          <cell r="F68">
            <v>2500</v>
          </cell>
        </row>
        <row r="69">
          <cell r="B69" t="str">
            <v>GhÝp sö lý ®ång nh«m AM50</v>
          </cell>
          <cell r="C69" t="str">
            <v>C¸i</v>
          </cell>
          <cell r="D69">
            <v>2</v>
          </cell>
          <cell r="E69">
            <v>7500</v>
          </cell>
          <cell r="F69">
            <v>15000</v>
          </cell>
        </row>
        <row r="70">
          <cell r="B70" t="str">
            <v>C¨ng d©y lÊy ®é vâng</v>
          </cell>
        </row>
        <row r="71">
          <cell r="B71" t="str">
            <v>D©y A 35</v>
          </cell>
          <cell r="C71" t="str">
            <v>km</v>
          </cell>
          <cell r="D71">
            <v>1</v>
          </cell>
          <cell r="F71">
            <v>3177467.5</v>
          </cell>
        </row>
        <row r="72">
          <cell r="B72" t="str">
            <v>D©y nh«m A35</v>
          </cell>
          <cell r="C72" t="str">
            <v>kg</v>
          </cell>
          <cell r="D72">
            <v>97.375</v>
          </cell>
          <cell r="E72">
            <v>29300</v>
          </cell>
          <cell r="F72">
            <v>2853087.5</v>
          </cell>
        </row>
        <row r="73">
          <cell r="B73" t="str">
            <v>GhÝp kÑp c¸p A35 (T¹m tÝnh )</v>
          </cell>
          <cell r="C73" t="str">
            <v>c¸i</v>
          </cell>
          <cell r="D73">
            <v>32</v>
          </cell>
          <cell r="E73">
            <v>4500</v>
          </cell>
          <cell r="F73">
            <v>144000</v>
          </cell>
        </row>
        <row r="74">
          <cell r="B74" t="str">
            <v>X¨ng</v>
          </cell>
          <cell r="C74" t="str">
            <v>kg</v>
          </cell>
          <cell r="D74">
            <v>0.25</v>
          </cell>
          <cell r="E74">
            <v>5300</v>
          </cell>
          <cell r="F74">
            <v>1325</v>
          </cell>
        </row>
        <row r="75">
          <cell r="B75" t="str">
            <v>Tre c©y</v>
          </cell>
          <cell r="C75" t="str">
            <v>c©y</v>
          </cell>
          <cell r="D75">
            <v>15</v>
          </cell>
          <cell r="E75">
            <v>11737</v>
          </cell>
          <cell r="F75">
            <v>176055</v>
          </cell>
        </row>
        <row r="76">
          <cell r="B76" t="str">
            <v>D©y thÐp 1ly</v>
          </cell>
          <cell r="C76" t="str">
            <v>kg</v>
          </cell>
          <cell r="D76">
            <v>0.3</v>
          </cell>
          <cell r="E76">
            <v>10000</v>
          </cell>
          <cell r="F76">
            <v>3000</v>
          </cell>
        </row>
        <row r="77">
          <cell r="B77" t="str">
            <v>D©y PVC A35</v>
          </cell>
          <cell r="C77" t="str">
            <v>km</v>
          </cell>
          <cell r="D77">
            <v>1</v>
          </cell>
          <cell r="F77">
            <v>5533480</v>
          </cell>
        </row>
        <row r="78">
          <cell r="B78" t="str">
            <v>D©y PVC A35</v>
          </cell>
          <cell r="C78" t="str">
            <v>m</v>
          </cell>
          <cell r="D78">
            <v>1030</v>
          </cell>
          <cell r="E78">
            <v>5060</v>
          </cell>
          <cell r="F78">
            <v>5211800</v>
          </cell>
        </row>
        <row r="79">
          <cell r="B79" t="str">
            <v>GhÝp kÑp c¸p A35 ( T¹m tÝnh )</v>
          </cell>
          <cell r="C79" t="str">
            <v>c¸i</v>
          </cell>
          <cell r="D79">
            <v>32</v>
          </cell>
          <cell r="E79">
            <v>4500</v>
          </cell>
          <cell r="F79">
            <v>144000</v>
          </cell>
        </row>
        <row r="80">
          <cell r="B80" t="str">
            <v>X¨ng</v>
          </cell>
          <cell r="C80" t="str">
            <v>kg</v>
          </cell>
          <cell r="D80">
            <v>0.25</v>
          </cell>
          <cell r="E80">
            <v>5300</v>
          </cell>
          <cell r="F80">
            <v>1325</v>
          </cell>
        </row>
        <row r="81">
          <cell r="B81" t="str">
            <v>Tre c©y</v>
          </cell>
          <cell r="C81" t="str">
            <v>c©y</v>
          </cell>
          <cell r="D81">
            <v>15</v>
          </cell>
          <cell r="E81">
            <v>11737</v>
          </cell>
          <cell r="F81">
            <v>176055</v>
          </cell>
        </row>
        <row r="82">
          <cell r="B82" t="str">
            <v>D©y thÐp 1ly</v>
          </cell>
          <cell r="C82" t="str">
            <v>kg</v>
          </cell>
          <cell r="D82">
            <v>0.03</v>
          </cell>
          <cell r="E82">
            <v>10000</v>
          </cell>
          <cell r="F82">
            <v>300</v>
          </cell>
        </row>
        <row r="83">
          <cell r="B83" t="str">
            <v>S¬n xµ l¹i toµn tuyÕn</v>
          </cell>
          <cell r="C83" t="str">
            <v>m2</v>
          </cell>
          <cell r="D83">
            <v>1</v>
          </cell>
          <cell r="F83">
            <v>5900.4806666666673</v>
          </cell>
        </row>
        <row r="84">
          <cell r="B84" t="str">
            <v>S¬n  chèng gØ ( 2 líp )</v>
          </cell>
          <cell r="C84" t="str">
            <v>Kg</v>
          </cell>
          <cell r="D84">
            <v>0.22533333333333336</v>
          </cell>
          <cell r="E84">
            <v>14127</v>
          </cell>
          <cell r="F84">
            <v>3183.2840000000006</v>
          </cell>
        </row>
        <row r="85">
          <cell r="B85" t="str">
            <v>S¬n ghi ( 1líp)</v>
          </cell>
          <cell r="C85" t="str">
            <v>Kg</v>
          </cell>
          <cell r="D85">
            <v>0.11266666666666668</v>
          </cell>
          <cell r="E85">
            <v>17155</v>
          </cell>
          <cell r="F85">
            <v>1932.7966666666669</v>
          </cell>
        </row>
        <row r="86">
          <cell r="B86" t="str">
            <v xml:space="preserve">X¨ng </v>
          </cell>
          <cell r="C86" t="str">
            <v>Kg</v>
          </cell>
          <cell r="D86">
            <v>0.14799999999999999</v>
          </cell>
          <cell r="E86">
            <v>5300</v>
          </cell>
          <cell r="F86">
            <v>784.4</v>
          </cell>
        </row>
        <row r="87">
          <cell r="B87" t="str">
            <v xml:space="preserve">Sø h¹ thÕ  A30 c¶ ty  ®­êng trôc </v>
          </cell>
          <cell r="C87" t="str">
            <v>qu¶</v>
          </cell>
          <cell r="D87">
            <v>1</v>
          </cell>
          <cell r="E87">
            <v>5500</v>
          </cell>
          <cell r="F87">
            <v>5500</v>
          </cell>
        </row>
        <row r="88">
          <cell r="B88" t="str">
            <v>Sø A 20 + ty</v>
          </cell>
          <cell r="C88" t="str">
            <v>qu¶</v>
          </cell>
          <cell r="D88">
            <v>1</v>
          </cell>
          <cell r="E88">
            <v>4500</v>
          </cell>
          <cell r="F88">
            <v>4500</v>
          </cell>
        </row>
        <row r="89">
          <cell r="B89" t="str">
            <v>KÐo d©y v­ît ®­êng&gt;5m</v>
          </cell>
          <cell r="C89" t="str">
            <v>VT</v>
          </cell>
          <cell r="D89">
            <v>1</v>
          </cell>
          <cell r="F89">
            <v>156844</v>
          </cell>
        </row>
        <row r="90">
          <cell r="B90" t="str">
            <v xml:space="preserve">Tre c©y </v>
          </cell>
          <cell r="C90" t="str">
            <v xml:space="preserve">C©y </v>
          </cell>
          <cell r="D90">
            <v>12</v>
          </cell>
          <cell r="E90">
            <v>11737</v>
          </cell>
          <cell r="F90">
            <v>140844</v>
          </cell>
        </row>
        <row r="91">
          <cell r="B91" t="str">
            <v xml:space="preserve">D©y thÐp buéc </v>
          </cell>
          <cell r="C91" t="str">
            <v>Kg</v>
          </cell>
          <cell r="D91">
            <v>1.6</v>
          </cell>
          <cell r="E91">
            <v>10000</v>
          </cell>
          <cell r="F91">
            <v>16000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"/>
      <sheetName val="TTgia"/>
      <sheetName val="PTDG"/>
      <sheetName val="Gia"/>
      <sheetName val="Nhan cong"/>
      <sheetName val="vua"/>
      <sheetName val="BTN min"/>
      <sheetName val="BTN tho"/>
      <sheetName val="XL4Poppy"/>
      <sheetName val="DATA"/>
      <sheetName val="DIALOG"/>
      <sheetName val="Macro1"/>
    </sheetNames>
    <sheetDataSet>
      <sheetData sheetId="0" refreshError="1"/>
      <sheetData sheetId="1" refreshError="1"/>
      <sheetData sheetId="2" refreshError="1"/>
      <sheetData sheetId="3" refreshError="1">
        <row r="126">
          <cell r="E126">
            <v>405755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 chuyen"/>
      <sheetName val="VTTHoi"/>
      <sheetName val="CTVL"/>
      <sheetName val="CTNC"/>
      <sheetName val="BTH"/>
      <sheetName val="THDT"/>
      <sheetName val="THDT (2)"/>
      <sheetName val="to bia"/>
      <sheetName val="VL,NC,MTC"/>
    </sheetNames>
    <sheetDataSet>
      <sheetData sheetId="0"/>
      <sheetData sheetId="1"/>
      <sheetData sheetId="2" refreshError="1">
        <row r="6">
          <cell r="B6" t="str">
            <v>Bª t«ng M150</v>
          </cell>
          <cell r="F6">
            <v>302510.60800000001</v>
          </cell>
        </row>
        <row r="7">
          <cell r="B7" t="str">
            <v>Xi m¨ng PC 300</v>
          </cell>
          <cell r="C7" t="str">
            <v>kg</v>
          </cell>
          <cell r="D7">
            <v>296</v>
          </cell>
          <cell r="E7">
            <v>720</v>
          </cell>
          <cell r="F7">
            <v>213120</v>
          </cell>
        </row>
        <row r="8">
          <cell r="B8" t="str">
            <v>C¸t</v>
          </cell>
          <cell r="C8" t="str">
            <v>m3</v>
          </cell>
          <cell r="D8">
            <v>0.48799999999999999</v>
          </cell>
          <cell r="E8">
            <v>58721</v>
          </cell>
          <cell r="F8">
            <v>28655.847999999998</v>
          </cell>
        </row>
        <row r="9">
          <cell r="B9" t="str">
            <v>Sái 2 x 4</v>
          </cell>
          <cell r="C9" t="str">
            <v>m3</v>
          </cell>
          <cell r="D9">
            <v>0.88800000000000001</v>
          </cell>
          <cell r="E9">
            <v>68395</v>
          </cell>
          <cell r="F9">
            <v>60734.76</v>
          </cell>
        </row>
        <row r="10">
          <cell r="B10" t="str">
            <v>L¾p xµ X 1 - 4</v>
          </cell>
          <cell r="D10">
            <v>8.7124999999999986</v>
          </cell>
          <cell r="F10">
            <v>66711.612499999988</v>
          </cell>
        </row>
        <row r="11">
          <cell r="B11" t="str">
            <v>ThÐp L63 x 63 x 6</v>
          </cell>
          <cell r="C11" t="str">
            <v>kg</v>
          </cell>
          <cell r="D11">
            <v>7.9949999999999992</v>
          </cell>
          <cell r="E11">
            <v>7657</v>
          </cell>
          <cell r="F11">
            <v>61217.714999999997</v>
          </cell>
        </row>
        <row r="12">
          <cell r="B12" t="str">
            <v>ThÐp CT 3 F 16</v>
          </cell>
          <cell r="C12" t="str">
            <v>kg</v>
          </cell>
          <cell r="D12">
            <v>0.71749999999999992</v>
          </cell>
          <cell r="E12">
            <v>7657</v>
          </cell>
          <cell r="F12">
            <v>5493.8974999999991</v>
          </cell>
        </row>
        <row r="13">
          <cell r="B13" t="str">
            <v>L¾p xµ X 3 - 4</v>
          </cell>
          <cell r="D13">
            <v>15.784999999999998</v>
          </cell>
          <cell r="F13">
            <v>120865.74499999998</v>
          </cell>
        </row>
        <row r="14">
          <cell r="B14" t="str">
            <v>ThÐp L63 x 63 x 6</v>
          </cell>
          <cell r="C14" t="str">
            <v>kg</v>
          </cell>
          <cell r="D14">
            <v>14.042499999999999</v>
          </cell>
          <cell r="E14">
            <v>7657</v>
          </cell>
          <cell r="F14">
            <v>107523.42249999999</v>
          </cell>
        </row>
        <row r="15">
          <cell r="B15" t="str">
            <v>ThÐp CT 3 F 16</v>
          </cell>
          <cell r="C15" t="str">
            <v>kg</v>
          </cell>
          <cell r="D15">
            <v>1.7424999999999997</v>
          </cell>
          <cell r="E15">
            <v>7657</v>
          </cell>
          <cell r="F15">
            <v>13342.322499999998</v>
          </cell>
        </row>
        <row r="16">
          <cell r="B16" t="str">
            <v xml:space="preserve"> L¾p xµ X4 - 4</v>
          </cell>
          <cell r="D16">
            <v>15.477499999999999</v>
          </cell>
          <cell r="F16">
            <v>118511.2175</v>
          </cell>
        </row>
        <row r="17">
          <cell r="B17" t="str">
            <v>ThÐp L63 x 63 x 6</v>
          </cell>
          <cell r="C17" t="str">
            <v>kg</v>
          </cell>
          <cell r="D17">
            <v>12.914999999999999</v>
          </cell>
          <cell r="E17">
            <v>7657</v>
          </cell>
          <cell r="F17">
            <v>98890.154999999999</v>
          </cell>
        </row>
        <row r="18">
          <cell r="B18" t="str">
            <v>Bu l«ng M16 x 220</v>
          </cell>
          <cell r="C18" t="str">
            <v>kg</v>
          </cell>
          <cell r="D18">
            <v>2.5625</v>
          </cell>
          <cell r="E18">
            <v>7657</v>
          </cell>
          <cell r="F18">
            <v>19621.0625</v>
          </cell>
        </row>
        <row r="19">
          <cell r="B19" t="str">
            <v xml:space="preserve"> Xµ ®ì d©y ra sau c«ng t¬</v>
          </cell>
          <cell r="D19">
            <v>4.7799999999999994</v>
          </cell>
          <cell r="F19">
            <v>36600.46</v>
          </cell>
        </row>
        <row r="20">
          <cell r="B20" t="str">
            <v>ThÐp L 50 x 50 x 5</v>
          </cell>
          <cell r="C20" t="str">
            <v>kg</v>
          </cell>
          <cell r="D20">
            <v>2.87</v>
          </cell>
          <cell r="E20">
            <v>7657</v>
          </cell>
          <cell r="F20">
            <v>21975.59</v>
          </cell>
        </row>
        <row r="21">
          <cell r="B21" t="str">
            <v>ThÐp L60 x 6</v>
          </cell>
          <cell r="C21" t="str">
            <v>kg</v>
          </cell>
          <cell r="D21">
            <v>1.1499999999999999</v>
          </cell>
          <cell r="E21">
            <v>7657</v>
          </cell>
          <cell r="F21">
            <v>8805.5499999999993</v>
          </cell>
        </row>
        <row r="22">
          <cell r="B22" t="str">
            <v>Bu l«ng M16 x 24</v>
          </cell>
          <cell r="C22" t="str">
            <v>kg</v>
          </cell>
          <cell r="D22">
            <v>0.76</v>
          </cell>
          <cell r="E22">
            <v>7657</v>
          </cell>
          <cell r="F22">
            <v>5819.32</v>
          </cell>
        </row>
        <row r="23">
          <cell r="B23" t="str">
            <v>C¨ng d©y lÊy ®é vâng d©y AP 95</v>
          </cell>
          <cell r="F23">
            <v>10935350</v>
          </cell>
        </row>
        <row r="24">
          <cell r="B24" t="str">
            <v>D©y AP95</v>
          </cell>
          <cell r="C24" t="str">
            <v>km</v>
          </cell>
          <cell r="D24">
            <v>1</v>
          </cell>
          <cell r="E24">
            <v>10682000</v>
          </cell>
          <cell r="F24">
            <v>10682000</v>
          </cell>
        </row>
        <row r="25">
          <cell r="B25" t="str">
            <v>X¨ng</v>
          </cell>
          <cell r="C25" t="str">
            <v>kg</v>
          </cell>
          <cell r="D25">
            <v>0.25</v>
          </cell>
          <cell r="E25">
            <v>4500</v>
          </cell>
          <cell r="F25">
            <v>1125</v>
          </cell>
        </row>
        <row r="26">
          <cell r="B26" t="str">
            <v>D©y thÐp f 1</v>
          </cell>
          <cell r="C26" t="str">
            <v>kg</v>
          </cell>
          <cell r="D26">
            <v>0.03</v>
          </cell>
          <cell r="E26">
            <v>7500</v>
          </cell>
          <cell r="F26">
            <v>225</v>
          </cell>
        </row>
        <row r="27">
          <cell r="B27" t="str">
            <v>Tre c©y 8m, f80</v>
          </cell>
          <cell r="C27" t="str">
            <v>c©y</v>
          </cell>
          <cell r="D27">
            <v>21</v>
          </cell>
          <cell r="E27">
            <v>12000</v>
          </cell>
          <cell r="F27">
            <v>252000</v>
          </cell>
        </row>
        <row r="28">
          <cell r="B28" t="str">
            <v>C¨ng d©y lÊy ®é vâng d©y AP 70</v>
          </cell>
          <cell r="F28">
            <v>8526350</v>
          </cell>
        </row>
        <row r="29">
          <cell r="B29" t="str">
            <v>D©y AP70</v>
          </cell>
          <cell r="C29" t="str">
            <v>km</v>
          </cell>
          <cell r="D29">
            <v>1</v>
          </cell>
          <cell r="E29">
            <v>8273000</v>
          </cell>
          <cell r="F29">
            <v>8273000</v>
          </cell>
        </row>
        <row r="30">
          <cell r="B30" t="str">
            <v>X¨ng</v>
          </cell>
          <cell r="C30" t="str">
            <v>kg</v>
          </cell>
          <cell r="D30">
            <v>0.25</v>
          </cell>
          <cell r="E30">
            <v>4500</v>
          </cell>
          <cell r="F30">
            <v>1125</v>
          </cell>
        </row>
        <row r="31">
          <cell r="B31" t="str">
            <v>D©y thÐp f 1</v>
          </cell>
          <cell r="C31" t="str">
            <v>kg</v>
          </cell>
          <cell r="D31">
            <v>0.03</v>
          </cell>
          <cell r="E31">
            <v>7500</v>
          </cell>
          <cell r="F31">
            <v>225</v>
          </cell>
        </row>
        <row r="32">
          <cell r="B32" t="str">
            <v>Tre c©y 8m, f80</v>
          </cell>
          <cell r="C32" t="str">
            <v>c©y</v>
          </cell>
          <cell r="D32">
            <v>21</v>
          </cell>
          <cell r="E32">
            <v>12000</v>
          </cell>
          <cell r="F32">
            <v>252000</v>
          </cell>
        </row>
        <row r="33">
          <cell r="B33" t="str">
            <v>C¨ng d©y lÊy ®é vâng d©y AP 50</v>
          </cell>
          <cell r="F33">
            <v>6391350</v>
          </cell>
        </row>
        <row r="34">
          <cell r="B34" t="str">
            <v>D©y AP50</v>
          </cell>
          <cell r="C34" t="str">
            <v>km</v>
          </cell>
          <cell r="D34">
            <v>1</v>
          </cell>
          <cell r="E34">
            <v>6210000</v>
          </cell>
          <cell r="F34">
            <v>6210000</v>
          </cell>
        </row>
        <row r="35">
          <cell r="B35" t="str">
            <v>X¨ng</v>
          </cell>
          <cell r="C35" t="str">
            <v>kg</v>
          </cell>
          <cell r="D35">
            <v>0.25</v>
          </cell>
          <cell r="E35">
            <v>4500</v>
          </cell>
          <cell r="F35">
            <v>1125</v>
          </cell>
        </row>
        <row r="36">
          <cell r="B36" t="str">
            <v>D©y thÐp f 1</v>
          </cell>
          <cell r="C36" t="str">
            <v>kg</v>
          </cell>
          <cell r="D36">
            <v>0.03</v>
          </cell>
          <cell r="E36">
            <v>7500</v>
          </cell>
          <cell r="F36">
            <v>225</v>
          </cell>
        </row>
        <row r="37">
          <cell r="B37" t="str">
            <v>Tre c©y 8m, f80</v>
          </cell>
          <cell r="C37" t="str">
            <v>c©y</v>
          </cell>
          <cell r="D37">
            <v>15</v>
          </cell>
          <cell r="E37">
            <v>12000</v>
          </cell>
          <cell r="F37">
            <v>180000</v>
          </cell>
        </row>
        <row r="38">
          <cell r="B38" t="str">
            <v>Mãng cét M1 - 8</v>
          </cell>
          <cell r="F38">
            <v>232933.16816</v>
          </cell>
        </row>
        <row r="39">
          <cell r="B39" t="str">
            <v>Bª t«ng M150</v>
          </cell>
          <cell r="C39" t="str">
            <v>m3</v>
          </cell>
          <cell r="D39">
            <v>0.77</v>
          </cell>
          <cell r="E39">
            <v>302510.60800000001</v>
          </cell>
          <cell r="F39">
            <v>232933.16816</v>
          </cell>
        </row>
        <row r="40">
          <cell r="B40" t="str">
            <v>Mãng cét M2 - 8</v>
          </cell>
          <cell r="F40">
            <v>423514.85119999998</v>
          </cell>
        </row>
        <row r="41">
          <cell r="B41" t="str">
            <v>Bª t«ng M150</v>
          </cell>
          <cell r="C41" t="str">
            <v>m3</v>
          </cell>
          <cell r="D41">
            <v>1.4</v>
          </cell>
          <cell r="E41">
            <v>302510.60800000001</v>
          </cell>
          <cell r="F41">
            <v>423514.85119999998</v>
          </cell>
        </row>
        <row r="42">
          <cell r="B42" t="str">
            <v>Dùng cét bª t«ng H1 - 8,5</v>
          </cell>
          <cell r="F42">
            <v>599863.68000000005</v>
          </cell>
        </row>
        <row r="43">
          <cell r="B43" t="str">
            <v>Cét ®IÖn H1 - 8,5</v>
          </cell>
          <cell r="C43" t="str">
            <v>cét</v>
          </cell>
          <cell r="D43">
            <v>1</v>
          </cell>
          <cell r="E43">
            <v>590700</v>
          </cell>
          <cell r="F43">
            <v>590700</v>
          </cell>
        </row>
        <row r="44">
          <cell r="B44" t="str">
            <v>Gç kª</v>
          </cell>
          <cell r="C44" t="str">
            <v>m3</v>
          </cell>
          <cell r="D44">
            <v>6.0000000000000001E-3</v>
          </cell>
          <cell r="E44">
            <v>1200000</v>
          </cell>
          <cell r="F44">
            <v>7200</v>
          </cell>
        </row>
        <row r="45">
          <cell r="B45" t="str">
            <v>S¬n</v>
          </cell>
          <cell r="C45" t="str">
            <v>kg</v>
          </cell>
          <cell r="D45">
            <v>0.12</v>
          </cell>
          <cell r="E45">
            <v>16364</v>
          </cell>
          <cell r="F45">
            <v>1963.6799999999998</v>
          </cell>
        </row>
        <row r="46">
          <cell r="B46" t="str">
            <v>TiÕp ®Þa lÆp l¹i</v>
          </cell>
          <cell r="D46">
            <v>63.866</v>
          </cell>
          <cell r="F46">
            <v>315461.40999999997</v>
          </cell>
        </row>
        <row r="47">
          <cell r="B47" t="str">
            <v>ThÐp L 63 x 63 x 6 x 1500</v>
          </cell>
          <cell r="C47" t="str">
            <v>kg</v>
          </cell>
          <cell r="D47">
            <v>43.972499999999997</v>
          </cell>
          <cell r="E47">
            <v>4779</v>
          </cell>
          <cell r="F47">
            <v>210144.57749999998</v>
          </cell>
        </row>
        <row r="48">
          <cell r="B48" t="str">
            <v>ThÐp F 10</v>
          </cell>
          <cell r="C48" t="str">
            <v>kg</v>
          </cell>
          <cell r="D48">
            <v>1.5449999999999999</v>
          </cell>
          <cell r="E48">
            <v>4161</v>
          </cell>
          <cell r="F48">
            <v>6428.7449999999999</v>
          </cell>
        </row>
        <row r="49">
          <cell r="B49" t="str">
            <v>S¬n chèng rØ</v>
          </cell>
          <cell r="C49" t="str">
            <v>kg</v>
          </cell>
          <cell r="D49">
            <v>0.17</v>
          </cell>
          <cell r="E49">
            <v>16364</v>
          </cell>
          <cell r="F49">
            <v>2781.88</v>
          </cell>
        </row>
        <row r="50">
          <cell r="B50" t="str">
            <v>Que hµn 3 mm</v>
          </cell>
          <cell r="C50" t="str">
            <v>kg</v>
          </cell>
          <cell r="D50">
            <v>0.5</v>
          </cell>
          <cell r="E50">
            <v>7500</v>
          </cell>
          <cell r="F50">
            <v>3750</v>
          </cell>
        </row>
        <row r="51">
          <cell r="B51" t="str">
            <v>ThiÕc hµn</v>
          </cell>
          <cell r="C51" t="str">
            <v>kg</v>
          </cell>
          <cell r="D51">
            <v>0.1</v>
          </cell>
          <cell r="E51">
            <v>52000</v>
          </cell>
          <cell r="F51">
            <v>5200</v>
          </cell>
        </row>
        <row r="52">
          <cell r="B52" t="str">
            <v>Bu l«ng M12 x 50</v>
          </cell>
          <cell r="C52" t="str">
            <v>kg</v>
          </cell>
          <cell r="D52">
            <v>0.20600000000000002</v>
          </cell>
          <cell r="E52">
            <v>2200</v>
          </cell>
          <cell r="F52">
            <v>453.20000000000005</v>
          </cell>
        </row>
        <row r="53">
          <cell r="B53" t="str">
            <v>ThÐp D 40 x 4</v>
          </cell>
          <cell r="C53" t="str">
            <v>kg</v>
          </cell>
          <cell r="D53">
            <v>18.142499999999998</v>
          </cell>
          <cell r="E53">
            <v>4779</v>
          </cell>
          <cell r="F53">
            <v>86703.007499999992</v>
          </cell>
        </row>
        <row r="54">
          <cell r="B54" t="str">
            <v>Hßm c«ng t¬ Composite 2« 1 pha</v>
          </cell>
          <cell r="F54">
            <v>281818</v>
          </cell>
        </row>
        <row r="55">
          <cell r="B55" t="str">
            <v>Hßm c«ng t¬</v>
          </cell>
          <cell r="C55" t="str">
            <v>hßm</v>
          </cell>
          <cell r="D55">
            <v>1</v>
          </cell>
          <cell r="E55">
            <v>281818</v>
          </cell>
          <cell r="F55">
            <v>281818</v>
          </cell>
        </row>
        <row r="56">
          <cell r="B56" t="str">
            <v>Hßm c«ng t¬ Composite 4« 1 pha</v>
          </cell>
          <cell r="F56">
            <v>367272</v>
          </cell>
        </row>
        <row r="57">
          <cell r="B57" t="str">
            <v>Hßm c«ng t¬</v>
          </cell>
          <cell r="C57" t="str">
            <v>hßm</v>
          </cell>
          <cell r="D57">
            <v>1</v>
          </cell>
          <cell r="E57">
            <v>367272</v>
          </cell>
          <cell r="F57">
            <v>367272</v>
          </cell>
        </row>
        <row r="58">
          <cell r="B58" t="str">
            <v>KÌm ®ì hép c«ng t¬ (H4, 3 pha)</v>
          </cell>
          <cell r="F58">
            <v>20839.2912</v>
          </cell>
        </row>
        <row r="59">
          <cell r="B59" t="str">
            <v>S¾t D40x 40</v>
          </cell>
          <cell r="C59" t="str">
            <v>kg</v>
          </cell>
          <cell r="D59">
            <v>2.7216</v>
          </cell>
          <cell r="E59">
            <v>7657</v>
          </cell>
          <cell r="F59">
            <v>20839.2912</v>
          </cell>
        </row>
        <row r="60">
          <cell r="B60" t="str">
            <v>KÌm ®ì hép c«ng t¬ (H2)</v>
          </cell>
          <cell r="F60">
            <v>10419.6456</v>
          </cell>
        </row>
        <row r="61">
          <cell r="B61" t="str">
            <v>S¾t D40x 40</v>
          </cell>
          <cell r="C61" t="str">
            <v>kg</v>
          </cell>
          <cell r="D61">
            <v>1.3608</v>
          </cell>
          <cell r="E61">
            <v>7657</v>
          </cell>
          <cell r="F61">
            <v>10419.6456</v>
          </cell>
        </row>
        <row r="62">
          <cell r="B62" t="str">
            <v>KÐo d©y v­ît ®­êng</v>
          </cell>
          <cell r="F62">
            <v>131250</v>
          </cell>
        </row>
        <row r="63">
          <cell r="B63" t="str">
            <v>Tre c©y 8m, f80</v>
          </cell>
          <cell r="C63" t="str">
            <v>c©y</v>
          </cell>
          <cell r="D63">
            <v>10</v>
          </cell>
          <cell r="E63">
            <v>12000</v>
          </cell>
          <cell r="F63">
            <v>120000</v>
          </cell>
        </row>
        <row r="64">
          <cell r="B64" t="str">
            <v>D©y thÐp buéc</v>
          </cell>
          <cell r="C64" t="str">
            <v>kg</v>
          </cell>
          <cell r="D64">
            <v>1.5</v>
          </cell>
          <cell r="E64">
            <v>7500</v>
          </cell>
          <cell r="F64">
            <v>11250</v>
          </cell>
        </row>
      </sheetData>
      <sheetData sheetId="3" refreshError="1">
        <row r="6">
          <cell r="C6" t="str">
            <v>Xµ X1 -4</v>
          </cell>
          <cell r="I6">
            <v>1.2335004999999999</v>
          </cell>
          <cell r="K6">
            <v>12427.315488075001</v>
          </cell>
        </row>
        <row r="7">
          <cell r="C7" t="str">
            <v>L¾p xµ X 1 - 4</v>
          </cell>
          <cell r="D7" t="str">
            <v>bé</v>
          </cell>
          <cell r="E7" t="str">
            <v>3,5/7</v>
          </cell>
          <cell r="F7">
            <v>1</v>
          </cell>
          <cell r="G7">
            <v>0.94</v>
          </cell>
          <cell r="H7">
            <v>1.3</v>
          </cell>
          <cell r="I7">
            <v>1.222</v>
          </cell>
          <cell r="J7">
            <v>10080</v>
          </cell>
          <cell r="K7">
            <v>12317.76</v>
          </cell>
        </row>
        <row r="8">
          <cell r="C8" t="str">
            <v>VËn chuyÓn néi tuyÕn cù ly 150m</v>
          </cell>
          <cell r="D8" t="str">
            <v>tÊn</v>
          </cell>
          <cell r="E8" t="str">
            <v>3,0/7</v>
          </cell>
          <cell r="F8">
            <v>8.712499999999998E-3</v>
          </cell>
          <cell r="G8">
            <v>1.32</v>
          </cell>
          <cell r="H8">
            <v>1</v>
          </cell>
          <cell r="I8">
            <v>1.1500499999999999E-2</v>
          </cell>
          <cell r="J8">
            <v>9526.15</v>
          </cell>
          <cell r="K8">
            <v>109.55548807499999</v>
          </cell>
        </row>
        <row r="9">
          <cell r="C9" t="str">
            <v>L¾p xµ X 3 - 4</v>
          </cell>
          <cell r="I9">
            <v>1.2428361999999999</v>
          </cell>
          <cell r="K9">
            <v>12516.245641200001</v>
          </cell>
        </row>
        <row r="10">
          <cell r="C10" t="str">
            <v>L¾p xµ X 3 - 4</v>
          </cell>
          <cell r="D10" t="str">
            <v>bé</v>
          </cell>
          <cell r="E10" t="str">
            <v>3,5/7</v>
          </cell>
          <cell r="F10">
            <v>1</v>
          </cell>
          <cell r="G10">
            <v>0.94</v>
          </cell>
          <cell r="H10">
            <v>1.3</v>
          </cell>
          <cell r="I10">
            <v>1.222</v>
          </cell>
          <cell r="J10">
            <v>10080</v>
          </cell>
          <cell r="K10">
            <v>12317.76</v>
          </cell>
        </row>
        <row r="11">
          <cell r="C11" t="str">
            <v>VËn chuyÓn néi tuyÕn cù ly 150m</v>
          </cell>
          <cell r="D11" t="str">
            <v>tÊn</v>
          </cell>
          <cell r="E11" t="str">
            <v>3,0/7</v>
          </cell>
          <cell r="F11">
            <v>1.5784999999999997E-2</v>
          </cell>
          <cell r="G11">
            <v>1.32</v>
          </cell>
          <cell r="H11">
            <v>1</v>
          </cell>
          <cell r="I11">
            <v>2.0836199999999996E-2</v>
          </cell>
          <cell r="J11">
            <v>9526</v>
          </cell>
          <cell r="K11">
            <v>198.48564119999995</v>
          </cell>
        </row>
        <row r="12">
          <cell r="C12" t="str">
            <v xml:space="preserve"> L¾p xµ X4 - 4</v>
          </cell>
          <cell r="I12">
            <v>1.2424302999999999</v>
          </cell>
          <cell r="K12">
            <v>12512.379037799999</v>
          </cell>
        </row>
        <row r="13">
          <cell r="C13" t="str">
            <v>L¾p xµ X 4 - 4</v>
          </cell>
          <cell r="D13" t="str">
            <v>bé</v>
          </cell>
          <cell r="E13" t="str">
            <v>3,5/7</v>
          </cell>
          <cell r="F13">
            <v>1</v>
          </cell>
          <cell r="G13">
            <v>0.94</v>
          </cell>
          <cell r="H13">
            <v>1.3</v>
          </cell>
          <cell r="I13">
            <v>1.222</v>
          </cell>
          <cell r="J13">
            <v>10080</v>
          </cell>
          <cell r="K13">
            <v>12317.76</v>
          </cell>
        </row>
        <row r="14">
          <cell r="C14" t="str">
            <v>VËn chuyÓn néi tuyÕn cù ly 150m</v>
          </cell>
          <cell r="D14" t="str">
            <v>tÊn</v>
          </cell>
          <cell r="E14" t="str">
            <v>3,0/7</v>
          </cell>
          <cell r="F14">
            <v>1.54775E-2</v>
          </cell>
          <cell r="G14">
            <v>1.32</v>
          </cell>
          <cell r="H14">
            <v>1</v>
          </cell>
          <cell r="I14">
            <v>2.0430300000000002E-2</v>
          </cell>
          <cell r="J14">
            <v>9526</v>
          </cell>
          <cell r="K14">
            <v>194.61903780000003</v>
          </cell>
        </row>
        <row r="15">
          <cell r="C15" t="str">
            <v>D©y AP 95</v>
          </cell>
          <cell r="I15">
            <v>27.396399999999996</v>
          </cell>
          <cell r="K15">
            <v>278846.34639999998</v>
          </cell>
        </row>
        <row r="16">
          <cell r="C16" t="str">
            <v>C¨ng d©y lÊy ®é vâng d©y AP 95</v>
          </cell>
          <cell r="D16" t="str">
            <v>km</v>
          </cell>
          <cell r="E16" t="str">
            <v>3,6/7</v>
          </cell>
          <cell r="F16">
            <v>1</v>
          </cell>
          <cell r="G16">
            <v>23.4</v>
          </cell>
          <cell r="H16">
            <v>1.1499999999999999</v>
          </cell>
          <cell r="I16">
            <v>26.909999999999997</v>
          </cell>
          <cell r="J16">
            <v>10190</v>
          </cell>
          <cell r="K16">
            <v>274212.89999999997</v>
          </cell>
        </row>
        <row r="17">
          <cell r="C17" t="str">
            <v>VËn chuyÓn néi tuyÕn cù ly 150m</v>
          </cell>
          <cell r="D17" t="str">
            <v>tÊn</v>
          </cell>
          <cell r="E17" t="str">
            <v>3,0/7</v>
          </cell>
          <cell r="F17">
            <v>0.38</v>
          </cell>
          <cell r="G17">
            <v>1.28</v>
          </cell>
          <cell r="H17">
            <v>1</v>
          </cell>
          <cell r="I17">
            <v>0.4864</v>
          </cell>
          <cell r="J17">
            <v>9526</v>
          </cell>
          <cell r="K17">
            <v>4633.4463999999998</v>
          </cell>
        </row>
        <row r="18">
          <cell r="C18" t="str">
            <v>D©y AP70</v>
          </cell>
          <cell r="I18">
            <v>20.148599999999998</v>
          </cell>
          <cell r="K18">
            <v>205084.75559999997</v>
          </cell>
        </row>
        <row r="19">
          <cell r="C19" t="str">
            <v>C¨ng d©y lÊy ®é vâng d©y AP 70</v>
          </cell>
          <cell r="D19" t="str">
            <v>km</v>
          </cell>
          <cell r="E19" t="str">
            <v>3,6/7</v>
          </cell>
          <cell r="F19">
            <v>1</v>
          </cell>
          <cell r="G19">
            <v>17.22</v>
          </cell>
          <cell r="H19">
            <v>1.1499999999999999</v>
          </cell>
          <cell r="I19">
            <v>19.802999999999997</v>
          </cell>
          <cell r="J19">
            <v>10190</v>
          </cell>
          <cell r="K19">
            <v>201792.56999999998</v>
          </cell>
        </row>
        <row r="20">
          <cell r="C20" t="str">
            <v>VËn chuyÓn néi tuyÕn cù ly 150m</v>
          </cell>
          <cell r="D20" t="str">
            <v>tÊn</v>
          </cell>
          <cell r="E20" t="str">
            <v>3,0/7</v>
          </cell>
          <cell r="F20">
            <v>0.27</v>
          </cell>
          <cell r="G20">
            <v>1.28</v>
          </cell>
          <cell r="H20">
            <v>1</v>
          </cell>
          <cell r="I20">
            <v>0.34560000000000002</v>
          </cell>
          <cell r="J20">
            <v>9526</v>
          </cell>
          <cell r="K20">
            <v>3292.1856000000002</v>
          </cell>
        </row>
        <row r="21">
          <cell r="C21" t="str">
            <v>D©y AP50</v>
          </cell>
          <cell r="I21">
            <v>14.951699999999997</v>
          </cell>
          <cell r="K21">
            <v>152196.33819999997</v>
          </cell>
        </row>
        <row r="22">
          <cell r="C22" t="str">
            <v>C¨ng d©y lÊy ®é vâng d©y AP 50</v>
          </cell>
          <cell r="D22" t="str">
            <v>km</v>
          </cell>
          <cell r="E22" t="str">
            <v>3,6/7</v>
          </cell>
          <cell r="F22">
            <v>1</v>
          </cell>
          <cell r="G22">
            <v>12.79</v>
          </cell>
          <cell r="H22">
            <v>1.1499999999999999</v>
          </cell>
          <cell r="I22">
            <v>14.708499999999997</v>
          </cell>
          <cell r="J22">
            <v>10190</v>
          </cell>
          <cell r="K22">
            <v>149879.61499999996</v>
          </cell>
        </row>
        <row r="23">
          <cell r="C23" t="str">
            <v>VËn chuyÓn néi tuyÕn cù ly 150m</v>
          </cell>
          <cell r="D23" t="str">
            <v>tÊn</v>
          </cell>
          <cell r="E23" t="str">
            <v>3,0/7</v>
          </cell>
          <cell r="F23">
            <v>0.19</v>
          </cell>
          <cell r="G23">
            <v>1.28</v>
          </cell>
          <cell r="H23">
            <v>1</v>
          </cell>
          <cell r="I23">
            <v>0.2432</v>
          </cell>
          <cell r="J23">
            <v>9526</v>
          </cell>
          <cell r="K23">
            <v>2316.7231999999999</v>
          </cell>
        </row>
        <row r="24">
          <cell r="C24" t="str">
            <v>Mãng cét M1 - 8</v>
          </cell>
          <cell r="I24">
            <v>5.6666848000000005</v>
          </cell>
          <cell r="K24">
            <v>54718.981549800003</v>
          </cell>
        </row>
        <row r="25">
          <cell r="C25" t="str">
            <v>§µo ®Êt mãng cét (§Êt cÊp3)</v>
          </cell>
          <cell r="D25" t="str">
            <v>m3</v>
          </cell>
          <cell r="E25" t="str">
            <v>3,0/7</v>
          </cell>
          <cell r="F25">
            <v>1.2</v>
          </cell>
          <cell r="G25">
            <v>1.51</v>
          </cell>
          <cell r="H25">
            <v>1</v>
          </cell>
          <cell r="I25">
            <v>1.8119999999999998</v>
          </cell>
          <cell r="J25">
            <v>9526</v>
          </cell>
          <cell r="K25">
            <v>17261.111999999997</v>
          </cell>
        </row>
        <row r="26">
          <cell r="C26" t="str">
            <v>§æ bª t«ng mãng cét</v>
          </cell>
          <cell r="D26" t="str">
            <v>m3</v>
          </cell>
          <cell r="E26" t="str">
            <v>3,2/7</v>
          </cell>
          <cell r="F26">
            <v>0.77</v>
          </cell>
          <cell r="G26">
            <v>3.25</v>
          </cell>
          <cell r="H26">
            <v>1</v>
          </cell>
          <cell r="I26">
            <v>2.5024999999999999</v>
          </cell>
          <cell r="J26">
            <v>9747.69</v>
          </cell>
          <cell r="K26">
            <v>24393.594225000001</v>
          </cell>
        </row>
        <row r="27">
          <cell r="C27" t="str">
            <v>LÊp ®Êt ®Çm chÆt mãng</v>
          </cell>
          <cell r="D27" t="str">
            <v>m3</v>
          </cell>
          <cell r="E27" t="str">
            <v>3,5/7</v>
          </cell>
          <cell r="F27">
            <v>0.49399999999999994</v>
          </cell>
          <cell r="G27">
            <v>0.67</v>
          </cell>
          <cell r="H27">
            <v>1</v>
          </cell>
          <cell r="I27">
            <v>0.33098</v>
          </cell>
          <cell r="J27">
            <v>10080</v>
          </cell>
          <cell r="K27">
            <v>3336.2784000000001</v>
          </cell>
        </row>
        <row r="28">
          <cell r="C28" t="str">
            <v>VËn chuyÓn c¸t cù ly 150m</v>
          </cell>
          <cell r="D28" t="str">
            <v>m3</v>
          </cell>
          <cell r="E28" t="str">
            <v>3,0/7</v>
          </cell>
          <cell r="F28">
            <v>0.37575999999999998</v>
          </cell>
          <cell r="G28">
            <v>0.71</v>
          </cell>
          <cell r="H28">
            <v>1</v>
          </cell>
          <cell r="I28">
            <v>0.26678959999999996</v>
          </cell>
          <cell r="J28">
            <v>9526</v>
          </cell>
          <cell r="K28">
            <v>2541.4377295999998</v>
          </cell>
        </row>
        <row r="29">
          <cell r="C29" t="str">
            <v>VËn chuyÓn sái cù ly 150m</v>
          </cell>
          <cell r="D29" t="str">
            <v>m3</v>
          </cell>
          <cell r="E29" t="str">
            <v>3,0/7</v>
          </cell>
          <cell r="F29">
            <v>0.68376000000000003</v>
          </cell>
          <cell r="G29">
            <v>0.83</v>
          </cell>
          <cell r="H29">
            <v>1</v>
          </cell>
          <cell r="I29">
            <v>0.56752080000000005</v>
          </cell>
          <cell r="J29">
            <v>9526</v>
          </cell>
          <cell r="K29">
            <v>5406.2031408000003</v>
          </cell>
        </row>
        <row r="30">
          <cell r="C30" t="str">
            <v>VËn chuyÓn xi m¨ng cù ly 150m</v>
          </cell>
          <cell r="D30" t="str">
            <v>tÊn</v>
          </cell>
          <cell r="E30" t="str">
            <v>3,0/7</v>
          </cell>
          <cell r="F30">
            <v>0.22792000000000001</v>
          </cell>
          <cell r="G30">
            <v>0.82</v>
          </cell>
          <cell r="H30">
            <v>1</v>
          </cell>
          <cell r="I30">
            <v>0.18689439999999999</v>
          </cell>
          <cell r="J30">
            <v>9526</v>
          </cell>
          <cell r="K30">
            <v>1780.3560543999999</v>
          </cell>
        </row>
        <row r="31">
          <cell r="C31" t="str">
            <v>Mãng cét M2 - 8</v>
          </cell>
          <cell r="I31">
            <v>10.692575999999999</v>
          </cell>
          <cell r="K31">
            <v>103274.39225599999</v>
          </cell>
        </row>
        <row r="32">
          <cell r="C32" t="str">
            <v>§µo ®Êt mãng cét (§Êt cÊp3)</v>
          </cell>
          <cell r="D32" t="str">
            <v>m3</v>
          </cell>
          <cell r="E32" t="str">
            <v>3,0/7</v>
          </cell>
          <cell r="F32">
            <v>2.3519999999999994</v>
          </cell>
          <cell r="G32">
            <v>1.51</v>
          </cell>
          <cell r="H32">
            <v>1</v>
          </cell>
          <cell r="I32">
            <v>3.5515199999999991</v>
          </cell>
          <cell r="J32">
            <v>9526</v>
          </cell>
          <cell r="K32">
            <v>33831.779519999989</v>
          </cell>
        </row>
        <row r="33">
          <cell r="C33" t="str">
            <v>§æ bª t«ng mãng cét</v>
          </cell>
          <cell r="D33" t="str">
            <v>m3</v>
          </cell>
          <cell r="E33" t="str">
            <v>3,2/7</v>
          </cell>
          <cell r="F33">
            <v>1.4</v>
          </cell>
          <cell r="G33">
            <v>3.25</v>
          </cell>
          <cell r="H33">
            <v>1</v>
          </cell>
          <cell r="I33">
            <v>4.55</v>
          </cell>
          <cell r="J33">
            <v>9748</v>
          </cell>
          <cell r="K33">
            <v>44353.4</v>
          </cell>
        </row>
        <row r="34">
          <cell r="C34" t="str">
            <v>LÊp ®Êt ®Çm chÆt mãng</v>
          </cell>
          <cell r="D34" t="str">
            <v>m3</v>
          </cell>
          <cell r="E34" t="str">
            <v>3,5/7</v>
          </cell>
          <cell r="F34">
            <v>1.0959999999999994</v>
          </cell>
          <cell r="G34">
            <v>0.67</v>
          </cell>
          <cell r="H34">
            <v>1</v>
          </cell>
          <cell r="I34">
            <v>0.73431999999999964</v>
          </cell>
          <cell r="J34">
            <v>10080</v>
          </cell>
          <cell r="K34">
            <v>7401.9455999999964</v>
          </cell>
        </row>
        <row r="35">
          <cell r="C35" t="str">
            <v>VËn chuyÓn c¸t cù ly 150m</v>
          </cell>
          <cell r="D35" t="str">
            <v>m3</v>
          </cell>
          <cell r="E35" t="str">
            <v>3,0/7</v>
          </cell>
          <cell r="F35">
            <v>0.68319999999999992</v>
          </cell>
          <cell r="G35">
            <v>0.71</v>
          </cell>
          <cell r="H35">
            <v>1</v>
          </cell>
          <cell r="I35">
            <v>0.48507199999999989</v>
          </cell>
          <cell r="J35">
            <v>9526</v>
          </cell>
          <cell r="K35">
            <v>4620.7958719999988</v>
          </cell>
        </row>
        <row r="36">
          <cell r="C36" t="str">
            <v>VËn chuyÓn ®¸ cù ly 150m</v>
          </cell>
          <cell r="D36" t="str">
            <v>m3</v>
          </cell>
          <cell r="E36" t="str">
            <v>3,0/7</v>
          </cell>
          <cell r="F36">
            <v>1.2431999999999999</v>
          </cell>
          <cell r="G36">
            <v>0.83</v>
          </cell>
          <cell r="H36">
            <v>1</v>
          </cell>
          <cell r="I36">
            <v>1.0318559999999999</v>
          </cell>
          <cell r="J36">
            <v>9526</v>
          </cell>
          <cell r="K36">
            <v>9829.4602559999985</v>
          </cell>
        </row>
        <row r="37">
          <cell r="C37" t="str">
            <v>VËn chuyÓn xi m¨ng cù ly 150m</v>
          </cell>
          <cell r="D37" t="str">
            <v>tÊn</v>
          </cell>
          <cell r="E37" t="str">
            <v>3,0/7</v>
          </cell>
          <cell r="F37">
            <v>0.41439999999999999</v>
          </cell>
          <cell r="G37">
            <v>0.82</v>
          </cell>
          <cell r="H37">
            <v>1</v>
          </cell>
          <cell r="I37">
            <v>0.339808</v>
          </cell>
          <cell r="J37">
            <v>9526</v>
          </cell>
          <cell r="K37">
            <v>3237.0110079999999</v>
          </cell>
        </row>
        <row r="38">
          <cell r="C38" t="str">
            <v>Cét bª t«ng H - 8,5m</v>
          </cell>
          <cell r="I38">
            <v>4.1356000000000002</v>
          </cell>
          <cell r="K38">
            <v>39395.725599999998</v>
          </cell>
        </row>
        <row r="39">
          <cell r="C39" t="str">
            <v>Dùng cét bª t«ng H - 8,5</v>
          </cell>
          <cell r="D39" t="str">
            <v>cét</v>
          </cell>
          <cell r="E39" t="str">
            <v>3,0/7</v>
          </cell>
          <cell r="F39">
            <v>1</v>
          </cell>
          <cell r="G39">
            <v>3</v>
          </cell>
          <cell r="H39">
            <v>1</v>
          </cell>
          <cell r="I39">
            <v>3</v>
          </cell>
          <cell r="J39">
            <v>9526</v>
          </cell>
          <cell r="K39">
            <v>28578</v>
          </cell>
        </row>
        <row r="40">
          <cell r="C40" t="str">
            <v>VËn chuyÓn néi tuyÕn cù ly 150m</v>
          </cell>
          <cell r="D40" t="str">
            <v>tÊn</v>
          </cell>
          <cell r="E40" t="str">
            <v>3,0/7</v>
          </cell>
          <cell r="F40">
            <v>0.68</v>
          </cell>
          <cell r="G40">
            <v>1.67</v>
          </cell>
          <cell r="H40">
            <v>1</v>
          </cell>
          <cell r="I40">
            <v>1.1355999999999999</v>
          </cell>
          <cell r="J40">
            <v>9526</v>
          </cell>
          <cell r="K40">
            <v>10817.7256</v>
          </cell>
        </row>
        <row r="41">
          <cell r="C41" t="str">
            <v>TiÕp ®Þa lÆp l¹i</v>
          </cell>
          <cell r="I41">
            <v>15.128350000000001</v>
          </cell>
          <cell r="K41">
            <v>150250.06800000003</v>
          </cell>
        </row>
        <row r="42">
          <cell r="C42" t="str">
            <v>§µo r·nh tiÕp ®Þa ( §Êt cÊp 3)</v>
          </cell>
          <cell r="D42" t="str">
            <v>m3</v>
          </cell>
          <cell r="E42" t="str">
            <v>3,5/7</v>
          </cell>
          <cell r="F42">
            <v>5.6000000000000005</v>
          </cell>
          <cell r="G42">
            <v>1.35</v>
          </cell>
          <cell r="H42">
            <v>1</v>
          </cell>
          <cell r="I42">
            <v>7.5600000000000014</v>
          </cell>
          <cell r="J42">
            <v>10080</v>
          </cell>
          <cell r="K42">
            <v>76204.800000000017</v>
          </cell>
        </row>
        <row r="43">
          <cell r="C43" t="str">
            <v>Gia c«ng d©y tiÕp ®Þa</v>
          </cell>
          <cell r="D43" t="str">
            <v>kg</v>
          </cell>
          <cell r="E43" t="str">
            <v>3,5/7</v>
          </cell>
          <cell r="F43">
            <v>1.5449999999999999</v>
          </cell>
          <cell r="G43">
            <v>0.02</v>
          </cell>
          <cell r="H43">
            <v>1</v>
          </cell>
          <cell r="I43">
            <v>3.09E-2</v>
          </cell>
          <cell r="J43">
            <v>10080</v>
          </cell>
          <cell r="K43">
            <v>311.47199999999998</v>
          </cell>
        </row>
        <row r="44">
          <cell r="C44" t="str">
            <v>Gia c«ng cäc tiÕp ®Þa</v>
          </cell>
          <cell r="D44" t="str">
            <v>cäc</v>
          </cell>
          <cell r="E44" t="str">
            <v>3,0/7</v>
          </cell>
          <cell r="F44">
            <v>5</v>
          </cell>
          <cell r="G44">
            <v>0.37</v>
          </cell>
          <cell r="H44">
            <v>1</v>
          </cell>
          <cell r="I44">
            <v>1.85</v>
          </cell>
          <cell r="J44">
            <v>9526</v>
          </cell>
          <cell r="K44">
            <v>17623.100000000002</v>
          </cell>
        </row>
        <row r="45">
          <cell r="C45" t="str">
            <v>R¶I d©y tiÕp ®Þa</v>
          </cell>
          <cell r="D45" t="str">
            <v>kg</v>
          </cell>
          <cell r="E45" t="str">
            <v>3,5/7</v>
          </cell>
          <cell r="F45">
            <v>1.5449999999999999</v>
          </cell>
          <cell r="G45">
            <v>0.01</v>
          </cell>
          <cell r="H45">
            <v>1</v>
          </cell>
          <cell r="I45">
            <v>1.545E-2</v>
          </cell>
          <cell r="J45">
            <v>10080</v>
          </cell>
          <cell r="K45">
            <v>155.73599999999999</v>
          </cell>
        </row>
        <row r="46">
          <cell r="C46" t="str">
            <v>§ãng cäc tiÕp ®Þa</v>
          </cell>
          <cell r="D46" t="str">
            <v>cäc</v>
          </cell>
          <cell r="E46" t="str">
            <v>3,0/7</v>
          </cell>
          <cell r="F46">
            <v>5</v>
          </cell>
          <cell r="G46">
            <v>0.44</v>
          </cell>
          <cell r="H46">
            <v>1</v>
          </cell>
          <cell r="I46">
            <v>2.2000000000000002</v>
          </cell>
          <cell r="J46">
            <v>9526</v>
          </cell>
          <cell r="K46">
            <v>20957.2</v>
          </cell>
        </row>
        <row r="47">
          <cell r="C47" t="str">
            <v>LÊp ®Êt ®Çm chÆt r·nh</v>
          </cell>
          <cell r="D47" t="str">
            <v>m3</v>
          </cell>
          <cell r="E47" t="str">
            <v>3,5/7</v>
          </cell>
          <cell r="F47">
            <v>5.6000000000000005</v>
          </cell>
          <cell r="G47">
            <v>0.62</v>
          </cell>
          <cell r="H47">
            <v>1</v>
          </cell>
          <cell r="I47">
            <v>3.4720000000000004</v>
          </cell>
          <cell r="J47">
            <v>10080</v>
          </cell>
          <cell r="K47">
            <v>34997.760000000002</v>
          </cell>
        </row>
        <row r="48">
          <cell r="C48" t="str">
            <v>M¸y thi c«ng( M¸y hµn ®IÖn xoay chiÒu)</v>
          </cell>
          <cell r="D48" t="str">
            <v>ca</v>
          </cell>
          <cell r="F48">
            <v>0.5</v>
          </cell>
          <cell r="I48">
            <v>0</v>
          </cell>
          <cell r="K48">
            <v>0</v>
          </cell>
        </row>
        <row r="49">
          <cell r="C49" t="str">
            <v>Xµ ®ì d©y ra sau c«ng t¬</v>
          </cell>
          <cell r="I49">
            <v>1.2283096</v>
          </cell>
          <cell r="K49">
            <v>12377.8652496</v>
          </cell>
        </row>
        <row r="50">
          <cell r="C50" t="str">
            <v>L¾p xµ ®ì d©y ra sau c«ng t¬</v>
          </cell>
          <cell r="D50" t="str">
            <v>bé</v>
          </cell>
          <cell r="E50" t="str">
            <v>3,5/7</v>
          </cell>
          <cell r="F50">
            <v>1</v>
          </cell>
          <cell r="G50">
            <v>0.94</v>
          </cell>
          <cell r="H50">
            <v>1.3</v>
          </cell>
          <cell r="I50">
            <v>1.222</v>
          </cell>
          <cell r="J50">
            <v>10080</v>
          </cell>
          <cell r="K50">
            <v>12317.76</v>
          </cell>
        </row>
        <row r="51">
          <cell r="C51" t="str">
            <v>VËn chuyÓn néi tuyÕn cù ly 150m</v>
          </cell>
          <cell r="D51" t="str">
            <v>tÊn</v>
          </cell>
          <cell r="E51" t="str">
            <v>3,0/7</v>
          </cell>
          <cell r="F51">
            <v>4.7799999999999995E-3</v>
          </cell>
          <cell r="G51">
            <v>1.32</v>
          </cell>
          <cell r="H51">
            <v>1</v>
          </cell>
          <cell r="I51">
            <v>6.3095999999999994E-3</v>
          </cell>
          <cell r="J51">
            <v>9526</v>
          </cell>
          <cell r="K51">
            <v>60.105249599999993</v>
          </cell>
        </row>
        <row r="52">
          <cell r="C52" t="str">
            <v>L¾p hßm c«ng t¬ Composite 4« 1 pha</v>
          </cell>
          <cell r="D52" t="str">
            <v>bé</v>
          </cell>
          <cell r="E52" t="str">
            <v>3,5/7</v>
          </cell>
          <cell r="F52">
            <v>1</v>
          </cell>
          <cell r="G52">
            <v>0.94</v>
          </cell>
          <cell r="H52">
            <v>1.3</v>
          </cell>
          <cell r="I52">
            <v>0.63319999999999999</v>
          </cell>
          <cell r="J52">
            <v>10080</v>
          </cell>
          <cell r="K52">
            <v>6308.8631999999998</v>
          </cell>
        </row>
        <row r="53">
          <cell r="C53" t="str">
            <v>L¾p hßm trªn cét ®· dùng</v>
          </cell>
          <cell r="D53" t="str">
            <v>hßm</v>
          </cell>
          <cell r="E53" t="str">
            <v>3,5/7</v>
          </cell>
          <cell r="F53">
            <v>1</v>
          </cell>
          <cell r="G53">
            <v>0.5</v>
          </cell>
          <cell r="H53">
            <v>1</v>
          </cell>
          <cell r="I53">
            <v>0.5</v>
          </cell>
          <cell r="J53">
            <v>10080</v>
          </cell>
          <cell r="K53">
            <v>5040</v>
          </cell>
        </row>
        <row r="54">
          <cell r="C54" t="str">
            <v>VËn chuyÓn néi tuyÕn cù ly 150m</v>
          </cell>
          <cell r="D54" t="str">
            <v>tÊn</v>
          </cell>
          <cell r="E54" t="str">
            <v>3,0/7</v>
          </cell>
          <cell r="F54">
            <v>1.4999999999999999E-2</v>
          </cell>
          <cell r="G54">
            <v>8.8800000000000008</v>
          </cell>
          <cell r="H54">
            <v>1</v>
          </cell>
          <cell r="I54">
            <v>0.13320000000000001</v>
          </cell>
          <cell r="J54">
            <v>9526</v>
          </cell>
          <cell r="K54">
            <v>1268.8632000000002</v>
          </cell>
        </row>
        <row r="55">
          <cell r="C55" t="str">
            <v>L¾p hßm c«ng t¬ Composite 2« 1 pha</v>
          </cell>
          <cell r="I55">
            <v>0.63319999999999999</v>
          </cell>
          <cell r="K55">
            <v>6308.8631999999998</v>
          </cell>
        </row>
        <row r="56">
          <cell r="C56" t="str">
            <v>L¾p hßm trªn cét ®· dùng</v>
          </cell>
          <cell r="D56" t="str">
            <v>hßm</v>
          </cell>
          <cell r="E56" t="str">
            <v>3,5/7</v>
          </cell>
          <cell r="F56">
            <v>1</v>
          </cell>
          <cell r="G56">
            <v>0.5</v>
          </cell>
          <cell r="H56">
            <v>1</v>
          </cell>
          <cell r="I56">
            <v>0.5</v>
          </cell>
          <cell r="J56">
            <v>10080</v>
          </cell>
          <cell r="K56">
            <v>5040</v>
          </cell>
        </row>
        <row r="57">
          <cell r="C57" t="str">
            <v>VËn chuyÓn néi tuyÕn cù ly 150m</v>
          </cell>
          <cell r="D57" t="str">
            <v>tÊn</v>
          </cell>
          <cell r="E57" t="str">
            <v>3,0/7</v>
          </cell>
          <cell r="F57">
            <v>1.4999999999999999E-2</v>
          </cell>
          <cell r="G57">
            <v>8.8800000000000008</v>
          </cell>
          <cell r="H57">
            <v>1</v>
          </cell>
          <cell r="I57">
            <v>0.13320000000000001</v>
          </cell>
          <cell r="J57">
            <v>9526</v>
          </cell>
          <cell r="K57">
            <v>1268.8632000000002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Tra"/>
      <sheetName val="NEW-PANEL"/>
    </sheetNames>
    <sheetDataSet>
      <sheetData sheetId="0" refreshError="1">
        <row r="1">
          <cell r="A1">
            <v>9726</v>
          </cell>
          <cell r="B1" t="str">
            <v>B¶ng dù to¸n chi tiÕt</v>
          </cell>
          <cell r="P1" t="str">
            <v>Gi¸ xµ m¹</v>
          </cell>
          <cell r="Q1">
            <v>9726</v>
          </cell>
        </row>
        <row r="2">
          <cell r="A2">
            <v>0.1</v>
          </cell>
        </row>
        <row r="3">
          <cell r="A3" t="str">
            <v>Code</v>
          </cell>
          <cell r="B3" t="str">
            <v>STT</v>
          </cell>
          <cell r="C3" t="str">
            <v>M· hiÖu</v>
          </cell>
          <cell r="D3" t="str">
            <v>Néi dung c«ng viÖc</v>
          </cell>
          <cell r="E3" t="str">
            <v>§¬n vÞ</v>
          </cell>
          <cell r="F3" t="str">
            <v>Khèi l­îng</v>
          </cell>
          <cell r="G3" t="str">
            <v>TLHH/HS</v>
          </cell>
          <cell r="H3" t="str">
            <v>§¬n gi¸</v>
          </cell>
          <cell r="L3" t="str">
            <v>Thµnh tiÒn</v>
          </cell>
        </row>
        <row r="4">
          <cell r="H4" t="str">
            <v>VËt liÖu l¾p ®Æt</v>
          </cell>
          <cell r="I4" t="str">
            <v xml:space="preserve">VËt liÖu </v>
          </cell>
          <cell r="J4" t="str">
            <v>Nh©n c«ng</v>
          </cell>
          <cell r="K4" t="str">
            <v>M¸y thi c«ng</v>
          </cell>
          <cell r="L4" t="str">
            <v>VËt liÖu l¾p ®Æt</v>
          </cell>
          <cell r="M4" t="str">
            <v xml:space="preserve">VËt liÖu </v>
          </cell>
          <cell r="N4" t="str">
            <v>Nh©n c«ng</v>
          </cell>
          <cell r="O4" t="str">
            <v>M¸y thi c«ng</v>
          </cell>
          <cell r="W4" t="str">
            <v>B¶ng tÝnh chi tiÕt sø chuçi PC-70 (4 b¸t/chuçi)</v>
          </cell>
        </row>
        <row r="5">
          <cell r="A5">
            <v>1</v>
          </cell>
          <cell r="D5" t="str">
            <v>Mãng cét MT-3</v>
          </cell>
          <cell r="L5">
            <v>0</v>
          </cell>
          <cell r="M5">
            <v>685853.38608749991</v>
          </cell>
          <cell r="N5">
            <v>127197.05025500001</v>
          </cell>
          <cell r="O5">
            <v>180.2</v>
          </cell>
          <cell r="P5" t="str">
            <v>Mãng cét MT-3</v>
          </cell>
          <cell r="Q5">
            <v>2</v>
          </cell>
        </row>
        <row r="6">
          <cell r="B6">
            <v>1</v>
          </cell>
          <cell r="C6" t="str">
            <v>04.3101a</v>
          </cell>
          <cell r="D6" t="str">
            <v>Bª t«ng lãt M50</v>
          </cell>
          <cell r="E6" t="str">
            <v>m3</v>
          </cell>
          <cell r="F6">
            <v>0.25</v>
          </cell>
          <cell r="G6">
            <v>1</v>
          </cell>
          <cell r="H6">
            <v>0</v>
          </cell>
          <cell r="I6">
            <v>215508.54599999997</v>
          </cell>
          <cell r="J6">
            <v>12011.873599999999</v>
          </cell>
          <cell r="L6">
            <v>0</v>
          </cell>
          <cell r="M6">
            <v>53877.136499999993</v>
          </cell>
          <cell r="N6">
            <v>3002.9683999999997</v>
          </cell>
          <cell r="Q6">
            <v>2</v>
          </cell>
          <cell r="W6" t="str">
            <v>STT</v>
          </cell>
          <cell r="X6" t="str">
            <v>Tªn chi tiÕt</v>
          </cell>
          <cell r="Y6" t="str">
            <v>§¬n vÞ</v>
          </cell>
          <cell r="Z6" t="str">
            <v>Sè l­îng</v>
          </cell>
          <cell r="AA6" t="str">
            <v>§¬n gi¸</v>
          </cell>
          <cell r="AB6" t="str">
            <v>Thµnh tiÒn</v>
          </cell>
        </row>
        <row r="7">
          <cell r="B7">
            <v>2</v>
          </cell>
          <cell r="C7" t="str">
            <v>04.3312</v>
          </cell>
          <cell r="D7" t="str">
            <v>Bª t«ng ®óc M150</v>
          </cell>
          <cell r="E7" t="str">
            <v>m3</v>
          </cell>
          <cell r="F7">
            <v>1.35</v>
          </cell>
          <cell r="G7">
            <v>1</v>
          </cell>
          <cell r="H7">
            <v>0</v>
          </cell>
          <cell r="I7">
            <v>304523.83049999992</v>
          </cell>
          <cell r="J7">
            <v>12372.692300000001</v>
          </cell>
          <cell r="L7">
            <v>0</v>
          </cell>
          <cell r="M7">
            <v>411107.17117499991</v>
          </cell>
          <cell r="N7">
            <v>16703.134605000003</v>
          </cell>
          <cell r="Q7">
            <v>2</v>
          </cell>
          <cell r="W7">
            <v>1</v>
          </cell>
          <cell r="X7" t="str">
            <v>Mãc treo ch÷ U-MT-9</v>
          </cell>
          <cell r="Y7" t="str">
            <v>C¸i</v>
          </cell>
          <cell r="Z7">
            <v>1</v>
          </cell>
          <cell r="AA7">
            <v>9727</v>
          </cell>
          <cell r="AB7">
            <v>9727</v>
          </cell>
        </row>
        <row r="8">
          <cell r="B8">
            <v>3</v>
          </cell>
          <cell r="C8" t="str">
            <v>04.3113</v>
          </cell>
          <cell r="D8" t="str">
            <v>Bª t«ng chÌn M200</v>
          </cell>
          <cell r="E8" t="str">
            <v>m3</v>
          </cell>
          <cell r="F8">
            <v>0.25</v>
          </cell>
          <cell r="G8">
            <v>1</v>
          </cell>
          <cell r="H8">
            <v>0</v>
          </cell>
          <cell r="I8">
            <v>361162.16324999998</v>
          </cell>
          <cell r="J8">
            <v>12541.1322</v>
          </cell>
          <cell r="L8">
            <v>0</v>
          </cell>
          <cell r="M8">
            <v>90290.540812499996</v>
          </cell>
          <cell r="N8">
            <v>3135.28305</v>
          </cell>
          <cell r="Q8">
            <v>2</v>
          </cell>
          <cell r="W8">
            <v>2</v>
          </cell>
          <cell r="X8" t="str">
            <v>Mãc treo ch÷ U-MT-6</v>
          </cell>
          <cell r="Y8" t="str">
            <v>C¸i</v>
          </cell>
          <cell r="Z8">
            <v>1</v>
          </cell>
          <cell r="AA8">
            <v>7363</v>
          </cell>
          <cell r="AB8">
            <v>7363</v>
          </cell>
        </row>
        <row r="9">
          <cell r="B9">
            <v>4</v>
          </cell>
          <cell r="C9" t="str">
            <v>04.1101</v>
          </cell>
          <cell r="D9" t="str">
            <v>Cèt thÐp CT3, d=8</v>
          </cell>
          <cell r="E9" t="str">
            <v>kg</v>
          </cell>
          <cell r="F9">
            <v>5</v>
          </cell>
          <cell r="G9">
            <v>1.0049999999999999</v>
          </cell>
          <cell r="H9">
            <v>0</v>
          </cell>
          <cell r="I9">
            <v>4450</v>
          </cell>
          <cell r="J9">
            <v>201.59299999999999</v>
          </cell>
          <cell r="K9">
            <v>17</v>
          </cell>
          <cell r="L9">
            <v>0</v>
          </cell>
          <cell r="M9">
            <v>22250</v>
          </cell>
          <cell r="N9">
            <v>1007.9649999999999</v>
          </cell>
          <cell r="O9">
            <v>85</v>
          </cell>
          <cell r="Q9">
            <v>2</v>
          </cell>
          <cell r="W9">
            <v>3</v>
          </cell>
          <cell r="X9" t="str">
            <v>M¾t nèi l¾p r¸p NR-6</v>
          </cell>
          <cell r="Y9" t="str">
            <v>C¸i</v>
          </cell>
          <cell r="Z9">
            <v>1</v>
          </cell>
          <cell r="AA9">
            <v>16477</v>
          </cell>
          <cell r="AB9">
            <v>16477</v>
          </cell>
        </row>
        <row r="10">
          <cell r="B10">
            <v>5</v>
          </cell>
          <cell r="C10" t="str">
            <v>04.1101</v>
          </cell>
          <cell r="D10" t="str">
            <v>Cèt thÐp CT3, d=10</v>
          </cell>
          <cell r="E10" t="str">
            <v>kg</v>
          </cell>
          <cell r="F10">
            <v>5.6</v>
          </cell>
          <cell r="G10">
            <v>1.0049999999999999</v>
          </cell>
          <cell r="H10">
            <v>0</v>
          </cell>
          <cell r="I10">
            <v>4250</v>
          </cell>
          <cell r="J10">
            <v>202</v>
          </cell>
          <cell r="K10">
            <v>17</v>
          </cell>
          <cell r="L10">
            <v>0</v>
          </cell>
          <cell r="M10">
            <v>23800</v>
          </cell>
          <cell r="N10">
            <v>1131.1999999999998</v>
          </cell>
          <cell r="O10">
            <v>95.199999999999989</v>
          </cell>
          <cell r="Q10">
            <v>2</v>
          </cell>
          <cell r="S10" t="str">
            <v>Cèp pha</v>
          </cell>
          <cell r="W10">
            <v>4</v>
          </cell>
          <cell r="X10" t="str">
            <v>M¾t vßng treo ®Çu trßn VT-6</v>
          </cell>
          <cell r="Y10" t="str">
            <v>C¸i</v>
          </cell>
          <cell r="Z10">
            <v>1</v>
          </cell>
          <cell r="AA10">
            <v>5114</v>
          </cell>
          <cell r="AB10">
            <v>5114</v>
          </cell>
        </row>
        <row r="11">
          <cell r="B11">
            <v>6</v>
          </cell>
          <cell r="C11" t="str">
            <v>04.2001</v>
          </cell>
          <cell r="D11" t="str">
            <v>GhÐp v¸n khu«n mãng</v>
          </cell>
          <cell r="E11" t="str">
            <v>m2</v>
          </cell>
          <cell r="F11">
            <v>4.4800000000000004</v>
          </cell>
          <cell r="G11">
            <v>1</v>
          </cell>
          <cell r="H11">
            <v>0</v>
          </cell>
          <cell r="I11">
            <v>18600.12</v>
          </cell>
          <cell r="J11">
            <v>5309.19</v>
          </cell>
          <cell r="M11">
            <v>83328.537600000011</v>
          </cell>
          <cell r="N11">
            <v>23785.171200000001</v>
          </cell>
          <cell r="Q11">
            <v>2</v>
          </cell>
          <cell r="S11">
            <v>4.4800000000000004</v>
          </cell>
          <cell r="W11">
            <v>5</v>
          </cell>
          <cell r="X11" t="str">
            <v>M¾t nèi kÐp MN2-6</v>
          </cell>
          <cell r="Y11" t="str">
            <v>C¸i</v>
          </cell>
          <cell r="Z11">
            <v>1</v>
          </cell>
          <cell r="AA11">
            <v>11364</v>
          </cell>
          <cell r="AB11">
            <v>11364</v>
          </cell>
        </row>
        <row r="12">
          <cell r="B12">
            <v>7</v>
          </cell>
          <cell r="C12" t="str">
            <v>PL§G</v>
          </cell>
          <cell r="D12" t="str">
            <v>D©y thÐp buéc</v>
          </cell>
          <cell r="E12" t="str">
            <v>m3</v>
          </cell>
          <cell r="F12">
            <v>0.2</v>
          </cell>
          <cell r="G12">
            <v>1</v>
          </cell>
          <cell r="H12">
            <v>0</v>
          </cell>
          <cell r="I12">
            <v>6000</v>
          </cell>
          <cell r="L12">
            <v>0</v>
          </cell>
          <cell r="M12">
            <v>1200</v>
          </cell>
          <cell r="N12">
            <v>0</v>
          </cell>
          <cell r="Q12">
            <v>2</v>
          </cell>
          <cell r="S12" t="str">
            <v>V®µo</v>
          </cell>
          <cell r="U12">
            <v>0.8</v>
          </cell>
          <cell r="W12">
            <v>6</v>
          </cell>
          <cell r="X12" t="str">
            <v>M¾t nèi trung gian</v>
          </cell>
          <cell r="Y12" t="str">
            <v>C¸i</v>
          </cell>
          <cell r="Z12">
            <v>1</v>
          </cell>
          <cell r="AA12">
            <v>7500</v>
          </cell>
          <cell r="AB12">
            <v>7500</v>
          </cell>
        </row>
        <row r="13">
          <cell r="B13">
            <v>8</v>
          </cell>
          <cell r="C13" t="str">
            <v>03.1112</v>
          </cell>
          <cell r="D13" t="str">
            <v>§µo ®Êt cÊp II s©u &gt;1m, S&lt;5m2</v>
          </cell>
          <cell r="E13" t="str">
            <v>m3</v>
          </cell>
          <cell r="F13">
            <v>3.4560000000000004</v>
          </cell>
          <cell r="G13">
            <v>1</v>
          </cell>
          <cell r="H13">
            <v>0</v>
          </cell>
          <cell r="J13">
            <v>16776</v>
          </cell>
          <cell r="L13">
            <v>0</v>
          </cell>
          <cell r="M13">
            <v>0</v>
          </cell>
          <cell r="N13">
            <v>57977.856000000007</v>
          </cell>
          <cell r="Q13">
            <v>2</v>
          </cell>
          <cell r="R13">
            <v>0.75</v>
          </cell>
          <cell r="T13" t="str">
            <v>Taluy =0,25</v>
          </cell>
          <cell r="W13">
            <v>7</v>
          </cell>
          <cell r="X13" t="str">
            <v>Kho¸ nÐo d©y N912</v>
          </cell>
          <cell r="Y13" t="str">
            <v>C¸i</v>
          </cell>
          <cell r="Z13">
            <v>1</v>
          </cell>
          <cell r="AA13">
            <v>32925</v>
          </cell>
          <cell r="AB13">
            <v>32925</v>
          </cell>
        </row>
        <row r="14">
          <cell r="B14">
            <v>9</v>
          </cell>
          <cell r="C14" t="str">
            <v>03.2202</v>
          </cell>
          <cell r="D14" t="str">
            <v>LÊp ®Êt + ®¾p lèc mãng cét</v>
          </cell>
          <cell r="E14" t="str">
            <v>m3</v>
          </cell>
          <cell r="F14">
            <v>2.1060000000000003</v>
          </cell>
          <cell r="G14">
            <v>1</v>
          </cell>
          <cell r="H14">
            <v>0</v>
          </cell>
          <cell r="J14">
            <v>9712</v>
          </cell>
          <cell r="L14">
            <v>0</v>
          </cell>
          <cell r="M14">
            <v>0</v>
          </cell>
          <cell r="N14">
            <v>20453.472000000002</v>
          </cell>
          <cell r="Q14">
            <v>2</v>
          </cell>
          <cell r="R14" t="str">
            <v>S1=</v>
          </cell>
          <cell r="S14">
            <v>2.16</v>
          </cell>
          <cell r="W14">
            <v>8</v>
          </cell>
          <cell r="X14" t="str">
            <v>C¸ch ®iÖn b¸t PC-70</v>
          </cell>
          <cell r="Y14" t="str">
            <v>C¸i</v>
          </cell>
          <cell r="Z14">
            <v>4</v>
          </cell>
          <cell r="AA14">
            <v>85000</v>
          </cell>
          <cell r="AB14">
            <v>340000</v>
          </cell>
        </row>
        <row r="15">
          <cell r="A15">
            <v>2</v>
          </cell>
          <cell r="D15" t="str">
            <v>Cét bª t«ng ly t©m 12B (ThÞnh LiÖt)</v>
          </cell>
          <cell r="L15">
            <v>8490</v>
          </cell>
          <cell r="M15">
            <v>1680000</v>
          </cell>
          <cell r="N15">
            <v>104452.21</v>
          </cell>
          <cell r="O15">
            <v>0</v>
          </cell>
          <cell r="P15" t="str">
            <v>Cét bª t«ng ly t©m 12B (ThÞnh LiÖt)</v>
          </cell>
          <cell r="Q15">
            <v>2</v>
          </cell>
          <cell r="R15" t="str">
            <v>S2=</v>
          </cell>
          <cell r="S15">
            <v>5.2</v>
          </cell>
          <cell r="X15" t="str">
            <v>Tæng céng</v>
          </cell>
          <cell r="AB15">
            <v>430470</v>
          </cell>
        </row>
        <row r="16">
          <cell r="B16">
            <v>1</v>
          </cell>
          <cell r="C16" t="str">
            <v>HD - T6</v>
          </cell>
          <cell r="D16" t="str">
            <v>Cét bª t«ng ly t©m 12B (ThÞnh LiÖt)</v>
          </cell>
          <cell r="E16" t="str">
            <v>Cét</v>
          </cell>
          <cell r="F16">
            <v>1</v>
          </cell>
          <cell r="G16">
            <v>1</v>
          </cell>
          <cell r="I16">
            <v>1680000</v>
          </cell>
          <cell r="M16">
            <v>1680000</v>
          </cell>
          <cell r="N16">
            <v>0</v>
          </cell>
          <cell r="Q16">
            <v>2</v>
          </cell>
          <cell r="R16" t="str">
            <v>V=</v>
          </cell>
          <cell r="S16">
            <v>5.7</v>
          </cell>
        </row>
        <row r="17">
          <cell r="B17">
            <v>2</v>
          </cell>
          <cell r="C17" t="str">
            <v xml:space="preserve">05.5213 </v>
          </cell>
          <cell r="D17" t="str">
            <v>Dùng cét bª t«ng 12m (thñ c«ng)</v>
          </cell>
          <cell r="E17" t="str">
            <v>Cét</v>
          </cell>
          <cell r="F17">
            <v>1</v>
          </cell>
          <cell r="G17">
            <v>1</v>
          </cell>
          <cell r="H17">
            <v>8490</v>
          </cell>
          <cell r="J17">
            <v>86293</v>
          </cell>
          <cell r="L17">
            <v>8490</v>
          </cell>
          <cell r="M17">
            <v>0</v>
          </cell>
          <cell r="N17">
            <v>86293</v>
          </cell>
          <cell r="Q17">
            <v>2</v>
          </cell>
        </row>
        <row r="18">
          <cell r="B18">
            <v>3</v>
          </cell>
          <cell r="C18" t="str">
            <v>02.1461</v>
          </cell>
          <cell r="D18" t="str">
            <v>VËn chuyÓn cét</v>
          </cell>
          <cell r="E18" t="str">
            <v>TÊn</v>
          </cell>
          <cell r="F18">
            <v>1.1000000000000001</v>
          </cell>
          <cell r="G18">
            <v>1</v>
          </cell>
          <cell r="J18">
            <v>14024.1</v>
          </cell>
          <cell r="M18">
            <v>0</v>
          </cell>
          <cell r="N18">
            <v>15426.510000000002</v>
          </cell>
        </row>
        <row r="19">
          <cell r="B19">
            <v>4</v>
          </cell>
          <cell r="C19" t="str">
            <v>02.1481</v>
          </cell>
          <cell r="D19" t="str">
            <v>VËn chuyÓn dông cô thi c«ng</v>
          </cell>
          <cell r="E19" t="str">
            <v>TÊn</v>
          </cell>
          <cell r="F19">
            <v>0.3</v>
          </cell>
          <cell r="G19">
            <v>1</v>
          </cell>
          <cell r="J19">
            <v>9109</v>
          </cell>
          <cell r="M19">
            <v>0</v>
          </cell>
          <cell r="N19">
            <v>2732.7</v>
          </cell>
        </row>
        <row r="20">
          <cell r="A20">
            <v>3</v>
          </cell>
          <cell r="D20" t="str">
            <v>Xµ ®ãn d©y ®Õn X2P-6N</v>
          </cell>
          <cell r="L20">
            <v>669.76758000000007</v>
          </cell>
          <cell r="M20">
            <v>653703.91200000001</v>
          </cell>
          <cell r="N20">
            <v>10431.127648800002</v>
          </cell>
          <cell r="O20">
            <v>0</v>
          </cell>
          <cell r="P20" t="str">
            <v>Xµ ®ãn d©y ®Õn X2P-6N</v>
          </cell>
          <cell r="Q20">
            <v>1</v>
          </cell>
          <cell r="W20" t="str">
            <v>STT</v>
          </cell>
          <cell r="X20" t="str">
            <v>Tªn chi tiÕt</v>
          </cell>
          <cell r="Y20" t="str">
            <v>§¬n vÞ</v>
          </cell>
          <cell r="Z20" t="str">
            <v>Sè l­îng</v>
          </cell>
          <cell r="AA20" t="str">
            <v>§¬n gi¸</v>
          </cell>
          <cell r="AB20" t="str">
            <v>Thµnh tiÒn</v>
          </cell>
        </row>
        <row r="21">
          <cell r="B21">
            <v>1</v>
          </cell>
          <cell r="C21" t="str">
            <v>PL§G</v>
          </cell>
          <cell r="D21" t="str">
            <v xml:space="preserve">ThÐp lµm xµ + bu l«ng m¹ </v>
          </cell>
          <cell r="E21" t="str">
            <v>kg</v>
          </cell>
          <cell r="F21">
            <v>67.212000000000003</v>
          </cell>
          <cell r="G21">
            <v>1</v>
          </cell>
          <cell r="I21">
            <v>9726</v>
          </cell>
          <cell r="L21">
            <v>0</v>
          </cell>
          <cell r="M21">
            <v>653703.91200000001</v>
          </cell>
          <cell r="N21">
            <v>0</v>
          </cell>
          <cell r="O21">
            <v>0</v>
          </cell>
          <cell r="Q21">
            <v>1</v>
          </cell>
          <cell r="W21">
            <v>1</v>
          </cell>
          <cell r="X21" t="str">
            <v>Mãc treo ch÷ U-MT-9</v>
          </cell>
          <cell r="Y21" t="str">
            <v>C¸i</v>
          </cell>
          <cell r="Z21">
            <v>1</v>
          </cell>
          <cell r="AA21">
            <v>9727</v>
          </cell>
          <cell r="AB21">
            <v>9727</v>
          </cell>
        </row>
        <row r="22">
          <cell r="B22">
            <v>2</v>
          </cell>
          <cell r="C22" t="str">
            <v>04.9102</v>
          </cell>
          <cell r="D22" t="str">
            <v>L¾p xµ trªn cét ®· dùng</v>
          </cell>
          <cell r="E22" t="str">
            <v>TÊn</v>
          </cell>
          <cell r="F22">
            <v>6.7212000000000008E-2</v>
          </cell>
          <cell r="G22">
            <v>0.8</v>
          </cell>
          <cell r="H22">
            <v>9965</v>
          </cell>
          <cell r="J22">
            <v>181470</v>
          </cell>
          <cell r="L22">
            <v>669.76758000000007</v>
          </cell>
          <cell r="M22">
            <v>0</v>
          </cell>
          <cell r="N22">
            <v>9757.5693120000014</v>
          </cell>
          <cell r="O22">
            <v>0</v>
          </cell>
          <cell r="Q22">
            <v>1</v>
          </cell>
          <cell r="W22">
            <v>2</v>
          </cell>
          <cell r="X22" t="str">
            <v>Mãc treo ch÷ U-MT-6</v>
          </cell>
          <cell r="Y22" t="str">
            <v>C¸i</v>
          </cell>
          <cell r="Z22">
            <v>1</v>
          </cell>
          <cell r="AA22">
            <v>7363</v>
          </cell>
          <cell r="AB22">
            <v>7363</v>
          </cell>
        </row>
        <row r="23">
          <cell r="B23">
            <v>3</v>
          </cell>
          <cell r="C23" t="str">
            <v>02.1361</v>
          </cell>
          <cell r="D23" t="str">
            <v>VËn chuyÓn xµ</v>
          </cell>
          <cell r="E23" t="str">
            <v>TÊn</v>
          </cell>
          <cell r="F23">
            <v>6.7212000000000008E-2</v>
          </cell>
          <cell r="G23">
            <v>1</v>
          </cell>
          <cell r="J23">
            <v>10021.400000000001</v>
          </cell>
          <cell r="L23">
            <v>0</v>
          </cell>
          <cell r="M23">
            <v>0</v>
          </cell>
          <cell r="N23">
            <v>673.55833680000012</v>
          </cell>
          <cell r="O23">
            <v>0</v>
          </cell>
          <cell r="W23">
            <v>3</v>
          </cell>
          <cell r="X23" t="str">
            <v>M¾t nèi l¾p r¸p NR-6</v>
          </cell>
          <cell r="Y23" t="str">
            <v>C¸i</v>
          </cell>
          <cell r="Z23">
            <v>1</v>
          </cell>
          <cell r="AA23">
            <v>16477</v>
          </cell>
          <cell r="AB23">
            <v>16477</v>
          </cell>
        </row>
        <row r="24">
          <cell r="A24">
            <v>4</v>
          </cell>
          <cell r="D24" t="str">
            <v>Chi tiÕt ®ì chèng sÐt van PBO-10</v>
          </cell>
          <cell r="L24">
            <v>224.89809199999999</v>
          </cell>
          <cell r="M24">
            <v>219504.1488</v>
          </cell>
          <cell r="N24">
            <v>3502.6190811200004</v>
          </cell>
          <cell r="O24">
            <v>0</v>
          </cell>
          <cell r="P24" t="str">
            <v>Chi tiÕt ®ì chèng sÐt van PBO-10</v>
          </cell>
          <cell r="Q24">
            <v>1</v>
          </cell>
          <cell r="W24">
            <v>4</v>
          </cell>
          <cell r="X24" t="str">
            <v>M¾t vßng treo ®Çu trßn VT-6</v>
          </cell>
          <cell r="Y24" t="str">
            <v>C¸i</v>
          </cell>
          <cell r="Z24">
            <v>1</v>
          </cell>
          <cell r="AA24">
            <v>5114</v>
          </cell>
          <cell r="AB24">
            <v>5114</v>
          </cell>
        </row>
        <row r="25">
          <cell r="B25">
            <v>1</v>
          </cell>
          <cell r="C25" t="str">
            <v>PL§G</v>
          </cell>
          <cell r="D25" t="str">
            <v xml:space="preserve">ThÐp lµm xµ + bu l«ng m¹ </v>
          </cell>
          <cell r="E25" t="str">
            <v>kg</v>
          </cell>
          <cell r="F25">
            <v>22.5688</v>
          </cell>
          <cell r="G25">
            <v>1</v>
          </cell>
          <cell r="I25">
            <v>9726</v>
          </cell>
          <cell r="L25">
            <v>0</v>
          </cell>
          <cell r="M25">
            <v>219504.1488</v>
          </cell>
          <cell r="N25">
            <v>0</v>
          </cell>
          <cell r="O25">
            <v>0</v>
          </cell>
          <cell r="Q25">
            <v>1</v>
          </cell>
          <cell r="W25">
            <v>5</v>
          </cell>
          <cell r="X25" t="str">
            <v>M¾t nèi kÐp MN2-6</v>
          </cell>
          <cell r="Y25" t="str">
            <v>C¸i</v>
          </cell>
          <cell r="Z25">
            <v>1</v>
          </cell>
          <cell r="AA25">
            <v>11364</v>
          </cell>
          <cell r="AB25">
            <v>11364</v>
          </cell>
        </row>
        <row r="26">
          <cell r="B26">
            <v>2</v>
          </cell>
          <cell r="C26" t="str">
            <v>04.9102</v>
          </cell>
          <cell r="D26" t="str">
            <v>L¾p xµ trªn cét ®· dùng</v>
          </cell>
          <cell r="E26" t="str">
            <v>TÊn</v>
          </cell>
          <cell r="F26">
            <v>2.25688E-2</v>
          </cell>
          <cell r="G26">
            <v>0.8</v>
          </cell>
          <cell r="H26">
            <v>9965</v>
          </cell>
          <cell r="J26">
            <v>181470</v>
          </cell>
          <cell r="L26">
            <v>224.89809199999999</v>
          </cell>
          <cell r="M26">
            <v>0</v>
          </cell>
          <cell r="N26">
            <v>3276.4481088000002</v>
          </cell>
          <cell r="O26">
            <v>0</v>
          </cell>
          <cell r="Q26">
            <v>1</v>
          </cell>
          <cell r="W26">
            <v>6</v>
          </cell>
          <cell r="X26" t="str">
            <v>M¾t nèi trung gian</v>
          </cell>
          <cell r="Y26" t="str">
            <v>C¸i</v>
          </cell>
          <cell r="Z26">
            <v>1</v>
          </cell>
          <cell r="AA26">
            <v>7500</v>
          </cell>
          <cell r="AB26">
            <v>7500</v>
          </cell>
        </row>
        <row r="27">
          <cell r="B27">
            <v>3</v>
          </cell>
          <cell r="C27" t="str">
            <v>02.1361</v>
          </cell>
          <cell r="D27" t="str">
            <v>VËn chuyÓn xµ</v>
          </cell>
          <cell r="E27" t="str">
            <v>TÊn</v>
          </cell>
          <cell r="F27">
            <v>2.25688E-2</v>
          </cell>
          <cell r="G27">
            <v>1</v>
          </cell>
          <cell r="J27">
            <v>10021.400000000001</v>
          </cell>
          <cell r="L27">
            <v>0</v>
          </cell>
          <cell r="M27">
            <v>0</v>
          </cell>
          <cell r="N27">
            <v>226.17097232000003</v>
          </cell>
          <cell r="O27">
            <v>0</v>
          </cell>
          <cell r="W27">
            <v>7</v>
          </cell>
          <cell r="X27" t="str">
            <v>Kho¸ nÐo d©y N912</v>
          </cell>
          <cell r="Y27" t="str">
            <v>C¸i</v>
          </cell>
          <cell r="Z27">
            <v>1</v>
          </cell>
          <cell r="AA27">
            <v>32925</v>
          </cell>
          <cell r="AB27">
            <v>32925</v>
          </cell>
        </row>
        <row r="30">
          <cell r="A30">
            <v>5</v>
          </cell>
          <cell r="D30" t="str">
            <v>Xµ ®ì TI &amp; cÇu dao liªn ®éng</v>
          </cell>
          <cell r="L30">
            <v>1273.5429440000003</v>
          </cell>
          <cell r="M30">
            <v>1242998.3616000002</v>
          </cell>
          <cell r="N30">
            <v>19834.476035840002</v>
          </cell>
          <cell r="O30">
            <v>0</v>
          </cell>
          <cell r="P30" t="str">
            <v>Xµ ®ì TI &amp; cÇu dao liªn ®éng</v>
          </cell>
          <cell r="Q30">
            <v>1</v>
          </cell>
          <cell r="W30">
            <v>8</v>
          </cell>
          <cell r="X30" t="str">
            <v>C¸ch ®iÖn b¸t PC-70</v>
          </cell>
          <cell r="Y30" t="str">
            <v>C¸i</v>
          </cell>
          <cell r="Z30">
            <v>4</v>
          </cell>
          <cell r="AA30">
            <v>85000</v>
          </cell>
          <cell r="AB30">
            <v>340000</v>
          </cell>
        </row>
        <row r="31">
          <cell r="B31">
            <v>1</v>
          </cell>
          <cell r="C31" t="str">
            <v>PL§G</v>
          </cell>
          <cell r="D31" t="str">
            <v xml:space="preserve">ThÐp lµm xµ + bu l«ng m¹ </v>
          </cell>
          <cell r="E31" t="str">
            <v>kg</v>
          </cell>
          <cell r="F31">
            <v>127.80160000000001</v>
          </cell>
          <cell r="G31">
            <v>1</v>
          </cell>
          <cell r="I31">
            <v>9726</v>
          </cell>
          <cell r="L31">
            <v>0</v>
          </cell>
          <cell r="M31">
            <v>1242998.3616000002</v>
          </cell>
          <cell r="N31">
            <v>0</v>
          </cell>
          <cell r="O31">
            <v>0</v>
          </cell>
          <cell r="Q31">
            <v>1</v>
          </cell>
          <cell r="X31" t="str">
            <v>Tæng céng</v>
          </cell>
          <cell r="AB31">
            <v>430470</v>
          </cell>
        </row>
        <row r="32">
          <cell r="B32">
            <v>2</v>
          </cell>
          <cell r="C32" t="str">
            <v>04.9102</v>
          </cell>
          <cell r="D32" t="str">
            <v>L¾p xµ trªn cét ®· dùng</v>
          </cell>
          <cell r="E32" t="str">
            <v>TÊn</v>
          </cell>
          <cell r="F32">
            <v>0.12780160000000002</v>
          </cell>
          <cell r="G32">
            <v>0.8</v>
          </cell>
          <cell r="H32">
            <v>9965</v>
          </cell>
          <cell r="J32">
            <v>181470</v>
          </cell>
          <cell r="L32">
            <v>1273.5429440000003</v>
          </cell>
          <cell r="M32">
            <v>0</v>
          </cell>
          <cell r="N32">
            <v>18553.725081600001</v>
          </cell>
          <cell r="O32">
            <v>0</v>
          </cell>
          <cell r="Q32">
            <v>1</v>
          </cell>
        </row>
        <row r="33">
          <cell r="B33">
            <v>3</v>
          </cell>
          <cell r="C33" t="str">
            <v>02.1361</v>
          </cell>
          <cell r="D33" t="str">
            <v>VËn chuyÓn xµ</v>
          </cell>
          <cell r="E33" t="str">
            <v>TÊn</v>
          </cell>
          <cell r="F33">
            <v>0.12780160000000002</v>
          </cell>
          <cell r="G33">
            <v>1</v>
          </cell>
          <cell r="J33">
            <v>10021.400000000001</v>
          </cell>
          <cell r="L33">
            <v>0</v>
          </cell>
          <cell r="M33">
            <v>0</v>
          </cell>
          <cell r="N33">
            <v>1280.7509542400003</v>
          </cell>
          <cell r="O33">
            <v>0</v>
          </cell>
          <cell r="Q33">
            <v>1</v>
          </cell>
        </row>
        <row r="34">
          <cell r="A34">
            <v>6</v>
          </cell>
          <cell r="D34" t="str">
            <v>Thanh xµ ®ì TI</v>
          </cell>
          <cell r="L34">
            <v>603.89494400000001</v>
          </cell>
          <cell r="M34">
            <v>589411.16159999999</v>
          </cell>
          <cell r="N34">
            <v>9405.2107558400021</v>
          </cell>
          <cell r="O34">
            <v>0</v>
          </cell>
          <cell r="P34" t="str">
            <v>Thanh xµ ®ì TI</v>
          </cell>
          <cell r="Q34">
            <v>1</v>
          </cell>
        </row>
        <row r="35">
          <cell r="B35">
            <v>1</v>
          </cell>
          <cell r="C35" t="str">
            <v>PL§G</v>
          </cell>
          <cell r="D35" t="str">
            <v xml:space="preserve">ThÐp lµm xµ + bu l«ng m¹ </v>
          </cell>
          <cell r="E35" t="str">
            <v>kg</v>
          </cell>
          <cell r="F35">
            <v>60.601600000000005</v>
          </cell>
          <cell r="G35">
            <v>1</v>
          </cell>
          <cell r="I35">
            <v>9726</v>
          </cell>
          <cell r="L35">
            <v>0</v>
          </cell>
          <cell r="M35">
            <v>589411.16159999999</v>
          </cell>
          <cell r="N35">
            <v>0</v>
          </cell>
          <cell r="O35">
            <v>0</v>
          </cell>
          <cell r="Q35">
            <v>1</v>
          </cell>
        </row>
        <row r="36">
          <cell r="B36">
            <v>2</v>
          </cell>
          <cell r="C36" t="str">
            <v>04.9102</v>
          </cell>
          <cell r="D36" t="str">
            <v>L¾p xµ trªn cét ®· dùng</v>
          </cell>
          <cell r="E36" t="str">
            <v>TÊn</v>
          </cell>
          <cell r="F36">
            <v>6.0601600000000005E-2</v>
          </cell>
          <cell r="G36">
            <v>0.8</v>
          </cell>
          <cell r="H36">
            <v>9965</v>
          </cell>
          <cell r="J36">
            <v>181470</v>
          </cell>
          <cell r="L36">
            <v>603.89494400000001</v>
          </cell>
          <cell r="M36">
            <v>0</v>
          </cell>
          <cell r="N36">
            <v>8797.8978816000017</v>
          </cell>
          <cell r="O36">
            <v>0</v>
          </cell>
          <cell r="Q36">
            <v>1</v>
          </cell>
        </row>
        <row r="37">
          <cell r="B37">
            <v>3</v>
          </cell>
          <cell r="C37" t="str">
            <v>02.1361</v>
          </cell>
          <cell r="D37" t="str">
            <v>VËn chuyÓn xµ</v>
          </cell>
          <cell r="E37" t="str">
            <v>TÊn</v>
          </cell>
          <cell r="F37">
            <v>6.0601600000000005E-2</v>
          </cell>
          <cell r="G37">
            <v>1</v>
          </cell>
          <cell r="J37">
            <v>10021.400000000001</v>
          </cell>
          <cell r="L37">
            <v>0</v>
          </cell>
          <cell r="M37">
            <v>0</v>
          </cell>
          <cell r="N37">
            <v>607.31287424000016</v>
          </cell>
          <cell r="O37">
            <v>0</v>
          </cell>
          <cell r="Q37">
            <v>1</v>
          </cell>
        </row>
        <row r="38">
          <cell r="A38">
            <v>7</v>
          </cell>
          <cell r="D38" t="str">
            <v>Thanh xµ ®ì cÇu dao liªn ®éng</v>
          </cell>
          <cell r="L38">
            <v>612.60435399999994</v>
          </cell>
          <cell r="M38">
            <v>597911.68559999997</v>
          </cell>
          <cell r="N38">
            <v>9540.8532834400012</v>
          </cell>
          <cell r="O38">
            <v>0</v>
          </cell>
          <cell r="P38" t="str">
            <v>Thanh xµ ®ì cÇu dao liªn ®éng</v>
          </cell>
          <cell r="Q38">
            <v>1</v>
          </cell>
        </row>
        <row r="39">
          <cell r="B39">
            <v>1</v>
          </cell>
          <cell r="C39" t="str">
            <v>PL§G</v>
          </cell>
          <cell r="D39" t="str">
            <v xml:space="preserve">ThÐp lµm xµ + bu l«ng m¹ </v>
          </cell>
          <cell r="E39" t="str">
            <v>kg</v>
          </cell>
          <cell r="F39">
            <v>61.4756</v>
          </cell>
          <cell r="G39">
            <v>1</v>
          </cell>
          <cell r="I39">
            <v>9726</v>
          </cell>
          <cell r="L39">
            <v>0</v>
          </cell>
          <cell r="M39">
            <v>597911.68559999997</v>
          </cell>
          <cell r="N39">
            <v>0</v>
          </cell>
          <cell r="O39">
            <v>0</v>
          </cell>
          <cell r="Q39">
            <v>1</v>
          </cell>
        </row>
        <row r="40">
          <cell r="B40">
            <v>2</v>
          </cell>
          <cell r="C40" t="str">
            <v>04.9102</v>
          </cell>
          <cell r="D40" t="str">
            <v>L¾p xµ trªn cét ®· dùng</v>
          </cell>
          <cell r="E40" t="str">
            <v>TÊn</v>
          </cell>
          <cell r="F40">
            <v>6.1475599999999998E-2</v>
          </cell>
          <cell r="G40">
            <v>0.8</v>
          </cell>
          <cell r="H40">
            <v>9965</v>
          </cell>
          <cell r="J40">
            <v>181470</v>
          </cell>
          <cell r="L40">
            <v>612.60435399999994</v>
          </cell>
          <cell r="M40">
            <v>0</v>
          </cell>
          <cell r="N40">
            <v>8924.7817056000004</v>
          </cell>
          <cell r="O40">
            <v>0</v>
          </cell>
          <cell r="Q40">
            <v>1</v>
          </cell>
        </row>
        <row r="41">
          <cell r="B41">
            <v>3</v>
          </cell>
          <cell r="C41" t="str">
            <v>02.1361</v>
          </cell>
          <cell r="D41" t="str">
            <v>VËn chuyÓn xµ</v>
          </cell>
          <cell r="E41" t="str">
            <v>TÊn</v>
          </cell>
          <cell r="F41">
            <v>6.1475599999999998E-2</v>
          </cell>
          <cell r="G41">
            <v>1</v>
          </cell>
          <cell r="J41">
            <v>10021.400000000001</v>
          </cell>
          <cell r="L41">
            <v>0</v>
          </cell>
          <cell r="M41">
            <v>0</v>
          </cell>
          <cell r="N41">
            <v>616.07157784000003</v>
          </cell>
          <cell r="O41">
            <v>0</v>
          </cell>
          <cell r="Q41">
            <v>1</v>
          </cell>
        </row>
        <row r="42">
          <cell r="A42">
            <v>8</v>
          </cell>
          <cell r="D42" t="str">
            <v>Tay thao t¸c + chi tiÕt truyÒn ®éng</v>
          </cell>
          <cell r="L42">
            <v>431.18555000000003</v>
          </cell>
          <cell r="M42">
            <v>343662.62000000005</v>
          </cell>
          <cell r="N42">
            <v>6715.391498</v>
          </cell>
          <cell r="O42">
            <v>0</v>
          </cell>
          <cell r="P42" t="str">
            <v>Tay thao t¸c + chi tiÕt truyÒn ®éng</v>
          </cell>
          <cell r="Q42">
            <v>12</v>
          </cell>
        </row>
        <row r="43">
          <cell r="B43">
            <v>1</v>
          </cell>
          <cell r="C43" t="str">
            <v>PL§G</v>
          </cell>
          <cell r="D43" t="str">
            <v xml:space="preserve">ThÐp lµm xµ + bu l«ng m¹ </v>
          </cell>
          <cell r="E43" t="str">
            <v>kg</v>
          </cell>
          <cell r="F43">
            <v>24.370000000000005</v>
          </cell>
          <cell r="G43">
            <v>1</v>
          </cell>
          <cell r="I43">
            <v>9726</v>
          </cell>
          <cell r="L43">
            <v>0</v>
          </cell>
          <cell r="M43">
            <v>237022.62000000005</v>
          </cell>
          <cell r="N43">
            <v>0</v>
          </cell>
          <cell r="O43">
            <v>0</v>
          </cell>
          <cell r="Q43">
            <v>12</v>
          </cell>
        </row>
        <row r="44">
          <cell r="B44">
            <v>2</v>
          </cell>
          <cell r="C44" t="str">
            <v>HD - T6</v>
          </cell>
          <cell r="D44" t="str">
            <v>ThÐp èng m¹ kÏm F 33x41 m¹ kÏm</v>
          </cell>
          <cell r="E44" t="str">
            <v>m</v>
          </cell>
          <cell r="F44">
            <v>4.96</v>
          </cell>
          <cell r="G44">
            <v>1</v>
          </cell>
          <cell r="I44">
            <v>21500</v>
          </cell>
          <cell r="L44">
            <v>0</v>
          </cell>
          <cell r="M44">
            <v>106640</v>
          </cell>
          <cell r="N44">
            <v>0</v>
          </cell>
          <cell r="O44">
            <v>0</v>
          </cell>
        </row>
        <row r="45">
          <cell r="B45">
            <v>3</v>
          </cell>
          <cell r="C45" t="str">
            <v>04.9102</v>
          </cell>
          <cell r="D45" t="str">
            <v>L¾p chi tiÕt trªn cét ®· dùng</v>
          </cell>
          <cell r="E45" t="str">
            <v>TÊn</v>
          </cell>
          <cell r="F45">
            <v>4.3270000000000003E-2</v>
          </cell>
          <cell r="G45">
            <v>0.8</v>
          </cell>
          <cell r="H45">
            <v>9965</v>
          </cell>
          <cell r="J45">
            <v>181470</v>
          </cell>
          <cell r="L45">
            <v>431.18555000000003</v>
          </cell>
          <cell r="M45">
            <v>0</v>
          </cell>
          <cell r="N45">
            <v>6281.7655199999999</v>
          </cell>
          <cell r="O45">
            <v>0</v>
          </cell>
          <cell r="Q45">
            <v>12</v>
          </cell>
        </row>
        <row r="46">
          <cell r="B46">
            <v>4</v>
          </cell>
          <cell r="C46" t="str">
            <v>02.1361</v>
          </cell>
          <cell r="D46" t="str">
            <v>VËn chuyÓn xµ</v>
          </cell>
          <cell r="E46" t="str">
            <v>TÊn</v>
          </cell>
          <cell r="F46">
            <v>4.3270000000000003E-2</v>
          </cell>
          <cell r="G46">
            <v>1</v>
          </cell>
          <cell r="J46">
            <v>10021.400000000001</v>
          </cell>
          <cell r="L46">
            <v>0</v>
          </cell>
          <cell r="M46">
            <v>0</v>
          </cell>
          <cell r="N46">
            <v>433.62597800000009</v>
          </cell>
          <cell r="O46">
            <v>0</v>
          </cell>
          <cell r="Q46">
            <v>6</v>
          </cell>
        </row>
        <row r="47">
          <cell r="A47">
            <v>9</v>
          </cell>
          <cell r="D47" t="str">
            <v>Xµ ®ì thanh c¸i</v>
          </cell>
          <cell r="L47">
            <v>326.23018400000001</v>
          </cell>
          <cell r="M47">
            <v>318405.89760000003</v>
          </cell>
          <cell r="N47">
            <v>5080.7904022399998</v>
          </cell>
          <cell r="O47">
            <v>0</v>
          </cell>
          <cell r="Q47">
            <v>6</v>
          </cell>
        </row>
        <row r="48">
          <cell r="B48">
            <v>1</v>
          </cell>
          <cell r="C48" t="str">
            <v>PL§G</v>
          </cell>
          <cell r="D48" t="str">
            <v xml:space="preserve">ThÐp lµm xµ + bu l«ng m¹ </v>
          </cell>
          <cell r="E48" t="str">
            <v>kg</v>
          </cell>
          <cell r="F48">
            <v>32.7376</v>
          </cell>
          <cell r="G48">
            <v>1</v>
          </cell>
          <cell r="I48">
            <v>9726</v>
          </cell>
          <cell r="L48">
            <v>0</v>
          </cell>
          <cell r="M48">
            <v>318405.89760000003</v>
          </cell>
          <cell r="N48">
            <v>0</v>
          </cell>
          <cell r="O48">
            <v>0</v>
          </cell>
          <cell r="Q48">
            <v>6</v>
          </cell>
        </row>
        <row r="49">
          <cell r="B49">
            <v>2</v>
          </cell>
          <cell r="C49" t="str">
            <v>04.9102</v>
          </cell>
          <cell r="D49" t="str">
            <v>L¾p xµ trªn cét ®· dùng</v>
          </cell>
          <cell r="E49" t="str">
            <v>TÊn</v>
          </cell>
          <cell r="F49">
            <v>3.2737599999999999E-2</v>
          </cell>
          <cell r="G49">
            <v>0.8</v>
          </cell>
          <cell r="H49">
            <v>9965</v>
          </cell>
          <cell r="J49">
            <v>181470</v>
          </cell>
          <cell r="L49">
            <v>326.23018400000001</v>
          </cell>
          <cell r="M49">
            <v>0</v>
          </cell>
          <cell r="N49">
            <v>4752.7138175999999</v>
          </cell>
          <cell r="O49">
            <v>0</v>
          </cell>
          <cell r="Q49">
            <v>1</v>
          </cell>
        </row>
        <row r="50">
          <cell r="B50">
            <v>3</v>
          </cell>
          <cell r="C50" t="str">
            <v>02.1361</v>
          </cell>
          <cell r="D50" t="str">
            <v>VËn chuyÓn xµ</v>
          </cell>
          <cell r="E50" t="str">
            <v>TÊn</v>
          </cell>
          <cell r="F50">
            <v>3.2737599999999999E-2</v>
          </cell>
          <cell r="G50">
            <v>1</v>
          </cell>
          <cell r="J50">
            <v>10021.400000000001</v>
          </cell>
          <cell r="L50">
            <v>0</v>
          </cell>
          <cell r="M50">
            <v>0</v>
          </cell>
          <cell r="N50">
            <v>328.07658464000002</v>
          </cell>
          <cell r="O50">
            <v>0</v>
          </cell>
          <cell r="Q50">
            <v>1</v>
          </cell>
        </row>
        <row r="51">
          <cell r="A51">
            <v>10</v>
          </cell>
          <cell r="D51" t="str">
            <v>Xµ ®ì cÇu ch× tù r¬i</v>
          </cell>
          <cell r="L51">
            <v>401.82866000000001</v>
          </cell>
          <cell r="M51">
            <v>392191.22399999999</v>
          </cell>
          <cell r="N51">
            <v>6258.1799576000003</v>
          </cell>
          <cell r="O51">
            <v>0</v>
          </cell>
          <cell r="Q51">
            <v>1</v>
          </cell>
        </row>
        <row r="52">
          <cell r="B52">
            <v>1</v>
          </cell>
          <cell r="C52" t="str">
            <v>PL§G</v>
          </cell>
          <cell r="D52" t="str">
            <v xml:space="preserve">ThÐp lµm xµ + bu l«ng m¹ </v>
          </cell>
          <cell r="E52" t="str">
            <v>kg</v>
          </cell>
          <cell r="F52">
            <v>40.323999999999998</v>
          </cell>
          <cell r="G52">
            <v>1</v>
          </cell>
          <cell r="I52">
            <v>9726</v>
          </cell>
          <cell r="L52">
            <v>0</v>
          </cell>
          <cell r="M52">
            <v>392191.22399999999</v>
          </cell>
          <cell r="N52">
            <v>0</v>
          </cell>
          <cell r="O52">
            <v>0</v>
          </cell>
          <cell r="Q52">
            <v>5</v>
          </cell>
        </row>
        <row r="53">
          <cell r="B53">
            <v>2</v>
          </cell>
          <cell r="C53" t="str">
            <v>04.9102</v>
          </cell>
          <cell r="D53" t="str">
            <v>L¾p xµ trªn cét ®· dùng</v>
          </cell>
          <cell r="E53" t="str">
            <v>TÊn</v>
          </cell>
          <cell r="F53">
            <v>4.0323999999999999E-2</v>
          </cell>
          <cell r="G53">
            <v>0.8</v>
          </cell>
          <cell r="H53">
            <v>9965</v>
          </cell>
          <cell r="J53">
            <v>181470</v>
          </cell>
          <cell r="L53">
            <v>401.82866000000001</v>
          </cell>
          <cell r="M53">
            <v>0</v>
          </cell>
          <cell r="N53">
            <v>5854.0770240000002</v>
          </cell>
          <cell r="O53">
            <v>0</v>
          </cell>
        </row>
        <row r="54">
          <cell r="B54">
            <v>3</v>
          </cell>
          <cell r="C54" t="str">
            <v>02.1361</v>
          </cell>
          <cell r="D54" t="str">
            <v>VËn chuyÓn xµ</v>
          </cell>
          <cell r="E54" t="str">
            <v>TÊn</v>
          </cell>
          <cell r="F54">
            <v>4.0323999999999999E-2</v>
          </cell>
          <cell r="G54">
            <v>1</v>
          </cell>
          <cell r="J54">
            <v>10021.400000000001</v>
          </cell>
          <cell r="L54">
            <v>0</v>
          </cell>
          <cell r="M54">
            <v>0</v>
          </cell>
          <cell r="N54">
            <v>404.10293360000003</v>
          </cell>
          <cell r="O54">
            <v>0</v>
          </cell>
        </row>
        <row r="55">
          <cell r="A55">
            <v>11</v>
          </cell>
          <cell r="D55" t="str">
            <v>Xµ ®ì TU + thanh ®ì TU</v>
          </cell>
          <cell r="L55">
            <v>890.91883199999995</v>
          </cell>
          <cell r="M55">
            <v>869551.08479999995</v>
          </cell>
          <cell r="N55">
            <v>13875.392507519999</v>
          </cell>
          <cell r="O55">
            <v>0</v>
          </cell>
        </row>
        <row r="56">
          <cell r="B56">
            <v>1</v>
          </cell>
          <cell r="C56" t="str">
            <v>PL§G</v>
          </cell>
          <cell r="D56" t="str">
            <v xml:space="preserve">ThÐp lµm xµ + bu l«ng m¹ </v>
          </cell>
          <cell r="E56" t="str">
            <v>kg</v>
          </cell>
          <cell r="F56">
            <v>89.404799999999994</v>
          </cell>
          <cell r="G56">
            <v>1</v>
          </cell>
          <cell r="I56">
            <v>9726</v>
          </cell>
          <cell r="L56">
            <v>0</v>
          </cell>
          <cell r="M56">
            <v>869551.08479999995</v>
          </cell>
          <cell r="N56">
            <v>0</v>
          </cell>
          <cell r="O56">
            <v>0</v>
          </cell>
        </row>
        <row r="57">
          <cell r="B57">
            <v>2</v>
          </cell>
          <cell r="C57" t="str">
            <v>04.9102</v>
          </cell>
          <cell r="D57" t="str">
            <v>L¾p xµ trªn cét ®· dùng</v>
          </cell>
          <cell r="E57" t="str">
            <v>TÊn</v>
          </cell>
          <cell r="F57">
            <v>8.9404799999999993E-2</v>
          </cell>
          <cell r="G57">
            <v>0.8</v>
          </cell>
          <cell r="H57">
            <v>9965</v>
          </cell>
          <cell r="J57">
            <v>181470</v>
          </cell>
          <cell r="L57">
            <v>890.91883199999995</v>
          </cell>
          <cell r="M57">
            <v>0</v>
          </cell>
          <cell r="N57">
            <v>12979.431244799998</v>
          </cell>
          <cell r="O57">
            <v>0</v>
          </cell>
          <cell r="Q57">
            <v>5</v>
          </cell>
        </row>
        <row r="58">
          <cell r="B58">
            <v>3</v>
          </cell>
          <cell r="C58" t="str">
            <v>02.1361</v>
          </cell>
          <cell r="D58" t="str">
            <v>VËn chuyÓn xµ</v>
          </cell>
          <cell r="E58" t="str">
            <v>TÊn</v>
          </cell>
          <cell r="F58">
            <v>8.9404799999999993E-2</v>
          </cell>
          <cell r="G58">
            <v>1</v>
          </cell>
          <cell r="J58">
            <v>10021.400000000001</v>
          </cell>
          <cell r="L58">
            <v>0</v>
          </cell>
          <cell r="M58">
            <v>0</v>
          </cell>
          <cell r="N58">
            <v>895.96126272000004</v>
          </cell>
          <cell r="O58">
            <v>0</v>
          </cell>
          <cell r="Q58">
            <v>5</v>
          </cell>
        </row>
        <row r="59">
          <cell r="A59">
            <v>12</v>
          </cell>
          <cell r="D59" t="str">
            <v>Xµ ®ì ghÕ thao t¸c; ghÕ thao t¸c; sµn TT</v>
          </cell>
          <cell r="L59">
            <v>0</v>
          </cell>
          <cell r="M59">
            <v>2685451.3065600004</v>
          </cell>
          <cell r="N59">
            <v>50021.956157184002</v>
          </cell>
          <cell r="O59">
            <v>0</v>
          </cell>
          <cell r="Q59" t="e">
            <v>#REF!</v>
          </cell>
        </row>
        <row r="60">
          <cell r="B60">
            <v>1</v>
          </cell>
          <cell r="C60" t="str">
            <v>PL§G</v>
          </cell>
          <cell r="D60" t="str">
            <v xml:space="preserve">ThÐp lµm xµ; ghÕ; sµn + bu l«ng m¹ </v>
          </cell>
          <cell r="E60" t="str">
            <v>kg</v>
          </cell>
          <cell r="F60">
            <v>276.11056000000002</v>
          </cell>
          <cell r="G60">
            <v>1</v>
          </cell>
          <cell r="I60">
            <v>9726</v>
          </cell>
          <cell r="L60">
            <v>0</v>
          </cell>
          <cell r="M60">
            <v>2685451.3065600004</v>
          </cell>
          <cell r="N60">
            <v>0</v>
          </cell>
          <cell r="O60">
            <v>0</v>
          </cell>
          <cell r="Q60" t="e">
            <v>#REF!</v>
          </cell>
        </row>
        <row r="61">
          <cell r="B61">
            <v>2</v>
          </cell>
          <cell r="C61" t="str">
            <v>04.8101</v>
          </cell>
          <cell r="D61" t="str">
            <v>L¾p ghÕ trªn cét ®· dùng</v>
          </cell>
          <cell r="E61" t="str">
            <v>TÊn</v>
          </cell>
          <cell r="F61">
            <v>0.27611056</v>
          </cell>
          <cell r="G61">
            <v>1</v>
          </cell>
          <cell r="J61">
            <v>171145</v>
          </cell>
          <cell r="L61">
            <v>0</v>
          </cell>
          <cell r="M61">
            <v>0</v>
          </cell>
          <cell r="N61">
            <v>47254.941791199999</v>
          </cell>
          <cell r="O61">
            <v>0</v>
          </cell>
        </row>
        <row r="62">
          <cell r="B62">
            <v>3</v>
          </cell>
          <cell r="C62" t="str">
            <v>02.1361</v>
          </cell>
          <cell r="D62" t="str">
            <v>VËn chuyÓn xµ</v>
          </cell>
          <cell r="E62" t="str">
            <v>TÊn</v>
          </cell>
          <cell r="F62">
            <v>0.27611056</v>
          </cell>
          <cell r="G62">
            <v>1</v>
          </cell>
          <cell r="J62">
            <v>10021.400000000001</v>
          </cell>
          <cell r="L62">
            <v>0</v>
          </cell>
          <cell r="M62">
            <v>0</v>
          </cell>
          <cell r="N62">
            <v>2767.0143659840005</v>
          </cell>
          <cell r="O62">
            <v>0</v>
          </cell>
        </row>
        <row r="63">
          <cell r="A63">
            <v>13</v>
          </cell>
          <cell r="D63" t="str">
            <v>Thang trÌo</v>
          </cell>
          <cell r="L63">
            <v>0</v>
          </cell>
          <cell r="M63">
            <v>464980.60799999995</v>
          </cell>
          <cell r="N63">
            <v>8661.2032511999987</v>
          </cell>
          <cell r="O63">
            <v>0</v>
          </cell>
        </row>
        <row r="64">
          <cell r="B64">
            <v>1</v>
          </cell>
          <cell r="C64" t="str">
            <v>PL§G</v>
          </cell>
          <cell r="D64" t="str">
            <v xml:space="preserve">ThÐp lµm thang + bu l«ng m¹ </v>
          </cell>
          <cell r="E64" t="str">
            <v>kg</v>
          </cell>
          <cell r="F64">
            <v>47.807999999999993</v>
          </cell>
          <cell r="G64">
            <v>1</v>
          </cell>
          <cell r="I64">
            <v>9726</v>
          </cell>
          <cell r="L64">
            <v>0</v>
          </cell>
          <cell r="M64">
            <v>464980.60799999995</v>
          </cell>
          <cell r="N64">
            <v>0</v>
          </cell>
          <cell r="O64">
            <v>0</v>
          </cell>
        </row>
        <row r="65">
          <cell r="B65">
            <v>2</v>
          </cell>
          <cell r="C65" t="str">
            <v>04.8101</v>
          </cell>
          <cell r="D65" t="str">
            <v>L¾p thang trªn cét ®· dùng</v>
          </cell>
          <cell r="E65" t="str">
            <v>TÊn</v>
          </cell>
          <cell r="F65">
            <v>4.7807999999999989E-2</v>
          </cell>
          <cell r="G65">
            <v>1</v>
          </cell>
          <cell r="J65">
            <v>171145</v>
          </cell>
          <cell r="L65">
            <v>0</v>
          </cell>
          <cell r="M65">
            <v>0</v>
          </cell>
          <cell r="N65">
            <v>8182.1001599999981</v>
          </cell>
          <cell r="O65">
            <v>0</v>
          </cell>
        </row>
        <row r="66">
          <cell r="B66">
            <v>3</v>
          </cell>
          <cell r="C66" t="str">
            <v>02.1361</v>
          </cell>
          <cell r="D66" t="str">
            <v>VËn chuyÓn thang</v>
          </cell>
          <cell r="E66" t="str">
            <v>TÊn</v>
          </cell>
          <cell r="F66">
            <v>4.7807999999999989E-2</v>
          </cell>
          <cell r="G66">
            <v>1</v>
          </cell>
          <cell r="J66">
            <v>10021.400000000001</v>
          </cell>
          <cell r="L66">
            <v>0</v>
          </cell>
          <cell r="M66">
            <v>0</v>
          </cell>
          <cell r="N66">
            <v>479.10309119999994</v>
          </cell>
          <cell r="O66">
            <v>0</v>
          </cell>
        </row>
        <row r="67">
          <cell r="A67">
            <v>14</v>
          </cell>
          <cell r="D67" t="str">
            <v>Gi¸ ®ì tñ h¹ thÕ</v>
          </cell>
          <cell r="L67">
            <v>0</v>
          </cell>
          <cell r="M67">
            <v>267854.03999999998</v>
          </cell>
          <cell r="N67">
            <v>4560.8277959999996</v>
          </cell>
          <cell r="O67">
            <v>0</v>
          </cell>
        </row>
        <row r="68">
          <cell r="B68">
            <v>1</v>
          </cell>
          <cell r="C68" t="str">
            <v>PL§G</v>
          </cell>
          <cell r="D68" t="str">
            <v xml:space="preserve">ThÐp lµm gi¸ + bu l«ng m¹ </v>
          </cell>
          <cell r="E68" t="str">
            <v>kg</v>
          </cell>
          <cell r="F68">
            <v>27.54</v>
          </cell>
          <cell r="G68">
            <v>1</v>
          </cell>
          <cell r="I68">
            <v>9726</v>
          </cell>
          <cell r="L68">
            <v>0</v>
          </cell>
          <cell r="M68">
            <v>267854.03999999998</v>
          </cell>
          <cell r="N68">
            <v>0</v>
          </cell>
          <cell r="O68">
            <v>0</v>
          </cell>
        </row>
        <row r="69">
          <cell r="B69">
            <v>2</v>
          </cell>
          <cell r="C69" t="str">
            <v>04.8102</v>
          </cell>
          <cell r="D69" t="str">
            <v>L¾p gi¸ trªn cét ®· dùng</v>
          </cell>
          <cell r="E69" t="str">
            <v>TÊn</v>
          </cell>
          <cell r="F69">
            <v>2.7539999999999999E-2</v>
          </cell>
          <cell r="G69">
            <v>1</v>
          </cell>
          <cell r="J69">
            <v>155586</v>
          </cell>
          <cell r="L69">
            <v>0</v>
          </cell>
          <cell r="M69">
            <v>0</v>
          </cell>
          <cell r="N69">
            <v>4284.8384399999995</v>
          </cell>
          <cell r="O69">
            <v>0</v>
          </cell>
        </row>
        <row r="70">
          <cell r="B70">
            <v>3</v>
          </cell>
          <cell r="C70" t="str">
            <v>02.1361</v>
          </cell>
          <cell r="D70" t="str">
            <v>VËn chuyÓn gi¸</v>
          </cell>
          <cell r="E70" t="str">
            <v>TÊn</v>
          </cell>
          <cell r="F70">
            <v>2.7539999999999999E-2</v>
          </cell>
          <cell r="G70">
            <v>1</v>
          </cell>
          <cell r="J70">
            <v>10021.400000000001</v>
          </cell>
          <cell r="L70">
            <v>0</v>
          </cell>
          <cell r="M70">
            <v>0</v>
          </cell>
          <cell r="N70">
            <v>275.98935600000004</v>
          </cell>
          <cell r="O70">
            <v>0</v>
          </cell>
        </row>
        <row r="71">
          <cell r="A71">
            <v>15</v>
          </cell>
          <cell r="D71" t="str">
            <v>Tñ ®o ®Õm</v>
          </cell>
          <cell r="L71">
            <v>34454</v>
          </cell>
          <cell r="M71">
            <v>1254782.1168000002</v>
          </cell>
          <cell r="N71">
            <v>49714.14</v>
          </cell>
          <cell r="O71">
            <v>30633</v>
          </cell>
        </row>
        <row r="72">
          <cell r="B72">
            <v>1</v>
          </cell>
          <cell r="C72" t="str">
            <v>PL§G</v>
          </cell>
          <cell r="D72" t="str">
            <v xml:space="preserve">ThÐp lµm tñ m¹ </v>
          </cell>
          <cell r="E72" t="str">
            <v>kg</v>
          </cell>
          <cell r="F72">
            <v>103.99000000000001</v>
          </cell>
          <cell r="G72">
            <v>1</v>
          </cell>
          <cell r="I72">
            <v>9726</v>
          </cell>
          <cell r="L72">
            <v>0</v>
          </cell>
          <cell r="M72">
            <v>1011406.7400000001</v>
          </cell>
          <cell r="N72">
            <v>0</v>
          </cell>
          <cell r="O72">
            <v>0</v>
          </cell>
        </row>
        <row r="73">
          <cell r="B73">
            <v>2</v>
          </cell>
          <cell r="C73" t="str">
            <v>HD - T6</v>
          </cell>
          <cell r="D73" t="str">
            <v>B¶ng gç 500x950x30</v>
          </cell>
          <cell r="E73" t="str">
            <v>C¸i</v>
          </cell>
          <cell r="F73">
            <v>1</v>
          </cell>
          <cell r="G73">
            <v>1</v>
          </cell>
          <cell r="I73">
            <v>38475</v>
          </cell>
          <cell r="L73">
            <v>0</v>
          </cell>
          <cell r="M73">
            <v>38475</v>
          </cell>
          <cell r="N73">
            <v>0</v>
          </cell>
          <cell r="O73">
            <v>0</v>
          </cell>
        </row>
        <row r="74">
          <cell r="B74">
            <v>3</v>
          </cell>
          <cell r="D74" t="str">
            <v>B¶n lÒ quay m¹</v>
          </cell>
          <cell r="E74" t="str">
            <v>Bé</v>
          </cell>
          <cell r="F74">
            <v>8</v>
          </cell>
          <cell r="G74">
            <v>1</v>
          </cell>
          <cell r="I74">
            <v>3000</v>
          </cell>
          <cell r="L74">
            <v>0</v>
          </cell>
          <cell r="M74">
            <v>24000</v>
          </cell>
          <cell r="N74">
            <v>0</v>
          </cell>
          <cell r="O74">
            <v>0</v>
          </cell>
        </row>
        <row r="75">
          <cell r="B75">
            <v>4</v>
          </cell>
          <cell r="D75" t="str">
            <v>Mãc kho¸ m¹</v>
          </cell>
          <cell r="E75" t="str">
            <v>Bé</v>
          </cell>
          <cell r="F75">
            <v>4</v>
          </cell>
          <cell r="G75">
            <v>1</v>
          </cell>
          <cell r="I75">
            <v>3000</v>
          </cell>
          <cell r="L75">
            <v>0</v>
          </cell>
          <cell r="M75">
            <v>12000</v>
          </cell>
          <cell r="N75">
            <v>0</v>
          </cell>
          <cell r="O75">
            <v>0</v>
          </cell>
        </row>
        <row r="76">
          <cell r="B76">
            <v>5</v>
          </cell>
          <cell r="D76" t="str">
            <v>Kho¸ ViÖt - TiÖp</v>
          </cell>
          <cell r="E76" t="str">
            <v>c¸i</v>
          </cell>
          <cell r="F76">
            <v>2</v>
          </cell>
          <cell r="G76">
            <v>1</v>
          </cell>
          <cell r="I76">
            <v>15000</v>
          </cell>
          <cell r="L76">
            <v>0</v>
          </cell>
          <cell r="M76">
            <v>30000</v>
          </cell>
          <cell r="N76">
            <v>0</v>
          </cell>
          <cell r="O76">
            <v>0</v>
          </cell>
        </row>
        <row r="77">
          <cell r="B77">
            <v>6</v>
          </cell>
          <cell r="D77" t="str">
            <v>§Ìn b¸o mÊt fa 220V-5W</v>
          </cell>
          <cell r="E77" t="str">
            <v>C¸i</v>
          </cell>
          <cell r="F77">
            <v>3</v>
          </cell>
          <cell r="G77">
            <v>1</v>
          </cell>
          <cell r="I77">
            <v>2500</v>
          </cell>
          <cell r="L77">
            <v>0</v>
          </cell>
          <cell r="M77">
            <v>7500</v>
          </cell>
          <cell r="N77">
            <v>0</v>
          </cell>
          <cell r="O77">
            <v>0</v>
          </cell>
        </row>
        <row r="78">
          <cell r="B78">
            <v>7</v>
          </cell>
          <cell r="C78" t="str">
            <v>HD - T6</v>
          </cell>
          <cell r="D78" t="str">
            <v>èng nhùa PVC T.P H¶i Phßng F 34</v>
          </cell>
          <cell r="E78" t="str">
            <v>m</v>
          </cell>
          <cell r="F78">
            <v>20</v>
          </cell>
          <cell r="G78">
            <v>1</v>
          </cell>
          <cell r="I78">
            <v>4400</v>
          </cell>
          <cell r="L78">
            <v>0</v>
          </cell>
          <cell r="M78">
            <v>88000</v>
          </cell>
          <cell r="N78">
            <v>0</v>
          </cell>
          <cell r="O78">
            <v>0</v>
          </cell>
        </row>
        <row r="79">
          <cell r="B79">
            <v>8</v>
          </cell>
          <cell r="C79" t="str">
            <v>HD - T6</v>
          </cell>
          <cell r="D79" t="str">
            <v>Cót nhùa PVC T.P H¶i Phßng F 34</v>
          </cell>
          <cell r="E79" t="str">
            <v>c¸i</v>
          </cell>
          <cell r="F79">
            <v>12</v>
          </cell>
          <cell r="G79">
            <v>1</v>
          </cell>
          <cell r="I79">
            <v>2700</v>
          </cell>
          <cell r="L79">
            <v>0</v>
          </cell>
          <cell r="M79">
            <v>32400</v>
          </cell>
          <cell r="N79">
            <v>0</v>
          </cell>
          <cell r="O79">
            <v>0</v>
          </cell>
        </row>
        <row r="80">
          <cell r="B80">
            <v>9</v>
          </cell>
          <cell r="D80" t="str">
            <v>TÊm kÝnh cöa ®äc chØ sè ®ång hå</v>
          </cell>
          <cell r="E80" t="str">
            <v>C¸i</v>
          </cell>
          <cell r="F80">
            <v>8</v>
          </cell>
          <cell r="G80">
            <v>1</v>
          </cell>
          <cell r="I80">
            <v>1000</v>
          </cell>
          <cell r="L80">
            <v>0</v>
          </cell>
          <cell r="M80">
            <v>8000</v>
          </cell>
          <cell r="N80">
            <v>0</v>
          </cell>
          <cell r="O80">
            <v>0</v>
          </cell>
        </row>
        <row r="81">
          <cell r="B81">
            <v>10</v>
          </cell>
          <cell r="D81" t="str">
            <v>VÝt b¾t b¶ng gç M 5x20</v>
          </cell>
          <cell r="E81" t="str">
            <v>C¸i</v>
          </cell>
          <cell r="F81">
            <v>6</v>
          </cell>
          <cell r="G81">
            <v>1</v>
          </cell>
          <cell r="I81">
            <v>100</v>
          </cell>
          <cell r="L81">
            <v>0</v>
          </cell>
          <cell r="M81">
            <v>600</v>
          </cell>
          <cell r="N81">
            <v>0</v>
          </cell>
          <cell r="O81">
            <v>0</v>
          </cell>
        </row>
        <row r="82">
          <cell r="B82">
            <v>11</v>
          </cell>
          <cell r="D82" t="str">
            <v>Bu l«ng M10x50 + ªcu</v>
          </cell>
          <cell r="E82" t="str">
            <v>C¸i</v>
          </cell>
          <cell r="F82">
            <v>4</v>
          </cell>
          <cell r="G82">
            <v>1</v>
          </cell>
          <cell r="I82">
            <v>600.0942</v>
          </cell>
          <cell r="L82">
            <v>0</v>
          </cell>
          <cell r="M82">
            <v>2400.3768</v>
          </cell>
          <cell r="N82">
            <v>0</v>
          </cell>
          <cell r="O82">
            <v>0</v>
          </cell>
        </row>
        <row r="83">
          <cell r="B83">
            <v>12</v>
          </cell>
          <cell r="C83" t="str">
            <v>05.1102</v>
          </cell>
          <cell r="D83" t="str">
            <v>L¾p tñ ®iÖn</v>
          </cell>
          <cell r="E83" t="str">
            <v>C¸i</v>
          </cell>
          <cell r="F83">
            <v>1</v>
          </cell>
          <cell r="G83">
            <v>1</v>
          </cell>
          <cell r="H83">
            <v>34454</v>
          </cell>
          <cell r="J83">
            <v>48712</v>
          </cell>
          <cell r="K83">
            <v>30633</v>
          </cell>
          <cell r="L83">
            <v>34454</v>
          </cell>
          <cell r="M83">
            <v>0</v>
          </cell>
          <cell r="N83">
            <v>48712</v>
          </cell>
          <cell r="O83">
            <v>30633</v>
          </cell>
        </row>
        <row r="84">
          <cell r="B84">
            <v>13</v>
          </cell>
          <cell r="C84" t="str">
            <v>02.1361</v>
          </cell>
          <cell r="D84" t="str">
            <v>VËn chuyÓn tñ</v>
          </cell>
          <cell r="E84" t="str">
            <v>TÊn</v>
          </cell>
          <cell r="F84">
            <v>0.1</v>
          </cell>
          <cell r="G84">
            <v>1</v>
          </cell>
          <cell r="J84">
            <v>10021.400000000001</v>
          </cell>
          <cell r="L84">
            <v>0</v>
          </cell>
          <cell r="M84">
            <v>0</v>
          </cell>
          <cell r="N84">
            <v>1002.1400000000002</v>
          </cell>
          <cell r="O84">
            <v>0</v>
          </cell>
        </row>
        <row r="85">
          <cell r="A85">
            <v>16</v>
          </cell>
          <cell r="D85" t="str">
            <v>TiÕp ®Þa tr¹m</v>
          </cell>
          <cell r="L85">
            <v>3003.2</v>
          </cell>
          <cell r="M85">
            <v>330615.53999999998</v>
          </cell>
          <cell r="N85">
            <v>176716.03798744001</v>
          </cell>
          <cell r="O85">
            <v>23134</v>
          </cell>
        </row>
        <row r="86">
          <cell r="B86">
            <v>1</v>
          </cell>
          <cell r="C86" t="str">
            <v>HD - T6</v>
          </cell>
          <cell r="D86" t="str">
            <v>S¾t  L.50x50x5</v>
          </cell>
          <cell r="E86" t="str">
            <v>kg</v>
          </cell>
          <cell r="F86">
            <v>37.700000000000003</v>
          </cell>
          <cell r="G86">
            <v>1.02</v>
          </cell>
          <cell r="I86">
            <v>4150</v>
          </cell>
          <cell r="J86">
            <v>0</v>
          </cell>
          <cell r="K86">
            <v>0</v>
          </cell>
          <cell r="L86">
            <v>0</v>
          </cell>
          <cell r="M86">
            <v>159584.1</v>
          </cell>
          <cell r="N86">
            <v>0</v>
          </cell>
          <cell r="O86">
            <v>0</v>
          </cell>
        </row>
        <row r="87">
          <cell r="B87">
            <v>2</v>
          </cell>
          <cell r="C87" t="str">
            <v>HD - T6</v>
          </cell>
          <cell r="D87" t="str">
            <v xml:space="preserve">S¾t dÑt 40x4 </v>
          </cell>
          <cell r="E87" t="str">
            <v>kg</v>
          </cell>
          <cell r="F87">
            <v>25.2</v>
          </cell>
          <cell r="G87">
            <v>1.02</v>
          </cell>
          <cell r="I87">
            <v>4100</v>
          </cell>
          <cell r="J87">
            <v>0</v>
          </cell>
          <cell r="K87">
            <v>0</v>
          </cell>
          <cell r="L87">
            <v>0</v>
          </cell>
          <cell r="M87">
            <v>105386.40000000001</v>
          </cell>
          <cell r="N87">
            <v>0</v>
          </cell>
          <cell r="O87">
            <v>0</v>
          </cell>
        </row>
        <row r="88">
          <cell r="B88">
            <v>3</v>
          </cell>
          <cell r="C88" t="str">
            <v>HD - T6</v>
          </cell>
          <cell r="D88" t="str">
            <v>S¾t F12</v>
          </cell>
          <cell r="E88" t="str">
            <v>kg</v>
          </cell>
          <cell r="F88">
            <v>13.32</v>
          </cell>
          <cell r="G88">
            <v>1.02</v>
          </cell>
          <cell r="I88">
            <v>4100</v>
          </cell>
          <cell r="J88">
            <v>0</v>
          </cell>
          <cell r="K88">
            <v>0</v>
          </cell>
          <cell r="L88">
            <v>0</v>
          </cell>
          <cell r="M88">
            <v>55704.240000000005</v>
          </cell>
          <cell r="N88">
            <v>0</v>
          </cell>
          <cell r="O88">
            <v>0</v>
          </cell>
        </row>
        <row r="89">
          <cell r="B89">
            <v>4</v>
          </cell>
          <cell r="C89" t="str">
            <v>PL§G</v>
          </cell>
          <cell r="D89" t="str">
            <v>Chi tiÕt m¹ kÏm + bu l«ng m¹</v>
          </cell>
          <cell r="E89" t="str">
            <v>kg</v>
          </cell>
          <cell r="F89">
            <v>1.0464</v>
          </cell>
          <cell r="G89">
            <v>1</v>
          </cell>
          <cell r="I89">
            <v>9500</v>
          </cell>
          <cell r="J89">
            <v>0</v>
          </cell>
          <cell r="K89">
            <v>0</v>
          </cell>
          <cell r="L89">
            <v>0</v>
          </cell>
          <cell r="M89">
            <v>9940.7999999999993</v>
          </cell>
          <cell r="N89">
            <v>0</v>
          </cell>
          <cell r="O89">
            <v>0</v>
          </cell>
        </row>
        <row r="90">
          <cell r="B90">
            <v>5</v>
          </cell>
          <cell r="C90" t="str">
            <v>03.3102</v>
          </cell>
          <cell r="D90" t="str">
            <v>§µo r·nh tiÕp ®Þa ®Êt cÊp II</v>
          </cell>
          <cell r="E90" t="str">
            <v>m3</v>
          </cell>
          <cell r="F90">
            <v>6.4</v>
          </cell>
          <cell r="G90">
            <v>1</v>
          </cell>
          <cell r="I90">
            <v>0</v>
          </cell>
          <cell r="J90">
            <v>14716</v>
          </cell>
          <cell r="K90">
            <v>0</v>
          </cell>
          <cell r="L90">
            <v>0</v>
          </cell>
          <cell r="M90">
            <v>0</v>
          </cell>
          <cell r="N90">
            <v>94182.400000000009</v>
          </cell>
          <cell r="O90">
            <v>0</v>
          </cell>
        </row>
        <row r="91">
          <cell r="B91">
            <v>6</v>
          </cell>
          <cell r="C91" t="str">
            <v>03.3202</v>
          </cell>
          <cell r="D91" t="str">
            <v>§¾p r·nh tiÕp ®Þa ®Êt cÊp II</v>
          </cell>
          <cell r="E91" t="str">
            <v>,,</v>
          </cell>
          <cell r="F91">
            <v>6.4</v>
          </cell>
          <cell r="G91">
            <v>1</v>
          </cell>
          <cell r="I91">
            <v>0</v>
          </cell>
          <cell r="J91">
            <v>8682</v>
          </cell>
          <cell r="K91">
            <v>0</v>
          </cell>
          <cell r="L91">
            <v>0</v>
          </cell>
          <cell r="M91">
            <v>0</v>
          </cell>
          <cell r="N91">
            <v>55564.800000000003</v>
          </cell>
          <cell r="O91">
            <v>0</v>
          </cell>
        </row>
        <row r="92">
          <cell r="B92">
            <v>7</v>
          </cell>
          <cell r="C92" t="str">
            <v>05.8002</v>
          </cell>
          <cell r="D92" t="str">
            <v>§ãng cäc tiÕp ®Þa</v>
          </cell>
          <cell r="E92" t="str">
            <v>cäc</v>
          </cell>
          <cell r="F92">
            <v>4</v>
          </cell>
          <cell r="G92">
            <v>1</v>
          </cell>
          <cell r="H92">
            <v>750.8</v>
          </cell>
          <cell r="I92">
            <v>0</v>
          </cell>
          <cell r="J92">
            <v>4335.3</v>
          </cell>
          <cell r="K92">
            <v>776</v>
          </cell>
          <cell r="L92">
            <v>3003.2</v>
          </cell>
          <cell r="M92">
            <v>0</v>
          </cell>
          <cell r="N92">
            <v>17341.2</v>
          </cell>
          <cell r="O92">
            <v>3104</v>
          </cell>
        </row>
        <row r="93">
          <cell r="B93">
            <v>8</v>
          </cell>
          <cell r="C93" t="str">
            <v>04.7002</v>
          </cell>
          <cell r="D93" t="str">
            <v xml:space="preserve">S¶n xuÊt vµ r¶i d©y tiÕp ®Þa </v>
          </cell>
          <cell r="E93" t="str">
            <v>m</v>
          </cell>
          <cell r="F93">
            <v>20</v>
          </cell>
          <cell r="G93">
            <v>1</v>
          </cell>
          <cell r="I93">
            <v>0</v>
          </cell>
          <cell r="J93">
            <v>438.8</v>
          </cell>
          <cell r="K93">
            <v>1001.5</v>
          </cell>
          <cell r="L93">
            <v>0</v>
          </cell>
          <cell r="M93">
            <v>0</v>
          </cell>
          <cell r="N93">
            <v>8776</v>
          </cell>
          <cell r="O93">
            <v>20030</v>
          </cell>
        </row>
        <row r="94">
          <cell r="B94">
            <v>9</v>
          </cell>
          <cell r="C94" t="str">
            <v>02.1351</v>
          </cell>
          <cell r="D94" t="str">
            <v>VËn chuyÓn tiÕp ®Þa</v>
          </cell>
          <cell r="E94" t="str">
            <v>tÊn</v>
          </cell>
          <cell r="F94">
            <v>7.7266399999999999E-2</v>
          </cell>
          <cell r="G94">
            <v>1</v>
          </cell>
          <cell r="I94">
            <v>0</v>
          </cell>
          <cell r="J94">
            <v>11022.1</v>
          </cell>
          <cell r="L94">
            <v>0</v>
          </cell>
          <cell r="M94">
            <v>0</v>
          </cell>
          <cell r="N94">
            <v>851.63798743999996</v>
          </cell>
          <cell r="O94">
            <v>0</v>
          </cell>
        </row>
        <row r="786">
          <cell r="B786">
            <v>0</v>
          </cell>
          <cell r="C786" t="str">
            <v>02.1461</v>
          </cell>
          <cell r="D786" t="str">
            <v>VËn chuyÓn cét</v>
          </cell>
          <cell r="E786" t="str">
            <v>TÊn</v>
          </cell>
          <cell r="F786">
            <v>1.1000000000000001</v>
          </cell>
          <cell r="G786">
            <v>1</v>
          </cell>
        </row>
        <row r="45647">
          <cell r="I45647">
            <v>0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HDT"/>
      <sheetName val="DM-Goc"/>
      <sheetName val="Gia-CT"/>
      <sheetName val="PTCP"/>
      <sheetName val="cphoi"/>
      <sheetName val="XL4Poppy"/>
      <sheetName val="tra_vat_lieu"/>
      <sheetName val="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onghoptt"/>
      <sheetName val="ximang"/>
      <sheetName val="da 1x2"/>
      <sheetName val="cat vang"/>
      <sheetName val="phugia555"/>
      <sheetName val="phugia561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20000000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30000000"/>
      <sheetName val="40000000"/>
      <sheetName val="50000000"/>
      <sheetName val="60000000"/>
      <sheetName val="70000000"/>
      <sheetName val="Tai khoan"/>
      <sheetName val="DTCT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PNT-QUOT-#3"/>
      <sheetName val="COAT&amp;WRAP-QIOT-#3"/>
      <sheetName val="gvl"/>
      <sheetName val="Mau NT cho doi"/>
      <sheetName val="THDG- Nha VS"/>
      <sheetName val="THDG- Mong thiet bi"/>
      <sheetName val="Gia KS"/>
      <sheetName val="DTCT-TB"/>
      <sheetName val="Tong hop phan bo nhien lieu"/>
      <sheetName val="XD Ninh Quang"/>
      <sheetName val="K10"/>
      <sheetName val="PB chi tiet"/>
      <sheetName val="tong hop phan bo nhien lieu "/>
      <sheetName val="[TKKT_15Alan1-dg.xlsYPTDG"/>
      <sheetName val="tong hgp"/>
      <sheetName val="YL4Test5"/>
      <sheetName val="ESTI."/>
      <sheetName val="DI-ESTI"/>
      <sheetName val="cat vaɮѧ"/>
      <sheetName val="THCT"/>
      <sheetName val="THDZ0,4"/>
      <sheetName val="TH DZ35"/>
      <sheetName val="MTL$-INTER"/>
      <sheetName val="402"/>
      <sheetName val="SILICATE"/>
      <sheetName val="THTram"/>
      <sheetName val="ႀ￸B"/>
      <sheetName val="\HKP22-46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[TKKT_15Alan1-dg.xls࡝DTCTNÀNG"/>
      <sheetName val="CHITIET"/>
      <sheetName val="_x000d_BTA"/>
      <sheetName val="D_x0014_CTQD"/>
      <sheetName val="_x0004_TCT22-46"/>
      <sheetName val="_x0007_XL"/>
      <sheetName val="_x0013_heet2"/>
      <sheetName val="to.ghoptt"/>
      <sheetName val="cat va??"/>
      <sheetName val="¢çeet9"/>
      <sheetName val="[TKKT_15Ala"/>
      <sheetName val="_TKKT_15Alan1-dg.xlsYPTDG"/>
      <sheetName val="_TKKT_15Alan1-dg.xls࡝DTCTNÀNG"/>
      <sheetName val="_x000a_BTA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Bu_vat_lieu"/>
      <sheetName val="CT35"/>
      <sheetName val="VL,NC"/>
      <sheetName val="cat va__"/>
      <sheetName val="Gia"/>
      <sheetName val="GiaVL"/>
      <sheetName val="TK"/>
      <sheetName val="Giaitrinh"/>
      <sheetName val="M02"/>
      <sheetName val="M03"/>
      <sheetName val="M5"/>
      <sheetName val="hd01"/>
      <sheetName val="[TKKT_15Alan1-dg.xls?DTCTNÀNG"/>
      <sheetName val="??B"/>
      <sheetName val="¸TCT30+8"/>
      <sheetName val="_HKP22-46"/>
      <sheetName val="_TKKT_15Ala"/>
      <sheetName val="FD"/>
      <sheetName val="GI"/>
      <sheetName val="EE (3)"/>
      <sheetName val="PAVEMENT"/>
      <sheetName val="TRAFFIC"/>
      <sheetName val="chiet tifh khoan son "/>
      <sheetName val="TNBH_x0000_ͧ_x001f_[TKKT_15Alan1-dg.xls]tls"/>
      <sheetName val="Du_lieu"/>
      <sheetName val="TH_DZ35"/>
      <sheetName val="#REF"/>
      <sheetName val="chiet tinh Khoan gib cong"/>
      <sheetName val="TH VL, NC, DDHT Thanhphuoc"/>
      <sheetName val="_TKKT_15Alan1-dg.xls?DTCTNÀNG"/>
      <sheetName val="ctdg"/>
      <sheetName val="Lç khoan LK1"/>
      <sheetName val="__B"/>
      <sheetName val="_BTA"/>
      <sheetName val="_x0000__x0000__x0000__x0000_??_x0000__x0000__x0000__x0000__x0000__x0000__x0000__x0000_??_x0000__x0000_±_x0000__x0000__x0000__x0000__x0000__x0000__x0000__x0000__x0000__x0000__x0000__x0000_"/>
      <sheetName val="Sheeô4"/>
      <sheetName val="_TKKT_15Alan1-dg.xls_DTCTNÀNG"/>
      <sheetName val="TH khoan ha_x0000_"/>
      <sheetName val="Don gia kꦤoan son "/>
      <sheetName val="TNBH?ͧ_x001f_[TKKT_15Alan1-dg.xls]tls"/>
      <sheetName val="ESUI."/>
      <sheetName val="TKKT_15Alan1-dg"/>
      <sheetName val="dbgt(tuyan)"/>
      <sheetName val="DATA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TH khoan ha?"/>
      <sheetName val="CTTra"/>
      <sheetName val="Tongh/p"/>
      <sheetName val="chi tiet Khoan GB+HTP"/>
      <sheetName val="400000p0"/>
      <sheetName val="VAB"/>
      <sheetName val="ND"/>
      <sheetName val="Tai khgan"/>
      <sheetName val="t#m"/>
      <sheetName val="Tongh_p"/>
      <sheetName val="RA"/>
      <sheetName val="VAO"/>
      <sheetName val="Sheet02"/>
      <sheetName val="[TKKT_15Alan1-䡤g.xlsYPTDG"/>
      <sheetName val="²_x0000__x0000_hoan GC+HTP"/>
      <sheetName val="²"/>
      <sheetName val="dtct cong"/>
      <sheetName val="BANGTRA"/>
      <sheetName val="TH-XL"/>
      <sheetName val="\ra_bang"/>
      <sheetName val="TH khoan`han"/>
      <sheetName val="VL"/>
      <sheetName val="DTKPSADUONO"/>
      <sheetName val="chiet tinh Khoan gia cono"/>
      <sheetName val="??????????????????±????????????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DTCTFÀNG"/>
      <sheetName val="_TKKT_15Alan1-䡤g.xlsYPTDG"/>
      <sheetName val="tra,vat-lieu"/>
      <sheetName val="chiet tinh Khoan gia cofg"/>
      <sheetName val="373 ²_x0000_"/>
      <sheetName val="px#_x000a_tl"/>
      <sheetName val="TH khoan ha_"/>
      <sheetName val="TNBH_ͧ_x001f__TKKT_15Alan1-dg.xls_tls"/>
      <sheetName val="_ra_bang"/>
      <sheetName val="KKKKKKKK"/>
      <sheetName val="dtct cau"/>
      <sheetName val="C䁑D"/>
      <sheetName val="373 ²?"/>
      <sheetName val="[TKKT_15Alan1-dg.xl۬_x0000_gia vat li"/>
      <sheetName val="chiet tGh khoan son "/>
      <sheetName val="tc_Bia_TC_(3-"/>
      <sheetName val="TH_khoan_GC+@TP"/>
      <sheetName val="Dongia_khoan_gia_cong"/>
      <sheetName val="DongiaK_lap_TB"/>
      <sheetName val="ES\I_"/>
      <sheetName val="Mau_NT_cho_doy"/>
      <sheetName val="TNBH??_x001f_[TKKT_15Alan1-dg.xls]tls"/>
      <sheetName val="cad vang"/>
      <sheetName val="Da tmn?dung"/>
      <sheetName val="Da_tan_dung2"/>
      <sheetName val="tong_hop2"/>
      <sheetName val="phan_tich_DG2"/>
      <sheetName val="gia_vat_lieu2"/>
      <sheetName val="gia_xe_may2"/>
      <sheetName val="gia_nhan_cong2"/>
      <sheetName val="Tai_khoan2"/>
      <sheetName val="TM_Gach2"/>
      <sheetName val="HM_bao_gia2"/>
      <sheetName val="BiaTong_Khoan2"/>
      <sheetName val="BiaT_K12"/>
      <sheetName val="TH_khoan_GC+H+L+S2"/>
      <sheetName val="TM_Khoan_HAN2"/>
      <sheetName val="TM_Khoan_GC2"/>
      <sheetName val="TM_Khoan_SON2"/>
      <sheetName val="tc_phan_tich_don_gia2"/>
      <sheetName val="tc_chi_tiet_TC2"/>
      <sheetName val="tc_chiet_tinh_TC2"/>
      <sheetName val="tc_Don_gia2"/>
      <sheetName val="tc_TH_-_TC2"/>
      <sheetName val="tc_Bia_TC_(3)2"/>
      <sheetName val="chi_tiet_khoan_son2"/>
      <sheetName val="chiet_tinh_khoan_son_2"/>
      <sheetName val="Don_gia_khoan_son_2"/>
      <sheetName val="TH_khoan_son2"/>
      <sheetName val="da_1x22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 refreshError="1"/>
      <sheetData sheetId="462" refreshError="1"/>
      <sheetData sheetId="463"/>
      <sheetData sheetId="464" refreshError="1"/>
      <sheetData sheetId="465" refreshError="1"/>
      <sheetData sheetId="466" refreshError="1"/>
      <sheetData sheetId="467"/>
      <sheetData sheetId="468" refreshError="1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/>
      <sheetData sheetId="478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 refreshError="1"/>
      <sheetData sheetId="54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u bao LL xe"/>
      <sheetName val="K.Tra do vong dan hoi"/>
      <sheetName val="Tinh truot"/>
      <sheetName val="Tinh Keo uon"/>
      <sheetName val="Cac bang tra"/>
      <sheetName val="About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ctdz35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GKV1"/>
      <sheetName val="GVTKV1"/>
      <sheetName val="MTO REV.0"/>
      <sheetName val="dieuchinh"/>
      <sheetName val="DM tt van DZ 35 kV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     ien 110 kV"/>
      <sheetName val="NC Day su      ien"/>
      <sheetName val="     ien 35 kV"/>
      <sheetName val="SILICATE"/>
      <sheetName val="DG_QUANG NINH"/>
      <sheetName val="Hướng dẫn"/>
      <sheetName val="Ví dụ hàm Vlookup"/>
      <sheetName val="Gvl_QN"/>
      <sheetName val="Gvlks_QN"/>
      <sheetName val="chitimc"/>
      <sheetName val="dtxl"/>
      <sheetName val="KH-Q1,Q2,01"/>
      <sheetName val="gtrin⁨"/>
      <sheetName val="Tien lumng MB-2"/>
      <sheetName val="Tien lumng MB-5"/>
      <sheetName val="Hu?ng d?n"/>
      <sheetName val="Ví d? hàm Vlookup"/>
      <sheetName val="Thep dia"/>
      <sheetName val="THDT DZ 010 kV"/>
      <sheetName val="XL4Poppy"/>
      <sheetName val="LKVL_CK_HT_GD1"/>
      <sheetName val="CHITIET VL_NC"/>
      <sheetName val="VCV_BE_TONG"/>
      <sheetName val="M@-2"/>
      <sheetName val="CT -THVLNC"/>
      <sheetName val="VL-NCf 35 KV"/>
      <sheetName val="cot_xa"/>
      <sheetName val="Mong"/>
      <sheetName val="gvl_x0000__x0000__x0000__x0000__x0000__x0000__x0000__x0000__x0000__x0000__x0000__x0000_쉘ž_x0000__x0004__x0000__x0000__x0000__x0000__x0000__x0000_॔ǥ_x0000__x0000__x0000__x0000_"/>
      <sheetName val="NHATKY"/>
      <sheetName val="Income Statement"/>
      <sheetName val="Shareholders' Equity"/>
      <sheetName val="PTDG (2)"/>
      <sheetName val="MTL$-INTER"/>
      <sheetName val="gtrin?"/>
      <sheetName val="tonghop"/>
      <sheetName val="Revenue"/>
      <sheetName val="Hoá Ðon NV"/>
      <sheetName val="gtrin_"/>
      <sheetName val="Hu_ng d_n"/>
      <sheetName val="Ví d_ hàm Vlookup"/>
      <sheetName val="TTDZ22"/>
      <sheetName val="Chiettinh dz0,4"/>
      <sheetName val="DE tu va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THCT"/>
      <sheetName val="THDZ0,4"/>
      <sheetName val="TH DZ35"/>
      <sheetName val="THTram"/>
      <sheetName val="gvl????????????쉘ž?_x0004_??????॔ǥ????"/>
      <sheetName val="kinh phí XD"/>
      <sheetName val="Hý?ng d?n"/>
      <sheetName val="Hoá Ðõn NV"/>
      <sheetName val="Tie~ luong M4T-1"/>
      <sheetName val="ctdg"/>
      <sheetName val="TTVanChuyen"/>
      <sheetName val="DG_LANG SON"/>
      <sheetName val="Gvl_LS"/>
      <sheetName val="Gvlks_LS"/>
      <sheetName val="gvl____________쉘ž__x0004_______॔ǥ____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gvl_x0000_쉘ž_x0000__x0004__x0000_॔ǥ_x0000_쌄ž_x0000_O_x0000_J[DZ110K~1.XLS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xl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PTVT"/>
      <sheetName val="DGKS"/>
      <sheetName val="KSTK"/>
      <sheetName val="THKP"/>
      <sheetName val="DTCT"/>
      <sheetName val="PTDG"/>
      <sheetName val="GiaTB"/>
      <sheetName val="THMayTC"/>
      <sheetName val="THVT"/>
      <sheetName val="NC Dai su Phu kien"/>
      <sheetName val="ru4Test5"/>
      <sheetName val="TONG_x000b_E3p "/>
      <sheetName val="'iathanh1"/>
      <sheetName val="CHITIE_x0004_ VL-NC-_x0004_T -1p"/>
      <sheetName val="CHITIET _x0016_L-NC"/>
      <sheetName val="_x0006_C"/>
      <sheetName val="KP_x0016_C-BD "/>
      <sheetName val="Hý_ng d_n"/>
      <sheetName val="VL,NC,MTC"/>
    </sheetNames>
    <sheetDataSet>
      <sheetData sheetId="0"/>
      <sheetData sheetId="1"/>
      <sheetData sheetId="2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>
            <v>0</v>
          </cell>
          <cell r="E3">
            <v>16776</v>
          </cell>
          <cell r="F3">
            <v>0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>
            <v>0</v>
          </cell>
          <cell r="E5">
            <v>10890</v>
          </cell>
          <cell r="F5">
            <v>0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>
            <v>0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>
            <v>0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>
            <v>0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>
            <v>0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>
            <v>0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>
            <v>0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>
            <v>0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>
            <v>0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>
            <v>0</v>
          </cell>
          <cell r="E16">
            <v>13097</v>
          </cell>
          <cell r="F16">
            <v>0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>
            <v>0</v>
          </cell>
          <cell r="E17">
            <v>19425</v>
          </cell>
          <cell r="F17">
            <v>0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>
            <v>0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>
            <v>0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>
            <v>0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>
            <v>0</v>
          </cell>
          <cell r="E27">
            <v>20308</v>
          </cell>
          <cell r="F27">
            <v>0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>
            <v>0</v>
          </cell>
          <cell r="E28">
            <v>14569</v>
          </cell>
          <cell r="F28">
            <v>0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>
            <v>0</v>
          </cell>
          <cell r="E30">
            <v>14127</v>
          </cell>
          <cell r="F30">
            <v>0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>
            <v>0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>
            <v>0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>
            <v>0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>
            <v>0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>
            <v>0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>
            <v>0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>
            <v>0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>
            <v>0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>
            <v>0</v>
          </cell>
          <cell r="E41">
            <v>25311</v>
          </cell>
          <cell r="F41">
            <v>0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>
            <v>0</v>
          </cell>
          <cell r="E42">
            <v>16187</v>
          </cell>
          <cell r="F42">
            <v>0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>
            <v>0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>
            <v>0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>
            <v>0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>
            <v>0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>
            <v>0</v>
          </cell>
          <cell r="E52">
            <v>8682</v>
          </cell>
          <cell r="F52">
            <v>0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>
            <v>0</v>
          </cell>
          <cell r="E53">
            <v>10007</v>
          </cell>
          <cell r="F53">
            <v>0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>
            <v>0</v>
          </cell>
          <cell r="E54">
            <v>5592</v>
          </cell>
          <cell r="F54">
            <v>0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>
            <v>0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>
            <v>0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>
            <v>0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>
            <v>0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>
            <v>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>
            <v>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>
            <v>0</v>
          </cell>
          <cell r="E74">
            <v>24214</v>
          </cell>
          <cell r="F74">
            <v>0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>
            <v>0</v>
          </cell>
          <cell r="E75">
            <v>42252</v>
          </cell>
          <cell r="F75">
            <v>0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>
            <v>0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>
            <v>0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>
            <v>0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>
            <v>0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>
            <v>0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>
            <v>0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>
            <v>0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>
            <v>0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>
            <v>0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>
            <v>0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>
            <v>0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>
            <v>0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>
            <v>0</v>
          </cell>
          <cell r="E100">
            <v>59920</v>
          </cell>
          <cell r="F100">
            <v>0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>
            <v>0</v>
          </cell>
          <cell r="E101">
            <v>70759</v>
          </cell>
          <cell r="F101">
            <v>0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>
            <v>0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>
            <v>0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>
            <v>0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>
            <v>0</v>
          </cell>
          <cell r="E111">
            <v>46295</v>
          </cell>
          <cell r="F111">
            <v>0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>
            <v>0</v>
          </cell>
          <cell r="E112">
            <v>58062</v>
          </cell>
          <cell r="F112" t="str">
            <v xml:space="preserve">         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>
            <v>0</v>
          </cell>
          <cell r="E113">
            <v>64101</v>
          </cell>
          <cell r="F113">
            <v>0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>
            <v>0</v>
          </cell>
          <cell r="E114">
            <v>69985</v>
          </cell>
          <cell r="F114">
            <v>0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>
            <v>0</v>
          </cell>
          <cell r="E115">
            <v>89648</v>
          </cell>
          <cell r="F115">
            <v>0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>
            <v>0</v>
          </cell>
          <cell r="E116">
            <v>105751</v>
          </cell>
          <cell r="F116">
            <v>0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>
            <v>0</v>
          </cell>
          <cell r="E117">
            <v>36076</v>
          </cell>
          <cell r="F117">
            <v>0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>
            <v>0</v>
          </cell>
          <cell r="E118">
            <v>51559</v>
          </cell>
          <cell r="F118">
            <v>0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>
            <v>0</v>
          </cell>
          <cell r="E119">
            <v>64565</v>
          </cell>
          <cell r="F119">
            <v>0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>
            <v>0</v>
          </cell>
          <cell r="E121">
            <v>77726</v>
          </cell>
          <cell r="F121">
            <v>0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>
            <v>0</v>
          </cell>
          <cell r="E122">
            <v>99558</v>
          </cell>
          <cell r="F122">
            <v>1.3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>
            <v>0</v>
          </cell>
          <cell r="E123">
            <v>117518</v>
          </cell>
          <cell r="F123">
            <v>1.3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>
            <v>0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>
            <v>0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>
            <v>0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>
            <v>0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>
            <v>0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>
            <v>0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>
            <v>0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>
            <v>0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>
            <v>0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>
            <v>0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>
            <v>0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>
            <v>0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>
            <v>0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>
            <v>0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>
            <v>0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>
            <v>0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>
            <v>0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>
            <v>0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>
            <v>0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>
            <v>0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>
            <v>0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>
            <v>0</v>
          </cell>
          <cell r="E145">
            <v>5850</v>
          </cell>
          <cell r="F145">
            <v>0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>
            <v>0</v>
          </cell>
          <cell r="E146">
            <v>6175</v>
          </cell>
          <cell r="F146">
            <v>0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>
            <v>0</v>
          </cell>
          <cell r="E147">
            <v>6988</v>
          </cell>
          <cell r="F147">
            <v>0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>
            <v>0</v>
          </cell>
          <cell r="E148">
            <v>7963</v>
          </cell>
          <cell r="F148">
            <v>0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>
            <v>0</v>
          </cell>
          <cell r="E149">
            <v>8776</v>
          </cell>
          <cell r="F149">
            <v>0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>
            <v>0</v>
          </cell>
          <cell r="E150">
            <v>5688</v>
          </cell>
          <cell r="F150">
            <v>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>
            <v>0</v>
          </cell>
          <cell r="E151">
            <v>7313</v>
          </cell>
          <cell r="F151">
            <v>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>
            <v>0</v>
          </cell>
          <cell r="E152">
            <v>1788</v>
          </cell>
          <cell r="F152">
            <v>0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>
            <v>0</v>
          </cell>
          <cell r="E153">
            <v>1950</v>
          </cell>
          <cell r="F153">
            <v>0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>
            <v>0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>
            <v>0</v>
          </cell>
          <cell r="E155">
            <v>2925</v>
          </cell>
          <cell r="F155">
            <v>0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>
            <v>0</v>
          </cell>
          <cell r="E156">
            <v>5688</v>
          </cell>
          <cell r="F156">
            <v>0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>
            <v>0</v>
          </cell>
          <cell r="E157">
            <v>5850</v>
          </cell>
          <cell r="F157">
            <v>0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>
            <v>0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>
            <v>0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>
            <v>0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>
            <v>0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>
            <v>0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>
            <v>0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>
            <v>0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>
            <v>0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>
            <v>0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>
            <v>0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>
            <v>0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>
            <v>0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>
            <v>0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>
            <v>0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>
            <v>0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>
            <v>0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>
            <v>0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>
            <v>0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>
            <v>0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>
            <v>0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>
            <v>0</v>
          </cell>
          <cell r="E178">
            <v>30697</v>
          </cell>
          <cell r="F178">
            <v>0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>
            <v>0</v>
          </cell>
          <cell r="E179">
            <v>61933</v>
          </cell>
          <cell r="F179">
            <v>0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>
            <v>0</v>
          </cell>
          <cell r="E180">
            <v>78346</v>
          </cell>
          <cell r="F180">
            <v>0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>
            <v>0</v>
          </cell>
          <cell r="E181">
            <v>80978</v>
          </cell>
          <cell r="F181">
            <v>0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>
            <v>0</v>
          </cell>
          <cell r="E182">
            <v>150188</v>
          </cell>
          <cell r="F182">
            <v>0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>
            <v>0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>
            <v>0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>
            <v>0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>
            <v>0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>
            <v>0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>
            <v>0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>
            <v>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>
            <v>0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>
            <v>0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>
            <v>0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>
            <v>0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>
            <v>0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>
            <v>0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>
            <v>0</v>
          </cell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>
            <v>0</v>
          </cell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>
            <v>0</v>
          </cell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>
            <v>0</v>
          </cell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>
            <v>0</v>
          </cell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>
            <v>0</v>
          </cell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>
            <v>0</v>
          </cell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>
            <v>0</v>
          </cell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>
            <v>0</v>
          </cell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>
            <v>0</v>
          </cell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>
            <v>0</v>
          </cell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>
            <v>0</v>
          </cell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>
            <v>0</v>
          </cell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>
            <v>0</v>
          </cell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>
            <v>0</v>
          </cell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>
            <v>0</v>
          </cell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>
            <v>0</v>
          </cell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>
            <v>0</v>
          </cell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>
            <v>0</v>
          </cell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>
            <v>0</v>
          </cell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>
            <v>0</v>
          </cell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>
            <v>0</v>
          </cell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>
            <v>0</v>
          </cell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>
            <v>0</v>
          </cell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>
            <v>0</v>
          </cell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>
            <v>0</v>
          </cell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>
            <v>0</v>
          </cell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>
            <v>0</v>
          </cell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>
            <v>0</v>
          </cell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>
            <v>0</v>
          </cell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>
            <v>0</v>
          </cell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>
            <v>0</v>
          </cell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>
            <v>0</v>
          </cell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>
            <v>0</v>
          </cell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>
            <v>0</v>
          </cell>
          <cell r="E240">
            <v>82849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Kmoi"/>
      <sheetName val="A6,MAY"/>
      <sheetName val="VL"/>
      <sheetName val="PTDG"/>
      <sheetName val="DTCT"/>
      <sheetName val="TH1"/>
      <sheetName val="TH2"/>
      <sheetName val="CPTK"/>
      <sheetName val="CPK"/>
      <sheetName val="Module1"/>
      <sheetName val="XL4Poppy"/>
      <sheetName val="A6_MAY"/>
      <sheetName val="gvl"/>
      <sheetName val="nhan c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</sheetNames>
    <sheetDataSet>
      <sheetData sheetId="0" refreshError="1"/>
      <sheetData sheetId="1" refreshError="1">
        <row r="10">
          <cell r="C10">
            <v>12089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Don gia"/>
      <sheetName val="B-B"/>
      <sheetName val="Analysis"/>
      <sheetName val="C-C"/>
      <sheetName val="D-D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DG"/>
      <sheetName val="NSL"/>
      <sheetName val="tra-vat-lieu"/>
      <sheetName val="Sheet3"/>
      <sheetName val="A6,MAY"/>
      <sheetName val="Sheet1"/>
      <sheetName val="Xuly Data"/>
      <sheetName val="SILICATE"/>
      <sheetName val="DG "/>
      <sheetName val="KH-Q1,Q2,01"/>
      <sheetName val="Du_lieu"/>
      <sheetName val="gvl"/>
      <sheetName val="XXXXXXX_x0018_"/>
      <sheetName val="GTXL1"/>
      <sheetName val="vlieu"/>
      <sheetName val="Control"/>
      <sheetName val="THVAT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F6">
            <v>174949.25714285712</v>
          </cell>
        </row>
        <row r="7">
          <cell r="F7">
            <v>191062.18095238094</v>
          </cell>
        </row>
        <row r="8">
          <cell r="F8">
            <v>221062.18095238094</v>
          </cell>
        </row>
        <row r="18">
          <cell r="F18">
            <v>4545576.3809523806</v>
          </cell>
        </row>
        <row r="19">
          <cell r="F19">
            <v>4745576.3809523806</v>
          </cell>
        </row>
        <row r="20">
          <cell r="F20">
            <v>6545.5763809523805</v>
          </cell>
        </row>
        <row r="22">
          <cell r="F22">
            <v>1160576.3809523811</v>
          </cell>
        </row>
        <row r="58">
          <cell r="F58">
            <v>1020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Sheet1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e"/>
      <sheetName val="ComA-A"/>
      <sheetName val="A-A"/>
      <sheetName val="So lieu chung"/>
      <sheetName val="Xuly Data"/>
      <sheetName val="FD"/>
      <sheetName val="GI"/>
      <sheetName val="EE (3)"/>
      <sheetName val="PAVEMENT"/>
      <sheetName val="TRAFFIC"/>
      <sheetName val="DO AM DT"/>
      <sheetName val="Lç khoan LK1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#REF!#REF!-B"/>
      <sheetName val="_Abutment_XLSG-G(3)"/>
      <sheetName val="F-F(Ȳ)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CVT"/>
      <sheetName val="Sum of Cost"/>
      <sheetName val="XL4Poppy"/>
      <sheetName val="General2"/>
      <sheetName val="Staff Chart"/>
      <sheetName val="Furnitures"/>
      <sheetName val="Project Management"/>
      <sheetName val=""/>
      <sheetName val="M 67"/>
      <sheetName val="L� khoan LK1"/>
      <sheetName val="F-F(?)"/>
      <sheetName val="2 NSl?ĥ????????_x0009_???⛬Ė??_x0009_?瀐_x0004__x001f_["/>
      <sheetName val="congtronD75 (tc-tc)"/>
      <sheetName val="[Abutment.XLS_x005f_x001d_G-G(3)"/>
      <sheetName val="Names"/>
      <sheetName val="control"/>
      <sheetName val="NEW-PANEL"/>
      <sheetName val="_Abutment.XLS_x005f_x001d_G-G(3)"/>
      <sheetName val="VCV-BE-TONE"/>
      <sheetName val="LoaiDay"/>
      <sheetName val="Analy3is"/>
      <sheetName val="VLXDHA"/>
      <sheetName val="VLXDT"/>
      <sheetName val="VLXDTA"/>
      <sheetName val="Reference Data"/>
      <sheetName val="Sheet2"/>
      <sheetName val="B-C"/>
      <sheetName val="Bảng giá"/>
      <sheetName val="2 NSl_x0000_ĥ_x0000__x0000__x0000__x0000__x0000__x0000__x0000__x0000_ _x0000__x0000__x0000_⛬Ė_x0000__x0000_ _x0000_瀐_x0004__x001f_[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</sheetData>
      <sheetData sheetId="2" refreshError="1">
        <row r="11">
          <cell r="J1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er1"/>
      <sheetName val="Boder2"/>
      <sheetName val="Assump"/>
      <sheetName val="Pile P11"/>
      <sheetName val="Pile P15"/>
      <sheetName val="Pile P16"/>
      <sheetName val="Rec.P15"/>
      <sheetName val="Elev"/>
      <sheetName val="Comb.o"/>
      <sheetName val="Rec.P16"/>
      <sheetName val="Comb"/>
      <sheetName val="LFD pile"/>
      <sheetName val="check P15"/>
      <sheetName val="check P16"/>
      <sheetName val="Check Pile head"/>
      <sheetName val="Load Long."/>
      <sheetName val="Check Long. L"/>
      <sheetName val="Check Long. U"/>
      <sheetName val="Load Trans."/>
      <sheetName val="Check Trans. U"/>
      <sheetName val="00000000"/>
      <sheetName val="1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C8">
            <v>11</v>
          </cell>
          <cell r="D8">
            <v>12</v>
          </cell>
          <cell r="E8">
            <v>3</v>
          </cell>
          <cell r="F8">
            <v>15</v>
          </cell>
          <cell r="G8">
            <v>16</v>
          </cell>
        </row>
        <row r="9">
          <cell r="C9">
            <v>12.751999999999999</v>
          </cell>
          <cell r="F9">
            <v>13.92</v>
          </cell>
          <cell r="G9">
            <v>14.591999999999999</v>
          </cell>
        </row>
        <row r="10">
          <cell r="C10">
            <v>10.5</v>
          </cell>
          <cell r="F10">
            <v>11</v>
          </cell>
          <cell r="G10">
            <v>11.5</v>
          </cell>
        </row>
        <row r="11">
          <cell r="C11">
            <v>3</v>
          </cell>
          <cell r="F11">
            <v>3.5</v>
          </cell>
          <cell r="G11">
            <v>3.6</v>
          </cell>
        </row>
        <row r="12">
          <cell r="C12">
            <v>2.2519999999999998</v>
          </cell>
          <cell r="F12">
            <v>2.92</v>
          </cell>
          <cell r="G12">
            <v>3.0919999999999996</v>
          </cell>
        </row>
        <row r="13">
          <cell r="C13">
            <v>1.7</v>
          </cell>
          <cell r="F13">
            <v>1.7</v>
          </cell>
          <cell r="G13">
            <v>1.7</v>
          </cell>
        </row>
        <row r="14">
          <cell r="C14">
            <v>0.55200000000000005</v>
          </cell>
          <cell r="F14">
            <v>1.22</v>
          </cell>
          <cell r="G14">
            <v>1.3919999999999999</v>
          </cell>
        </row>
        <row r="15">
          <cell r="C15">
            <v>51</v>
          </cell>
          <cell r="F15">
            <v>50</v>
          </cell>
          <cell r="G15">
            <v>48</v>
          </cell>
        </row>
        <row r="16">
          <cell r="C16">
            <v>-50.347999999999999</v>
          </cell>
          <cell r="F16">
            <v>-48.68</v>
          </cell>
          <cell r="G16">
            <v>-46.507999999999996</v>
          </cell>
        </row>
        <row r="17">
          <cell r="C17">
            <v>1</v>
          </cell>
          <cell r="F17">
            <v>1</v>
          </cell>
          <cell r="G17">
            <v>1</v>
          </cell>
        </row>
        <row r="18">
          <cell r="C18">
            <v>0.78539816339744828</v>
          </cell>
          <cell r="F18">
            <v>0.78539816339744828</v>
          </cell>
          <cell r="G18">
            <v>0.78539816339744828</v>
          </cell>
        </row>
        <row r="19">
          <cell r="C19">
            <v>9.5</v>
          </cell>
          <cell r="F19">
            <v>9.5</v>
          </cell>
          <cell r="G19">
            <v>9.5</v>
          </cell>
        </row>
        <row r="20">
          <cell r="C20">
            <v>6</v>
          </cell>
          <cell r="F20">
            <v>6</v>
          </cell>
          <cell r="G20">
            <v>6</v>
          </cell>
        </row>
        <row r="21">
          <cell r="C21" t="str">
            <v>BP</v>
          </cell>
          <cell r="F21" t="str">
            <v>BP</v>
          </cell>
          <cell r="G21" t="str">
            <v>BP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5">
          <cell r="G55" t="e">
            <v>#DIV/0!</v>
          </cell>
        </row>
      </sheetData>
      <sheetData sheetId="17" refreshError="1">
        <row r="54">
          <cell r="G54" t="e">
            <v>#DIV/0!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</sheetNames>
    <sheetDataSet>
      <sheetData sheetId="0"/>
      <sheetData sheetId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XL4Poppy"/>
      <sheetName val="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00000000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MD"/>
      <sheetName val="ND"/>
      <sheetName val="CONG"/>
      <sheetName val="DGCT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Chi tiet - Dv lap"/>
      <sheetName val="TH KHTC"/>
      <sheetName val="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art2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Phu luc"/>
      <sheetName val="Gia trÞ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Thep "/>
      <sheetName val="Chi tiet Khoi luong"/>
      <sheetName val="TH khoi luong"/>
      <sheetName val="Chiet tinh vat lieu "/>
      <sheetName val="TH KL VL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CT"/>
      <sheetName val="cap cho cac DT"/>
      <sheetName val="Ung - hoan"/>
      <sheetName val="CP may"/>
      <sheetName val="SS"/>
      <sheetName val="NVL"/>
      <sheetName val="1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sent to"/>
      <sheetName val="C45A-BH"/>
      <sheetName val="C46A-BH"/>
      <sheetName val="C47A-BH"/>
      <sheetName val="C48A-BH"/>
      <sheetName val="S-53-1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Q1-02"/>
      <sheetName val="Q2-02"/>
      <sheetName val="Q3-02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T1(T1)04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DT"/>
      <sheetName val="THND"/>
      <sheetName val="THMD"/>
      <sheetName val="Phtro1"/>
      <sheetName val="DTKS1"/>
      <sheetName val="CT1m"/>
      <sheetName val="binh do"/>
      <sheetName val="cot lieu"/>
      <sheetName val="van khuon"/>
      <sheetName val="CT BT"/>
      <sheetName val="lay mau"/>
      <sheetName val="mat ngoai goi"/>
      <sheetName val="coc tram-bt"/>
      <sheetName val="cong Q2"/>
      <sheetName val="T.U luong Q1"/>
      <sheetName val="T.U luong Q2"/>
      <sheetName val="T.U luong Q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DT"/>
      <sheetName val="DM-Goc"/>
      <sheetName val="Gia-CT"/>
      <sheetName val="PTCP"/>
      <sheetName val="cphoi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TM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u"/>
      <sheetName val="CT932"/>
      <sheetName val="CT944"/>
      <sheetName val="CT945"/>
      <sheetName val="BIASO"/>
      <sheetName val="Sheet6"/>
      <sheetName val="Sheet7"/>
      <sheetName val="Sheet8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/>
      <sheetData sheetId="4" refreshError="1">
        <row r="1">
          <cell r="A1" t="str">
            <v>RoundUps</v>
          </cell>
          <cell r="C1" t="str">
            <v>Luyen</v>
          </cell>
          <cell r="D1" t="str">
            <v>num_text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D136" t="str">
            <v>a/ VËt liÖu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  <cell r="E333" t="str">
            <v>%</v>
          </cell>
          <cell r="F333">
            <v>1.5</v>
          </cell>
          <cell r="G333">
            <v>1230156</v>
          </cell>
          <cell r="H333">
            <v>18452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Chanh Bridge"/>
      <sheetName val="Summary of My Chanh Bridge"/>
      <sheetName val="Phu Bai Bridge"/>
      <sheetName val="Summary of Phu Bai Bridge"/>
      <sheetName val="Nong Bridge"/>
      <sheetName val="Summary of Nong Bridge"/>
      <sheetName val="Phong Le Bridge"/>
      <sheetName val="Summary of Phong Le Bridge"/>
      <sheetName val="Ky Lam Bridge"/>
      <sheetName val="Summary of Ky Lam Bridge"/>
      <sheetName val="Provisional Sums Item"/>
      <sheetName val="Gas Pressure Welding"/>
      <sheetName val="General Items"/>
      <sheetName val="Regenral Requirements"/>
      <sheetName val="General Item&amp;General Requiremen"/>
      <sheetName val="List of Unit Price"/>
      <sheetName val="Comp. Unit Price"/>
      <sheetName val="Names"/>
      <sheetName val="General Summary of Package III"/>
      <sheetName val="Tong hop 5 cau"/>
      <sheetName val="GPW"/>
    </sheetNames>
    <sheetDataSet>
      <sheetData sheetId="0" refreshError="1">
        <row r="147">
          <cell r="I147">
            <v>31904.829999999994</v>
          </cell>
          <cell r="K147">
            <v>0</v>
          </cell>
          <cell r="L147">
            <v>31904.829999999994</v>
          </cell>
        </row>
        <row r="183">
          <cell r="I183">
            <v>3298.0059999999999</v>
          </cell>
          <cell r="K183">
            <v>210089.85200000001</v>
          </cell>
          <cell r="L183">
            <v>4908.1370000000006</v>
          </cell>
        </row>
        <row r="219">
          <cell r="I219">
            <v>8007.8620000000001</v>
          </cell>
          <cell r="K219">
            <v>1821051.9100000001</v>
          </cell>
          <cell r="L219">
            <v>21964.420000000002</v>
          </cell>
        </row>
        <row r="255">
          <cell r="I255">
            <v>1222.2149999999999</v>
          </cell>
          <cell r="K255">
            <v>428973.103</v>
          </cell>
          <cell r="L255">
            <v>4509.8690000000006</v>
          </cell>
        </row>
        <row r="471">
          <cell r="I471">
            <v>2612.384</v>
          </cell>
          <cell r="K471">
            <v>2712155.8600000003</v>
          </cell>
          <cell r="L471">
            <v>23398.379000000001</v>
          </cell>
        </row>
        <row r="506">
          <cell r="I506">
            <v>354.26499999999999</v>
          </cell>
          <cell r="K506">
            <v>378576.98600000003</v>
          </cell>
          <cell r="L506">
            <v>3255.6819999999998</v>
          </cell>
        </row>
        <row r="542">
          <cell r="I542">
            <v>0</v>
          </cell>
          <cell r="K542">
            <v>178694.38500000001</v>
          </cell>
          <cell r="L542">
            <v>1369.5150000000001</v>
          </cell>
        </row>
        <row r="578">
          <cell r="I578">
            <v>8643.9350000000013</v>
          </cell>
          <cell r="K578">
            <v>645114.20999999985</v>
          </cell>
          <cell r="L578">
            <v>13588.096000000001</v>
          </cell>
        </row>
      </sheetData>
      <sheetData sheetId="1" refreshError="1">
        <row r="41">
          <cell r="E41">
            <v>56043.496999999988</v>
          </cell>
          <cell r="F41">
            <v>6374656.3060000008</v>
          </cell>
          <cell r="G41">
            <v>104898.92800000001</v>
          </cell>
        </row>
      </sheetData>
      <sheetData sheetId="2" refreshError="1">
        <row r="41">
          <cell r="H41">
            <v>12963.683000000001</v>
          </cell>
          <cell r="J41">
            <v>0</v>
          </cell>
          <cell r="K41">
            <v>12963.683000000001</v>
          </cell>
        </row>
        <row r="78">
          <cell r="H78">
            <v>1344.241</v>
          </cell>
          <cell r="J78">
            <v>72597.017999999996</v>
          </cell>
          <cell r="K78">
            <v>1900.625</v>
          </cell>
        </row>
        <row r="109">
          <cell r="H109">
            <v>1763.3530000000001</v>
          </cell>
          <cell r="J109">
            <v>361783.59700000001</v>
          </cell>
          <cell r="K109">
            <v>4536.0659999999998</v>
          </cell>
        </row>
        <row r="148">
          <cell r="H148">
            <v>451.68799999999999</v>
          </cell>
          <cell r="J148">
            <v>118257.628</v>
          </cell>
          <cell r="K148">
            <v>1358.0160000000001</v>
          </cell>
        </row>
        <row r="259">
          <cell r="H259">
            <v>1270.8779999999999</v>
          </cell>
          <cell r="J259">
            <v>854516.44300000009</v>
          </cell>
          <cell r="K259">
            <v>7819.8979999999992</v>
          </cell>
        </row>
        <row r="296">
          <cell r="H296">
            <v>177.13200000000001</v>
          </cell>
          <cell r="J296">
            <v>185695.50199999998</v>
          </cell>
          <cell r="K296">
            <v>1600.3050000000003</v>
          </cell>
        </row>
        <row r="333">
          <cell r="H333">
            <v>0</v>
          </cell>
          <cell r="J333">
            <v>273602.217</v>
          </cell>
          <cell r="K333">
            <v>2096.8919999999998</v>
          </cell>
        </row>
        <row r="370">
          <cell r="H370">
            <v>14124.362000000001</v>
          </cell>
          <cell r="J370">
            <v>514899.83600000007</v>
          </cell>
          <cell r="K370">
            <v>18070.560000000001</v>
          </cell>
        </row>
      </sheetData>
      <sheetData sheetId="3" refreshError="1">
        <row r="41">
          <cell r="E41">
            <v>32095.337000000003</v>
          </cell>
          <cell r="F41">
            <v>2381352.2409999999</v>
          </cell>
          <cell r="G41">
            <v>50346.044999999998</v>
          </cell>
        </row>
      </sheetData>
      <sheetData sheetId="4" refreshError="1">
        <row r="118">
          <cell r="H118">
            <v>23631.748000000003</v>
          </cell>
          <cell r="J118">
            <v>0</v>
          </cell>
          <cell r="K118">
            <v>23631.748000000003</v>
          </cell>
        </row>
        <row r="155">
          <cell r="H155">
            <v>2398.4209999999998</v>
          </cell>
          <cell r="J155">
            <v>133381.09599999999</v>
          </cell>
          <cell r="K155">
            <v>3420.6549999999997</v>
          </cell>
        </row>
        <row r="187">
          <cell r="H187">
            <v>4710.2469999999994</v>
          </cell>
          <cell r="J187">
            <v>1018960.8809999998</v>
          </cell>
          <cell r="K187">
            <v>12519.573</v>
          </cell>
        </row>
        <row r="223">
          <cell r="H223">
            <v>876.80600000000004</v>
          </cell>
          <cell r="J223">
            <v>251056.70699999999</v>
          </cell>
          <cell r="K223">
            <v>2800.9080000000004</v>
          </cell>
        </row>
        <row r="367">
          <cell r="H367">
            <v>2228.39</v>
          </cell>
          <cell r="J367">
            <v>1715442.4849999999</v>
          </cell>
          <cell r="K367">
            <v>15375.560000000001</v>
          </cell>
        </row>
        <row r="403">
          <cell r="H403">
            <v>295.221</v>
          </cell>
          <cell r="J403">
            <v>367764.48399999994</v>
          </cell>
          <cell r="K403">
            <v>3113.7689999999998</v>
          </cell>
        </row>
        <row r="440">
          <cell r="H440">
            <v>0</v>
          </cell>
          <cell r="J440">
            <v>306334.51199999993</v>
          </cell>
          <cell r="K440">
            <v>2347.7510000000002</v>
          </cell>
        </row>
        <row r="476">
          <cell r="H476">
            <v>10467.066000000001</v>
          </cell>
          <cell r="J476">
            <v>687011.24899999995</v>
          </cell>
          <cell r="K476">
            <v>15732.326000000001</v>
          </cell>
        </row>
        <row r="512">
          <cell r="H512">
            <v>0</v>
          </cell>
          <cell r="J512">
            <v>327980.58199999999</v>
          </cell>
          <cell r="K512">
            <v>2513.6459999999997</v>
          </cell>
        </row>
      </sheetData>
      <sheetData sheetId="5" refreshError="1">
        <row r="43">
          <cell r="E43">
            <v>44607.898999999998</v>
          </cell>
          <cell r="F43">
            <v>4807931.9960000003</v>
          </cell>
          <cell r="G43">
            <v>81455.936000000002</v>
          </cell>
        </row>
      </sheetData>
      <sheetData sheetId="6" refreshError="1">
        <row r="159">
          <cell r="H159">
            <v>43559.851000000002</v>
          </cell>
          <cell r="J159">
            <v>0</v>
          </cell>
          <cell r="K159">
            <v>43559.851000000002</v>
          </cell>
        </row>
        <row r="198">
          <cell r="H198">
            <v>4271.192</v>
          </cell>
          <cell r="J198">
            <v>245692.77599999998</v>
          </cell>
          <cell r="K198">
            <v>6154.1840000000002</v>
          </cell>
        </row>
        <row r="241">
          <cell r="H241">
            <v>13509.892</v>
          </cell>
          <cell r="J241">
            <v>2966388.5929999999</v>
          </cell>
          <cell r="K241">
            <v>36244.323000000004</v>
          </cell>
        </row>
        <row r="280">
          <cell r="H280">
            <v>1682.758</v>
          </cell>
          <cell r="J280">
            <v>477652.96</v>
          </cell>
          <cell r="K280">
            <v>5343.4949999999999</v>
          </cell>
        </row>
        <row r="550">
          <cell r="H550">
            <v>2993.1460000000002</v>
          </cell>
          <cell r="J550">
            <v>3680404.2319999998</v>
          </cell>
          <cell r="K550">
            <v>31199.799999999996</v>
          </cell>
        </row>
        <row r="589">
          <cell r="H589">
            <v>472.35300000000001</v>
          </cell>
          <cell r="J589">
            <v>619941.66100000008</v>
          </cell>
          <cell r="K589">
            <v>5223.5920000000006</v>
          </cell>
        </row>
        <row r="627">
          <cell r="H627">
            <v>0</v>
          </cell>
          <cell r="J627">
            <v>388258.43</v>
          </cell>
          <cell r="K627">
            <v>2975.6170000000002</v>
          </cell>
        </row>
        <row r="666">
          <cell r="H666">
            <v>12186.116999999998</v>
          </cell>
          <cell r="J666">
            <v>841983.93199999991</v>
          </cell>
          <cell r="K666">
            <v>18639.091</v>
          </cell>
        </row>
      </sheetData>
      <sheetData sheetId="7" refreshError="1">
        <row r="42">
          <cell r="E42">
            <v>78675.309000000008</v>
          </cell>
          <cell r="F42">
            <v>9220322.5839999989</v>
          </cell>
          <cell r="G42">
            <v>149339.95299999998</v>
          </cell>
        </row>
      </sheetData>
      <sheetData sheetId="8" refreshError="1">
        <row r="154">
          <cell r="H154">
            <v>126239.96599999999</v>
          </cell>
          <cell r="J154">
            <v>0</v>
          </cell>
          <cell r="K154">
            <v>126239.96599999999</v>
          </cell>
        </row>
        <row r="193">
          <cell r="H193">
            <v>12052.001</v>
          </cell>
          <cell r="J193">
            <v>661280.42699999991</v>
          </cell>
          <cell r="K193">
            <v>17120.060999999998</v>
          </cell>
        </row>
        <row r="319">
          <cell r="H319">
            <v>17144.650999999998</v>
          </cell>
          <cell r="J319">
            <v>4189228.3190000001</v>
          </cell>
          <cell r="K319">
            <v>49250.941000000006</v>
          </cell>
        </row>
        <row r="358">
          <cell r="H358">
            <v>3161.8160000000003</v>
          </cell>
          <cell r="J358">
            <v>1036776.5660000003</v>
          </cell>
          <cell r="K358">
            <v>11107.681999999999</v>
          </cell>
        </row>
        <row r="863">
          <cell r="H863">
            <v>37257.353000000003</v>
          </cell>
          <cell r="J863">
            <v>12948027.132000003</v>
          </cell>
          <cell r="K863">
            <v>136491.15700000001</v>
          </cell>
        </row>
        <row r="988">
          <cell r="H988">
            <v>1180.883</v>
          </cell>
          <cell r="J988">
            <v>1842425.7690000008</v>
          </cell>
          <cell r="K988">
            <v>15301.252</v>
          </cell>
        </row>
        <row r="1026">
          <cell r="H1026">
            <v>0</v>
          </cell>
          <cell r="J1026">
            <v>284281.935</v>
          </cell>
          <cell r="K1026">
            <v>2178.7399999999998</v>
          </cell>
        </row>
        <row r="1064">
          <cell r="H1064">
            <v>18120.486000000001</v>
          </cell>
          <cell r="J1064">
            <v>1212981.227</v>
          </cell>
          <cell r="K1064">
            <v>27416.787999999997</v>
          </cell>
        </row>
      </sheetData>
      <sheetData sheetId="9" refreshError="1">
        <row r="43">
          <cell r="E43">
            <v>215157.15599999996</v>
          </cell>
          <cell r="F43">
            <v>22175001.375000007</v>
          </cell>
          <cell r="G43">
            <v>385106.587</v>
          </cell>
        </row>
      </sheetData>
      <sheetData sheetId="10" refreshError="1">
        <row r="40">
          <cell r="J40">
            <v>0</v>
          </cell>
          <cell r="L40">
            <v>90850</v>
          </cell>
          <cell r="M40">
            <v>696.27499999999998</v>
          </cell>
        </row>
      </sheetData>
      <sheetData sheetId="11" refreshError="1">
        <row r="42">
          <cell r="E42">
            <v>46354.313999999991</v>
          </cell>
          <cell r="F42">
            <v>5451</v>
          </cell>
          <cell r="G42">
            <v>46396.090517473938</v>
          </cell>
        </row>
      </sheetData>
      <sheetData sheetId="12" refreshError="1">
        <row r="40">
          <cell r="J40">
            <v>63693.872000000003</v>
          </cell>
          <cell r="L40">
            <v>11838473.914999999</v>
          </cell>
          <cell r="M40">
            <v>154424.05499999999</v>
          </cell>
        </row>
      </sheetData>
      <sheetData sheetId="13" refreshError="1">
        <row r="45">
          <cell r="H45">
            <v>16595.826000000001</v>
          </cell>
          <cell r="J45">
            <v>10082907.304</v>
          </cell>
          <cell r="K45">
            <v>93871.323999999993</v>
          </cell>
        </row>
        <row r="88">
          <cell r="H88">
            <v>0</v>
          </cell>
          <cell r="J88">
            <v>419776.05899999995</v>
          </cell>
          <cell r="K88">
            <v>3217.1690000000003</v>
          </cell>
        </row>
      </sheetData>
      <sheetData sheetId="14" refreshError="1">
        <row r="43">
          <cell r="E43">
            <v>80289.698000000004</v>
          </cell>
          <cell r="F43">
            <v>22341157.277999997</v>
          </cell>
          <cell r="G43">
            <v>251512.54799999998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/>
      <sheetData sheetId="1"/>
      <sheetData sheetId="2"/>
      <sheetData sheetId="3"/>
      <sheetData sheetId="4" refreshError="1">
        <row r="15">
          <cell r="A15" t="b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28">
          <cell r="O28">
            <v>3389540.556926691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XL4Test5"/>
      <sheetName val="Solieu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ap (2)"/>
      <sheetName val="dtct"/>
      <sheetName val="t-dtoan"/>
      <sheetName val="bth-kphi"/>
      <sheetName val="gpmb"/>
      <sheetName val="khaitoan-9m"/>
      <sheetName val="khaitoan-12m"/>
      <sheetName val="dtoan -ctiet"/>
      <sheetName val="dt-kphi-iso-tong"/>
      <sheetName val="dt-kphi-iso-ctiet"/>
      <sheetName val="tuong"/>
      <sheetName val="Sheet2"/>
      <sheetName val="Solieu"/>
      <sheetName val="NC"/>
      <sheetName val="vua(c)"/>
      <sheetName val="BOQ-1"/>
      <sheetName val="TONG HOP VL-NC"/>
      <sheetName val="dtoan -#tiet"/>
      <sheetName val="$t-kphi-iso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0">
          <cell r="Q60">
            <v>1590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Solieu+tt"/>
      <sheetName val="TT(A-A)"/>
      <sheetName val="TT(B-B)"/>
      <sheetName val="TT(C-C)"/>
      <sheetName val="TT(D-D)"/>
      <sheetName val="TT(E-E)"/>
      <sheetName val="TT(F-F)"/>
      <sheetName val="TT-TC"/>
      <sheetName val="KT(B-B)"/>
      <sheetName val="KT(C-C) "/>
      <sheetName val="KT(F-F)"/>
      <sheetName val="KT(E-E)"/>
      <sheetName val="KT(D-D)"/>
      <sheetName val="KT(G-G-1)"/>
      <sheetName val="KT(G-G-2)"/>
      <sheetName val="KT(H-H-3)"/>
      <sheetName val="TINHCOC"/>
      <sheetName val="COC VL"/>
      <sheetName val="ttdam"/>
      <sheetName val="00000000"/>
      <sheetName val="10000000"/>
      <sheetName val="20000000"/>
      <sheetName val="00000001"/>
    </sheetNames>
    <sheetDataSet>
      <sheetData sheetId="0" refreshError="1"/>
      <sheetData sheetId="1" refreshError="1"/>
      <sheetData sheetId="2" refreshError="1"/>
      <sheetData sheetId="3" refreshError="1"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7">
          <cell r="C7">
            <v>3546</v>
          </cell>
        </row>
      </sheetData>
      <sheetData sheetId="1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 refreshError="1">
        <row r="7">
          <cell r="C7">
            <v>3546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vl"/>
      <sheetName val="Gia_NC"/>
      <sheetName val="Sheet1"/>
      <sheetName val="Sheet2"/>
      <sheetName val="Sheet3"/>
      <sheetName val="XL4Test5"/>
      <sheetName val="Gia"/>
      <sheetName val="dtct cong"/>
      <sheetName val="COAT&amp;WRAP-QIOT-#3"/>
      <sheetName val="PNT-QUOT-#3"/>
      <sheetName val="tra-vat-lieu"/>
      <sheetName val="Gia_GC_Satthep"/>
      <sheetName val="gia vt,nc,may"/>
      <sheetName val="TTTram"/>
      <sheetName val="XL4Poppy"/>
      <sheetName val="DGIAgoi1"/>
      <sheetName val="NEW-PANEL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ctTBA"/>
      <sheetName val="Chart1"/>
      <sheetName val="mong + than"/>
      <sheetName val="h thien tt"/>
      <sheetName val="hoµn thien x trat"/>
      <sheetName val="~         "/>
      <sheetName val="Tổng kê"/>
      <sheetName val="DATA"/>
      <sheetName val="ctdg"/>
      <sheetName val="tuong"/>
      <sheetName val="T_x0014_04"/>
      <sheetName val="XT_Buoc 3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Out"/>
      <sheetName val="bka "/>
      <sheetName val="Gia vat t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Book 1 Summary"/>
      <sheetName val="DONVIBAN"/>
      <sheetName val="NGUON"/>
      <sheetName val="00 00000"/>
      <sheetName val="Sum"/>
      <sheetName val="T_ng kê"/>
      <sheetName val="Quant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"/>
      <sheetName val="XL4Poppy"/>
      <sheetName val="Soil (2)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vl"/>
    </sheetNames>
    <sheetDataSet>
      <sheetData sheetId="0" refreshError="1">
        <row r="8">
          <cell r="A8" t="str">
            <v xml:space="preserve">  H¹ng môc :</v>
          </cell>
          <cell r="C8" t="str">
            <v>T4 - Cai Mon</v>
          </cell>
        </row>
        <row r="10">
          <cell r="A10" t="str">
            <v xml:space="preserve">  Tiªu chuÈn:</v>
          </cell>
          <cell r="C10" t="str">
            <v>22TCN - 272 - 01</v>
          </cell>
        </row>
        <row r="12">
          <cell r="A12" t="str">
            <v>d÷ liÖu ban ®Çu</v>
          </cell>
        </row>
        <row r="13">
          <cell r="A13" t="str">
            <v xml:space="preserve">   ▪  §­êng kÝnh cäc</v>
          </cell>
          <cell r="E13" t="str">
            <v>D</v>
          </cell>
          <cell r="F13">
            <v>1500</v>
          </cell>
          <cell r="G13" t="str">
            <v>mm</v>
          </cell>
        </row>
        <row r="14">
          <cell r="A14" t="str">
            <v xml:space="preserve">   ▪  ChiÒu dµI cäc</v>
          </cell>
          <cell r="E14" t="str">
            <v>L</v>
          </cell>
          <cell r="F14">
            <v>45</v>
          </cell>
          <cell r="G14" t="str">
            <v>m</v>
          </cell>
        </row>
        <row r="15">
          <cell r="A15" t="str">
            <v xml:space="preserve">   ▪  Chu vi mÆt c¾t ngang</v>
          </cell>
          <cell r="E15" t="str">
            <v>P</v>
          </cell>
          <cell r="F15">
            <v>4.7123889803846897</v>
          </cell>
          <cell r="G15" t="str">
            <v>m</v>
          </cell>
        </row>
        <row r="16">
          <cell r="A16" t="str">
            <v xml:space="preserve">   ▪  DiÖn tÝch mÆt c¾t ngang</v>
          </cell>
          <cell r="E16" t="str">
            <v>Ab</v>
          </cell>
          <cell r="F16">
            <v>1.7671458676442586</v>
          </cell>
          <cell r="G16" t="str">
            <v>m2</v>
          </cell>
        </row>
        <row r="17">
          <cell r="A17" t="str">
            <v xml:space="preserve">   ▪  C­êng ®é bª t«ng cäc</v>
          </cell>
          <cell r="E17" t="str">
            <v>f'c</v>
          </cell>
          <cell r="F17">
            <v>30</v>
          </cell>
          <cell r="G17" t="str">
            <v>MPa</v>
          </cell>
        </row>
        <row r="18">
          <cell r="A18" t="str">
            <v xml:space="preserve">   ▪  Khèi l­îng ®¬n vÞ bª t«ng</v>
          </cell>
          <cell r="E18" t="str">
            <v>gc</v>
          </cell>
          <cell r="F18">
            <v>24.525000000000002</v>
          </cell>
          <cell r="G18" t="str">
            <v>kN/m3</v>
          </cell>
        </row>
        <row r="19">
          <cell r="A19" t="str">
            <v xml:space="preserve">   ▪  Träng l­îng cäc</v>
          </cell>
          <cell r="E19" t="str">
            <v>W</v>
          </cell>
          <cell r="F19">
            <v>1950.266358178895</v>
          </cell>
          <cell r="G19" t="str">
            <v>KN</v>
          </cell>
        </row>
        <row r="20">
          <cell r="A20" t="str">
            <v xml:space="preserve">   ▪  Soil Effective Unit Weight</v>
          </cell>
          <cell r="E20" t="str">
            <v>geff</v>
          </cell>
          <cell r="F20">
            <v>0</v>
          </cell>
          <cell r="G20" t="str">
            <v>kN/m3</v>
          </cell>
        </row>
        <row r="21">
          <cell r="A21" t="str">
            <v xml:space="preserve">   ▪  Effective Soil Overburden Pressure </v>
          </cell>
          <cell r="E21" t="str">
            <v>Pd</v>
          </cell>
          <cell r="F21">
            <v>0</v>
          </cell>
          <cell r="G21" t="str">
            <v>kPa</v>
          </cell>
        </row>
        <row r="22">
          <cell r="A22" t="str">
            <v xml:space="preserve">       at bottom pile cap</v>
          </cell>
        </row>
        <row r="24">
          <cell r="A24" t="str">
            <v>§èi víi ®Êt rêi :</v>
          </cell>
        </row>
        <row r="25">
          <cell r="C25" t="str">
            <v xml:space="preserve">Søc kh¸ng bªn ®¬n vÞ   </v>
          </cell>
          <cell r="D25" t="str">
            <v>qs = 0.0028▪N   ( Theo Reese vµ Wright )</v>
          </cell>
        </row>
        <row r="26">
          <cell r="D26" t="str">
            <v>qs = K s'v tan f f   &lt; 0.24 MPa  ( Theo Touma and Reese)</v>
          </cell>
          <cell r="I26" t="str">
            <v>(ff =3/4 f' - Angle between concrete and sand)</v>
          </cell>
        </row>
        <row r="27">
          <cell r="D27" t="str">
            <v xml:space="preserve">   K = 0.7 khi Db &lt;= 7500mm</v>
          </cell>
        </row>
        <row r="28">
          <cell r="D28" t="str">
            <v xml:space="preserve">   K = 0.6 khi 7500mm &lt;= Db &lt;= 12000mm</v>
          </cell>
          <cell r="I28" t="str">
            <v>Chän</v>
          </cell>
          <cell r="J28" t="str">
            <v>K=0.7</v>
          </cell>
        </row>
        <row r="29">
          <cell r="D29" t="str">
            <v xml:space="preserve">   K = 0.5 khi Db &gt;= 12000mm</v>
          </cell>
        </row>
        <row r="30">
          <cell r="D30" t="str">
            <v>s'v : øng suÊt h÷u hiÖu th¼ng ®øng  (Mpa)</v>
          </cell>
        </row>
        <row r="31">
          <cell r="D31" t="str">
            <v>f f : gãc ma s¸t trong cña c¸t (®é)</v>
          </cell>
        </row>
        <row r="32">
          <cell r="A32" t="str">
            <v>§èi víi ®Êt dÝnh :</v>
          </cell>
          <cell r="D32" t="str">
            <v xml:space="preserve">qs = a▪Su        ( a - Method )      </v>
          </cell>
        </row>
        <row r="33">
          <cell r="D33" t="str">
            <v>Su : C­êng ®é kh¸ng c¾t kh«ng tho¸t n­íc trung b×nh (Mpa)</v>
          </cell>
        </row>
        <row r="34">
          <cell r="D34" t="str">
            <v>a : HÖ sè dÝnh b¸m tra b¶ng phô thuéc Su</v>
          </cell>
        </row>
        <row r="36">
          <cell r="A36" t="str">
            <v>søc kh¸ng th©n cäc</v>
          </cell>
        </row>
        <row r="38">
          <cell r="C38" t="str">
            <v>Líp ®Êt</v>
          </cell>
          <cell r="D38" t="str">
            <v>§é s©u li</v>
          </cell>
          <cell r="E38" t="str">
            <v>Lo¹i ®Êt</v>
          </cell>
          <cell r="G38" t="str">
            <v>N SPT</v>
          </cell>
          <cell r="H38" t="str">
            <v>ff</v>
          </cell>
          <cell r="I38" t="str">
            <v>Su</v>
          </cell>
          <cell r="J38" t="str">
            <v>qs</v>
          </cell>
          <cell r="K38" t="str">
            <v xml:space="preserve"> Qs</v>
          </cell>
          <cell r="L38" t="str">
            <v>Qs</v>
          </cell>
        </row>
        <row r="39">
          <cell r="C39" t="str">
            <v>sè</v>
          </cell>
          <cell r="D39" t="str">
            <v>m</v>
          </cell>
          <cell r="E39" t="str">
            <v>'1'= c¸t, '2'= sÐt</v>
          </cell>
          <cell r="H39" t="str">
            <v>®é.</v>
          </cell>
          <cell r="I39" t="str">
            <v>kN/m2</v>
          </cell>
          <cell r="J39" t="str">
            <v>kN/m2</v>
          </cell>
          <cell r="K39" t="str">
            <v>kN</v>
          </cell>
          <cell r="L39" t="str">
            <v>T</v>
          </cell>
        </row>
        <row r="40">
          <cell r="C40">
            <v>1</v>
          </cell>
          <cell r="D40">
            <v>1.3</v>
          </cell>
          <cell r="E40">
            <v>1</v>
          </cell>
          <cell r="F40" t="str">
            <v>c¸t</v>
          </cell>
          <cell r="G40">
            <v>1</v>
          </cell>
          <cell r="H40">
            <v>0</v>
          </cell>
          <cell r="I40">
            <v>0</v>
          </cell>
          <cell r="J40">
            <v>2.8</v>
          </cell>
          <cell r="K40">
            <v>17.153095888600269</v>
          </cell>
          <cell r="L40">
            <v>1.7485316909888142</v>
          </cell>
        </row>
        <row r="41">
          <cell r="C41">
            <v>2</v>
          </cell>
          <cell r="D41">
            <v>17.2</v>
          </cell>
          <cell r="E41">
            <v>2</v>
          </cell>
          <cell r="F41" t="str">
            <v>sÐt</v>
          </cell>
          <cell r="G41">
            <v>2</v>
          </cell>
          <cell r="H41">
            <v>0</v>
          </cell>
          <cell r="I41">
            <v>10</v>
          </cell>
          <cell r="J41">
            <v>5.5</v>
          </cell>
          <cell r="K41">
            <v>445.79199754439162</v>
          </cell>
          <cell r="L41">
            <v>45.442609331742261</v>
          </cell>
        </row>
        <row r="42">
          <cell r="C42">
            <v>3</v>
          </cell>
          <cell r="D42">
            <v>5</v>
          </cell>
          <cell r="E42">
            <v>2</v>
          </cell>
          <cell r="F42" t="str">
            <v>sÐt</v>
          </cell>
          <cell r="G42">
            <v>33</v>
          </cell>
          <cell r="H42">
            <v>0</v>
          </cell>
          <cell r="I42">
            <v>165</v>
          </cell>
          <cell r="J42">
            <v>90.750000000000014</v>
          </cell>
          <cell r="K42">
            <v>2138.2464998495534</v>
          </cell>
          <cell r="L42">
            <v>217.96600406213591</v>
          </cell>
        </row>
        <row r="43">
          <cell r="C43">
            <v>4</v>
          </cell>
          <cell r="D43">
            <v>15.5</v>
          </cell>
          <cell r="E43">
            <v>2</v>
          </cell>
          <cell r="F43" t="str">
            <v>sÐt</v>
          </cell>
          <cell r="G43">
            <v>22</v>
          </cell>
          <cell r="H43">
            <v>0</v>
          </cell>
          <cell r="I43">
            <v>110</v>
          </cell>
          <cell r="J43">
            <v>60.500000000000007</v>
          </cell>
          <cell r="K43">
            <v>4419.042766355743</v>
          </cell>
          <cell r="L43">
            <v>450.46307506174747</v>
          </cell>
        </row>
        <row r="44">
          <cell r="C44">
            <v>5</v>
          </cell>
          <cell r="D44">
            <v>6</v>
          </cell>
          <cell r="E44">
            <v>1</v>
          </cell>
          <cell r="F44" t="str">
            <v>c¸t</v>
          </cell>
          <cell r="G44">
            <v>31</v>
          </cell>
          <cell r="H44">
            <v>0</v>
          </cell>
          <cell r="I44">
            <v>0</v>
          </cell>
          <cell r="J44">
            <v>86.8</v>
          </cell>
          <cell r="K44">
            <v>2454.2121809843466</v>
          </cell>
          <cell r="L44">
            <v>250.17453424916886</v>
          </cell>
        </row>
        <row r="45">
          <cell r="C45">
            <v>6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C46">
            <v>7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D47">
            <v>45</v>
          </cell>
        </row>
        <row r="48">
          <cell r="I48" t="str">
            <v xml:space="preserve">fqs▪Qs =  </v>
          </cell>
          <cell r="K48">
            <v>7023.368098310244</v>
          </cell>
          <cell r="L48">
            <v>715.93966343631439</v>
          </cell>
        </row>
        <row r="50">
          <cell r="A50" t="str">
            <v>søc kh¸ng mòi cäc</v>
          </cell>
          <cell r="E50" t="str">
            <v>Lo¹i ®Êt :</v>
          </cell>
          <cell r="F50">
            <v>1</v>
          </cell>
          <cell r="G50" t="str">
            <v>( '1' = c¸t, '2' = sÐt )</v>
          </cell>
        </row>
        <row r="52">
          <cell r="A52" t="str">
            <v xml:space="preserve">Lo¹i ®Êt </v>
          </cell>
          <cell r="C52" t="str">
            <v xml:space="preserve">  SÐt:</v>
          </cell>
          <cell r="D52" t="str">
            <v>qP = Nc.Su ≤ 4.0</v>
          </cell>
          <cell r="F52" t="str">
            <v>(Trong ®ã: Nc = 6▪(1+0.2(Z/D)) ≤ 9</v>
          </cell>
          <cell r="I52" t="str">
            <v>Nc</v>
          </cell>
          <cell r="J52">
            <v>9</v>
          </cell>
          <cell r="K52" t="str">
            <v>qp</v>
          </cell>
          <cell r="L52">
            <v>0</v>
          </cell>
        </row>
        <row r="53">
          <cell r="A53" t="str">
            <v>®Çu cäc</v>
          </cell>
          <cell r="C53" t="str">
            <v xml:space="preserve">  C¸t:</v>
          </cell>
          <cell r="D53" t="str">
            <v>qP = 0.064▪ N</v>
          </cell>
          <cell r="F53" t="str">
            <v>(Víi N ≤ 60)</v>
          </cell>
          <cell r="K53" t="str">
            <v>qp</v>
          </cell>
          <cell r="L53">
            <v>1.984</v>
          </cell>
        </row>
        <row r="55">
          <cell r="E55" t="str">
            <v>fqp▪Qp</v>
          </cell>
          <cell r="F55">
            <v>1984</v>
          </cell>
          <cell r="G55" t="str">
            <v>kN</v>
          </cell>
          <cell r="H55">
            <v>202.24260958205912</v>
          </cell>
          <cell r="I55" t="str">
            <v>T</v>
          </cell>
        </row>
        <row r="57">
          <cell r="A57" t="str">
            <v>kh¶ n¨ng chÞu lùc cña cäc ®¬n</v>
          </cell>
        </row>
        <row r="60">
          <cell r="A60" t="str">
            <v xml:space="preserve">  Kh¶ n¨ng chÞu lùc cña cäc theo ®Êt nÒn:</v>
          </cell>
          <cell r="E60" t="str">
            <v xml:space="preserve">  QR = h•(fqp•Qp+fqs•Qs - W)</v>
          </cell>
          <cell r="I60">
            <v>4939.9712180919441</v>
          </cell>
          <cell r="J60" t="str">
            <v>kN</v>
          </cell>
          <cell r="K60">
            <v>503.56485403587601</v>
          </cell>
          <cell r="L60" t="str">
            <v>T</v>
          </cell>
        </row>
        <row r="61">
          <cell r="A61" t="str">
            <v xml:space="preserve">  Kh¶ n¨ng chÞu lùc cña cäc theo vËt liÖu:</v>
          </cell>
          <cell r="E61" t="str">
            <v xml:space="preserve">  QT £ 0.3•f'c•Ab</v>
          </cell>
          <cell r="I61">
            <v>15904.312808798328</v>
          </cell>
          <cell r="J61" t="str">
            <v>kN</v>
          </cell>
          <cell r="K61">
            <v>1621.2347409580354</v>
          </cell>
          <cell r="L61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A-A"/>
      <sheetName val="B-B"/>
      <sheetName val="Comb"/>
      <sheetName val="Cons"/>
      <sheetName val="Pilecap"/>
      <sheetName val="Pier column"/>
      <sheetName val="Stress bar"/>
      <sheetName val="Sec"/>
      <sheetName val="XL4Poppy"/>
      <sheetName val="Tai trong"/>
      <sheetName val="KT(D-D)"/>
      <sheetName val="KT(E-E)"/>
      <sheetName val="F-F"/>
      <sheetName val="C-C"/>
    </sheetNames>
    <sheetDataSet>
      <sheetData sheetId="0" refreshError="1"/>
      <sheetData sheetId="1" refreshError="1"/>
      <sheetData sheetId="2" refreshError="1"/>
      <sheetData sheetId="3" refreshError="1"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-Location"/>
      <sheetName val="bimson"/>
      <sheetName val="tamdiep"/>
      <sheetName val="haiphong"/>
      <sheetName val="tiendo"/>
      <sheetName val="fls guisang"/>
      <sheetName val="td2"/>
      <sheetName val="BS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6">
          <cell r="A26" t="b">
            <v>1</v>
          </cell>
        </row>
        <row r="27">
          <cell r="C27" t="e">
            <v>#N/A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PTDG"/>
      <sheetName val="vua"/>
      <sheetName val="DKTTHD"/>
      <sheetName val="Vat lieu"/>
      <sheetName val="May"/>
      <sheetName val="NC"/>
      <sheetName val="XL4Poppy"/>
    </sheetNames>
    <sheetDataSet>
      <sheetData sheetId="0" refreshError="1"/>
      <sheetData sheetId="1" refreshError="1"/>
      <sheetData sheetId="2" refreshError="1">
        <row r="11">
          <cell r="G11">
            <v>354318</v>
          </cell>
        </row>
      </sheetData>
      <sheetData sheetId="3" refreshError="1"/>
      <sheetData sheetId="4" refreshError="1">
        <row r="16">
          <cell r="D16">
            <v>5443</v>
          </cell>
        </row>
        <row r="17">
          <cell r="D17">
            <v>5824</v>
          </cell>
        </row>
        <row r="18">
          <cell r="D18">
            <v>8000</v>
          </cell>
        </row>
        <row r="28">
          <cell r="D28">
            <v>9500</v>
          </cell>
        </row>
        <row r="31">
          <cell r="D31">
            <v>15700</v>
          </cell>
        </row>
      </sheetData>
      <sheetData sheetId="5" refreshError="1">
        <row r="13">
          <cell r="E13">
            <v>756363.23999999987</v>
          </cell>
        </row>
        <row r="16">
          <cell r="E16">
            <v>660226.23</v>
          </cell>
        </row>
        <row r="26">
          <cell r="E26">
            <v>1189917.1199999999</v>
          </cell>
        </row>
        <row r="52">
          <cell r="E52">
            <v>108787.35999999999</v>
          </cell>
        </row>
        <row r="58">
          <cell r="E58">
            <v>42325.279999999999</v>
          </cell>
        </row>
        <row r="67">
          <cell r="E67">
            <v>841958.47999999986</v>
          </cell>
        </row>
        <row r="72">
          <cell r="E72">
            <v>87391.939999999988</v>
          </cell>
        </row>
        <row r="73">
          <cell r="E73">
            <v>44961.569999999992</v>
          </cell>
        </row>
      </sheetData>
      <sheetData sheetId="6" refreshError="1">
        <row r="14">
          <cell r="E14">
            <v>25637.549999999996</v>
          </cell>
          <cell r="F14">
            <v>26351.1</v>
          </cell>
          <cell r="H14">
            <v>27754.079999999998</v>
          </cell>
        </row>
      </sheetData>
      <sheetData sheetId="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G13">
            <v>96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P14">
            <v>3810</v>
          </cell>
          <cell r="Q14">
            <v>31442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Q15">
            <v>169385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G16">
            <v>96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P17">
            <v>3810</v>
          </cell>
          <cell r="Q17">
            <v>31442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Q18">
            <v>169385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G19">
            <v>96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P20">
            <v>3810</v>
          </cell>
          <cell r="Q20">
            <v>31442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Q21">
            <v>169385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G22">
            <v>96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P23">
            <v>3690</v>
          </cell>
          <cell r="Q23">
            <v>30458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Q24">
            <v>164092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G25">
            <v>96</v>
          </cell>
          <cell r="H25">
            <v>0</v>
          </cell>
          <cell r="I25">
            <v>0</v>
          </cell>
          <cell r="J25" t="b">
            <v>1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P26">
            <v>3690</v>
          </cell>
          <cell r="Q26">
            <v>30458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Q27">
            <v>164092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G28">
            <v>96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P29">
            <v>3571</v>
          </cell>
          <cell r="Q29">
            <v>32066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Q30">
            <v>174678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G31">
            <v>124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Q32">
            <v>40216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L33">
            <v>1.05</v>
          </cell>
          <cell r="M33">
            <v>1600</v>
          </cell>
          <cell r="N33">
            <v>100571</v>
          </cell>
          <cell r="Q33">
            <v>100571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G34">
            <v>96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Q35">
            <v>23717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L36">
            <v>1.05</v>
          </cell>
          <cell r="M36">
            <v>1611</v>
          </cell>
          <cell r="N36">
            <v>92057</v>
          </cell>
          <cell r="Q36">
            <v>92057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G37">
            <v>124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P38">
            <v>3333</v>
          </cell>
          <cell r="Q38">
            <v>46021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Q39">
            <v>147200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G40">
            <v>124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P41">
            <v>2857</v>
          </cell>
          <cell r="Q41">
            <v>39447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Q42">
            <v>126171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G43">
            <v>124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Q44">
            <v>40216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1600</v>
          </cell>
          <cell r="N45">
            <v>100571</v>
          </cell>
          <cell r="Q45">
            <v>100571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G46">
            <v>60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Q47">
            <v>98909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G48">
            <v>60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Q49">
            <v>98909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G50">
            <v>60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Q51">
            <v>98909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G52">
            <v>124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Q53">
            <v>48969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1600</v>
          </cell>
          <cell r="N54">
            <v>118857</v>
          </cell>
          <cell r="Q54">
            <v>118857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G55">
            <v>124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Q56">
            <v>43169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L57">
            <v>1.05</v>
          </cell>
          <cell r="M57">
            <v>1600</v>
          </cell>
          <cell r="N57">
            <v>118857</v>
          </cell>
          <cell r="Q57">
            <v>118857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G58">
            <v>124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Q59">
            <v>40216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1600</v>
          </cell>
          <cell r="N60">
            <v>100571</v>
          </cell>
          <cell r="Q60">
            <v>100571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G61">
            <v>124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Q62">
            <v>40216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1600</v>
          </cell>
          <cell r="N63">
            <v>100571</v>
          </cell>
          <cell r="Q63">
            <v>100571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G64">
            <v>124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Q65">
            <v>40216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L66">
            <v>1.05</v>
          </cell>
          <cell r="M66">
            <v>1600</v>
          </cell>
          <cell r="N66">
            <v>100571</v>
          </cell>
          <cell r="Q66">
            <v>100571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G68">
            <v>124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Q69">
            <v>40216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1600</v>
          </cell>
          <cell r="N70">
            <v>100571</v>
          </cell>
          <cell r="Q70">
            <v>100571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G71">
            <v>124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Q72">
            <v>40216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1600</v>
          </cell>
          <cell r="N73">
            <v>100571</v>
          </cell>
          <cell r="Q73">
            <v>100571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G74">
            <v>124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Q75">
            <v>40216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1600</v>
          </cell>
          <cell r="N76">
            <v>100571</v>
          </cell>
          <cell r="Q76">
            <v>100571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G77">
            <v>124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Q78">
            <v>40216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1600</v>
          </cell>
          <cell r="N79">
            <v>100571</v>
          </cell>
          <cell r="Q79">
            <v>100571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G80">
            <v>124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Q81">
            <v>40216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1600</v>
          </cell>
          <cell r="N82">
            <v>100571</v>
          </cell>
          <cell r="Q82">
            <v>100571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G83">
            <v>124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Q84">
            <v>40216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1600</v>
          </cell>
          <cell r="N85">
            <v>100571</v>
          </cell>
          <cell r="Q85">
            <v>100571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G86">
            <v>124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Q87">
            <v>40216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L88">
            <v>1.05</v>
          </cell>
          <cell r="M88">
            <v>1600</v>
          </cell>
          <cell r="N88">
            <v>100571</v>
          </cell>
          <cell r="Q88">
            <v>100571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G89">
            <v>124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Q90">
            <v>43169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1600</v>
          </cell>
          <cell r="N91">
            <v>118857</v>
          </cell>
          <cell r="Q91">
            <v>118857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G92">
            <v>124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Q93">
            <v>43169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1600</v>
          </cell>
          <cell r="N94">
            <v>118857</v>
          </cell>
          <cell r="Q94">
            <v>118857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G95">
            <v>124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Q96">
            <v>48969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1600</v>
          </cell>
          <cell r="N97">
            <v>118857</v>
          </cell>
          <cell r="Q97">
            <v>118857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G98">
            <v>124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Q99">
            <v>48969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L100">
            <v>1.05</v>
          </cell>
          <cell r="M100">
            <v>1600</v>
          </cell>
          <cell r="N100">
            <v>118857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G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G8">
            <v>71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Q10">
            <v>42207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G11">
            <v>71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Q13">
            <v>42207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G14">
            <v>71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Q16">
            <v>42207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G17">
            <v>71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Q19">
            <v>40888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G20">
            <v>71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Q22">
            <v>40888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G23">
            <v>71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Q25">
            <v>39569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G26">
            <v>60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Q27">
            <v>92354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Q28">
            <v>30470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G29">
            <v>60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Q30">
            <v>102781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Q31">
            <v>29645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>
            <v>0</v>
          </cell>
          <cell r="F32">
            <v>0</v>
          </cell>
          <cell r="G32">
            <v>71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b">
            <v>0</v>
          </cell>
          <cell r="N32">
            <v>0</v>
          </cell>
          <cell r="O32">
            <v>0</v>
          </cell>
          <cell r="P32">
            <v>0</v>
          </cell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Q34">
            <v>33574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G35">
            <v>71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Q37">
            <v>28778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G38">
            <v>60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Q39">
            <v>92354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G41">
            <v>60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Q42">
            <v>78500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Q43">
            <v>25899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G44">
            <v>60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Q45">
            <v>78500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Q46">
            <v>25899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G47">
            <v>60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Q48">
            <v>78500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Q49">
            <v>25899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G50">
            <v>60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Q51">
            <v>111249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Q52">
            <v>38113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G53">
            <v>60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Q54">
            <v>111249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Q55">
            <v>38113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G56">
            <v>60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Q57">
            <v>92354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Q58">
            <v>30470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G59">
            <v>60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Q60">
            <v>92354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Q61">
            <v>30470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G62">
            <v>60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Q63">
            <v>92354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Q64">
            <v>30470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G66">
            <v>60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Q67">
            <v>92354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Q68">
            <v>30470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G69">
            <v>60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Q70">
            <v>92354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Q71">
            <v>30470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G72">
            <v>60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Q73">
            <v>92354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Q74">
            <v>30470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G75">
            <v>60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Q76">
            <v>92354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Q77">
            <v>30470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G78">
            <v>60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Q79">
            <v>92354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Q80">
            <v>30470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G81">
            <v>60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Q82">
            <v>92354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Q83">
            <v>30470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G84">
            <v>60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Q85">
            <v>92354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Q86">
            <v>30470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G87">
            <v>60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Q88">
            <v>102781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Q89">
            <v>29645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G90">
            <v>60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Q91">
            <v>102781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Q92">
            <v>29645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G93">
            <v>60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Q94">
            <v>102781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Q95">
            <v>29645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G96">
            <v>60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Q97">
            <v>102781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>
            <v>0</v>
          </cell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G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GVL"/>
      <sheetName val="PTDG"/>
      <sheetName val="DTCT"/>
      <sheetName val="Thu H"/>
      <sheetName val="TH"/>
      <sheetName val="XLK"/>
      <sheetName val="Dam"/>
      <sheetName val="THdam"/>
      <sheetName val="CocKN"/>
      <sheetName val="THckn"/>
      <sheetName val="thcauduong"/>
      <sheetName val="XL4Poppy"/>
    </sheetNames>
    <sheetDataSet>
      <sheetData sheetId="0" refreshError="1"/>
      <sheetData sheetId="1" refreshError="1">
        <row r="12">
          <cell r="B12" t="str">
            <v>®cp</v>
          </cell>
          <cell r="C12" t="str">
            <v xml:space="preserve">§¸ d¨m  cÊp phèi </v>
          </cell>
          <cell r="D12" t="str">
            <v>m3</v>
          </cell>
          <cell r="G12">
            <v>95</v>
          </cell>
          <cell r="Q12">
            <v>190151</v>
          </cell>
          <cell r="R12">
            <v>106000</v>
          </cell>
          <cell r="S12">
            <v>296151</v>
          </cell>
        </row>
        <row r="13">
          <cell r="E13">
            <v>1.6</v>
          </cell>
          <cell r="F13" t="str">
            <v>¤ t«</v>
          </cell>
          <cell r="G13">
            <v>12</v>
          </cell>
          <cell r="H13">
            <v>1</v>
          </cell>
          <cell r="I13">
            <v>1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438</v>
          </cell>
          <cell r="N13">
            <v>10132</v>
          </cell>
          <cell r="P13">
            <v>3810</v>
          </cell>
          <cell r="Q13">
            <v>13942</v>
          </cell>
          <cell r="S13" t="str">
            <v xml:space="preserve"> </v>
          </cell>
        </row>
        <row r="14">
          <cell r="E14">
            <v>1.6</v>
          </cell>
          <cell r="F14" t="str">
            <v>¤ t«</v>
          </cell>
          <cell r="G14">
            <v>10</v>
          </cell>
          <cell r="H14">
            <v>2</v>
          </cell>
          <cell r="I14">
            <v>1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521</v>
          </cell>
          <cell r="N14">
            <v>10043</v>
          </cell>
          <cell r="Q14">
            <v>10043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20</v>
          </cell>
          <cell r="H15">
            <v>3</v>
          </cell>
          <cell r="I15">
            <v>1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766</v>
          </cell>
          <cell r="N15">
            <v>29531</v>
          </cell>
          <cell r="Q15">
            <v>29531</v>
          </cell>
          <cell r="S15" t="str">
            <v xml:space="preserve"> </v>
          </cell>
        </row>
        <row r="16">
          <cell r="E16">
            <v>1.6</v>
          </cell>
          <cell r="F16" t="str">
            <v>¤ t«</v>
          </cell>
          <cell r="G16">
            <v>29</v>
          </cell>
          <cell r="H16">
            <v>4</v>
          </cell>
          <cell r="I16">
            <v>1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1111</v>
          </cell>
          <cell r="N16">
            <v>62106</v>
          </cell>
          <cell r="Q16">
            <v>62106</v>
          </cell>
          <cell r="S16" t="str">
            <v xml:space="preserve"> </v>
          </cell>
        </row>
        <row r="17">
          <cell r="E17">
            <v>1.6</v>
          </cell>
          <cell r="F17" t="str">
            <v>¤ t«</v>
          </cell>
          <cell r="G17">
            <v>24</v>
          </cell>
          <cell r="H17">
            <v>5</v>
          </cell>
          <cell r="I17">
            <v>1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1611</v>
          </cell>
          <cell r="N17">
            <v>74529</v>
          </cell>
          <cell r="Q17">
            <v>74529</v>
          </cell>
          <cell r="S17" t="str">
            <v xml:space="preserve"> </v>
          </cell>
        </row>
        <row r="18">
          <cell r="B18" t="str">
            <v>®0,5x1</v>
          </cell>
          <cell r="C18" t="str">
            <v xml:space="preserve">§¸ d¨m 0,5 x 1     </v>
          </cell>
          <cell r="D18" t="str">
            <v>m3</v>
          </cell>
          <cell r="G18">
            <v>95</v>
          </cell>
          <cell r="Q18">
            <v>190151</v>
          </cell>
          <cell r="R18">
            <v>96000</v>
          </cell>
          <cell r="S18">
            <v>286151</v>
          </cell>
        </row>
        <row r="19">
          <cell r="E19">
            <v>1.6</v>
          </cell>
          <cell r="F19" t="str">
            <v>¤ t«</v>
          </cell>
          <cell r="G19">
            <v>12</v>
          </cell>
          <cell r="H19">
            <v>1</v>
          </cell>
          <cell r="I19">
            <v>1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438</v>
          </cell>
          <cell r="N19">
            <v>10132</v>
          </cell>
          <cell r="P19">
            <v>3810</v>
          </cell>
          <cell r="Q19">
            <v>13942</v>
          </cell>
          <cell r="S19" t="str">
            <v xml:space="preserve"> </v>
          </cell>
        </row>
        <row r="20">
          <cell r="E20">
            <v>1.6</v>
          </cell>
          <cell r="F20" t="str">
            <v>¤ t«</v>
          </cell>
          <cell r="G20">
            <v>10</v>
          </cell>
          <cell r="H20">
            <v>2</v>
          </cell>
          <cell r="I20">
            <v>1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521</v>
          </cell>
          <cell r="N20">
            <v>10043</v>
          </cell>
          <cell r="Q20">
            <v>10043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20</v>
          </cell>
          <cell r="H21">
            <v>3</v>
          </cell>
          <cell r="I21">
            <v>1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766</v>
          </cell>
          <cell r="N21">
            <v>29531</v>
          </cell>
          <cell r="Q21">
            <v>29531</v>
          </cell>
          <cell r="S21" t="str">
            <v xml:space="preserve"> </v>
          </cell>
        </row>
        <row r="22">
          <cell r="E22">
            <v>1.6</v>
          </cell>
          <cell r="F22" t="str">
            <v>¤ t«</v>
          </cell>
          <cell r="G22">
            <v>29</v>
          </cell>
          <cell r="H22">
            <v>4</v>
          </cell>
          <cell r="I22">
            <v>1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1111</v>
          </cell>
          <cell r="N22">
            <v>62106</v>
          </cell>
          <cell r="Q22">
            <v>62106</v>
          </cell>
          <cell r="S22" t="str">
            <v xml:space="preserve"> </v>
          </cell>
        </row>
        <row r="23">
          <cell r="E23">
            <v>1.6</v>
          </cell>
          <cell r="F23" t="str">
            <v>¤ t«</v>
          </cell>
          <cell r="G23">
            <v>24</v>
          </cell>
          <cell r="H23">
            <v>5</v>
          </cell>
          <cell r="I23">
            <v>1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1611</v>
          </cell>
          <cell r="N23">
            <v>74529</v>
          </cell>
          <cell r="Q23">
            <v>74529</v>
          </cell>
          <cell r="S23" t="str">
            <v xml:space="preserve"> </v>
          </cell>
        </row>
        <row r="24">
          <cell r="B24" t="str">
            <v>®1x2</v>
          </cell>
          <cell r="C24" t="str">
            <v xml:space="preserve">§¸ d¨m 1 x 2     </v>
          </cell>
          <cell r="D24" t="str">
            <v>m3</v>
          </cell>
          <cell r="G24">
            <v>95</v>
          </cell>
          <cell r="Q24">
            <v>190151</v>
          </cell>
          <cell r="R24">
            <v>87000</v>
          </cell>
          <cell r="S24">
            <v>277151</v>
          </cell>
        </row>
        <row r="25">
          <cell r="E25">
            <v>1.6</v>
          </cell>
          <cell r="F25" t="str">
            <v>¤ t«</v>
          </cell>
          <cell r="G25">
            <v>12</v>
          </cell>
          <cell r="H25">
            <v>1</v>
          </cell>
          <cell r="I25">
            <v>1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438</v>
          </cell>
          <cell r="N25">
            <v>10132</v>
          </cell>
          <cell r="P25">
            <v>3810</v>
          </cell>
          <cell r="Q25">
            <v>13942</v>
          </cell>
          <cell r="S25" t="str">
            <v xml:space="preserve"> </v>
          </cell>
        </row>
        <row r="26">
          <cell r="E26">
            <v>1.6</v>
          </cell>
          <cell r="F26" t="str">
            <v>¤ t«</v>
          </cell>
          <cell r="G26">
            <v>10</v>
          </cell>
          <cell r="H26">
            <v>2</v>
          </cell>
          <cell r="I26">
            <v>1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521</v>
          </cell>
          <cell r="N26">
            <v>10043</v>
          </cell>
          <cell r="Q26">
            <v>10043</v>
          </cell>
          <cell r="S26" t="str">
            <v xml:space="preserve"> </v>
          </cell>
        </row>
        <row r="27">
          <cell r="E27">
            <v>1.6</v>
          </cell>
          <cell r="F27" t="str">
            <v>¤ t«</v>
          </cell>
          <cell r="G27">
            <v>20</v>
          </cell>
          <cell r="H27">
            <v>3</v>
          </cell>
          <cell r="I27">
            <v>1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766</v>
          </cell>
          <cell r="N27">
            <v>29531</v>
          </cell>
          <cell r="Q27">
            <v>29531</v>
          </cell>
        </row>
        <row r="28">
          <cell r="E28">
            <v>1.6</v>
          </cell>
          <cell r="F28" t="str">
            <v>¤ t«</v>
          </cell>
          <cell r="G28">
            <v>29</v>
          </cell>
          <cell r="H28">
            <v>4</v>
          </cell>
          <cell r="I28">
            <v>1</v>
          </cell>
          <cell r="J28">
            <v>1.1000000000000001</v>
          </cell>
          <cell r="K28">
            <v>1.1499999999999999</v>
          </cell>
          <cell r="L28">
            <v>1.05</v>
          </cell>
          <cell r="M28">
            <v>1111</v>
          </cell>
          <cell r="N28">
            <v>62106</v>
          </cell>
          <cell r="Q28">
            <v>62106</v>
          </cell>
        </row>
        <row r="29">
          <cell r="E29">
            <v>1.6</v>
          </cell>
          <cell r="F29" t="str">
            <v>¤ t«</v>
          </cell>
          <cell r="G29">
            <v>24</v>
          </cell>
          <cell r="H29">
            <v>5</v>
          </cell>
          <cell r="I29">
            <v>1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1611</v>
          </cell>
          <cell r="N29">
            <v>74529</v>
          </cell>
          <cell r="Q29">
            <v>74529</v>
          </cell>
        </row>
        <row r="30">
          <cell r="B30" t="str">
            <v>®2x4</v>
          </cell>
          <cell r="C30" t="str">
            <v xml:space="preserve">§¸ d¨m 2 x 4      </v>
          </cell>
          <cell r="D30" t="str">
            <v>m3</v>
          </cell>
          <cell r="G30">
            <v>95</v>
          </cell>
          <cell r="Q30">
            <v>184207</v>
          </cell>
          <cell r="R30">
            <v>72000</v>
          </cell>
          <cell r="S30">
            <v>256207</v>
          </cell>
        </row>
        <row r="31">
          <cell r="E31">
            <v>1.55</v>
          </cell>
          <cell r="F31" t="str">
            <v>¤ t«</v>
          </cell>
          <cell r="G31">
            <v>12</v>
          </cell>
          <cell r="H31">
            <v>1</v>
          </cell>
          <cell r="I31">
            <v>1</v>
          </cell>
          <cell r="J31">
            <v>1.1000000000000001</v>
          </cell>
          <cell r="K31">
            <v>1.1499999999999999</v>
          </cell>
          <cell r="L31">
            <v>1.05</v>
          </cell>
          <cell r="M31">
            <v>438</v>
          </cell>
          <cell r="N31">
            <v>9815</v>
          </cell>
          <cell r="P31">
            <v>3690</v>
          </cell>
          <cell r="Q31">
            <v>13505</v>
          </cell>
          <cell r="S31" t="str">
            <v xml:space="preserve"> </v>
          </cell>
        </row>
        <row r="32">
          <cell r="E32">
            <v>1.55</v>
          </cell>
          <cell r="F32" t="str">
            <v>¤ t«</v>
          </cell>
          <cell r="G32">
            <v>10</v>
          </cell>
          <cell r="H32">
            <v>2</v>
          </cell>
          <cell r="I32">
            <v>1</v>
          </cell>
          <cell r="J32">
            <v>1.1000000000000001</v>
          </cell>
          <cell r="K32">
            <v>1.1499999999999999</v>
          </cell>
          <cell r="L32">
            <v>1.05</v>
          </cell>
          <cell r="M32">
            <v>521</v>
          </cell>
          <cell r="N32">
            <v>9729</v>
          </cell>
          <cell r="Q32">
            <v>9729</v>
          </cell>
          <cell r="S32" t="str">
            <v xml:space="preserve"> </v>
          </cell>
        </row>
        <row r="33">
          <cell r="E33">
            <v>1.55</v>
          </cell>
          <cell r="F33" t="str">
            <v>¤ t«</v>
          </cell>
          <cell r="G33">
            <v>20</v>
          </cell>
          <cell r="H33">
            <v>3</v>
          </cell>
          <cell r="I33">
            <v>1</v>
          </cell>
          <cell r="J33">
            <v>1.1000000000000001</v>
          </cell>
          <cell r="K33">
            <v>1.1499999999999999</v>
          </cell>
          <cell r="L33">
            <v>1.05</v>
          </cell>
          <cell r="M33">
            <v>766</v>
          </cell>
          <cell r="N33">
            <v>28608</v>
          </cell>
          <cell r="Q33">
            <v>28608</v>
          </cell>
        </row>
        <row r="34">
          <cell r="E34">
            <v>1.55</v>
          </cell>
          <cell r="F34" t="str">
            <v>¤ t«</v>
          </cell>
          <cell r="G34">
            <v>29</v>
          </cell>
          <cell r="H34">
            <v>4</v>
          </cell>
          <cell r="I34">
            <v>1</v>
          </cell>
          <cell r="J34">
            <v>1.1000000000000001</v>
          </cell>
          <cell r="K34">
            <v>1.1499999999999999</v>
          </cell>
          <cell r="L34">
            <v>1.05</v>
          </cell>
          <cell r="M34">
            <v>1111</v>
          </cell>
          <cell r="N34">
            <v>60165</v>
          </cell>
          <cell r="Q34">
            <v>60165</v>
          </cell>
        </row>
        <row r="35">
          <cell r="E35">
            <v>1.55</v>
          </cell>
          <cell r="F35" t="str">
            <v>¤ t«</v>
          </cell>
          <cell r="G35">
            <v>24</v>
          </cell>
          <cell r="H35">
            <v>5</v>
          </cell>
          <cell r="I35">
            <v>1</v>
          </cell>
          <cell r="J35">
            <v>1.1000000000000001</v>
          </cell>
          <cell r="K35">
            <v>1.1499999999999999</v>
          </cell>
          <cell r="L35">
            <v>1.05</v>
          </cell>
          <cell r="M35">
            <v>1611</v>
          </cell>
          <cell r="N35">
            <v>72200</v>
          </cell>
          <cell r="Q35">
            <v>72200</v>
          </cell>
        </row>
        <row r="36">
          <cell r="B36" t="str">
            <v>®4x6</v>
          </cell>
          <cell r="C36" t="str">
            <v xml:space="preserve">§¸ d¨m 4 x 6        </v>
          </cell>
          <cell r="D36" t="str">
            <v>m3</v>
          </cell>
          <cell r="G36">
            <v>95</v>
          </cell>
          <cell r="Q36">
            <v>184207</v>
          </cell>
          <cell r="R36">
            <v>62000</v>
          </cell>
          <cell r="S36">
            <v>246207</v>
          </cell>
        </row>
        <row r="37">
          <cell r="E37">
            <v>1.55</v>
          </cell>
          <cell r="F37" t="str">
            <v>¤ t«</v>
          </cell>
          <cell r="G37">
            <v>12</v>
          </cell>
          <cell r="H37">
            <v>1</v>
          </cell>
          <cell r="I37">
            <v>1</v>
          </cell>
          <cell r="J37">
            <v>1.1000000000000001</v>
          </cell>
          <cell r="K37">
            <v>1.1499999999999999</v>
          </cell>
          <cell r="L37">
            <v>1.05</v>
          </cell>
          <cell r="M37">
            <v>438</v>
          </cell>
          <cell r="N37">
            <v>9815</v>
          </cell>
          <cell r="P37">
            <v>3690</v>
          </cell>
          <cell r="Q37">
            <v>13505</v>
          </cell>
          <cell r="S37" t="str">
            <v xml:space="preserve"> </v>
          </cell>
        </row>
        <row r="38">
          <cell r="E38">
            <v>1.55</v>
          </cell>
          <cell r="F38" t="str">
            <v>¤ t«</v>
          </cell>
          <cell r="G38">
            <v>10</v>
          </cell>
          <cell r="H38">
            <v>2</v>
          </cell>
          <cell r="I38">
            <v>1</v>
          </cell>
          <cell r="J38">
            <v>1.1000000000000001</v>
          </cell>
          <cell r="K38">
            <v>1.1499999999999999</v>
          </cell>
          <cell r="L38">
            <v>1.05</v>
          </cell>
          <cell r="M38">
            <v>521</v>
          </cell>
          <cell r="N38">
            <v>9729</v>
          </cell>
          <cell r="Q38">
            <v>9729</v>
          </cell>
          <cell r="S38" t="str">
            <v xml:space="preserve"> </v>
          </cell>
        </row>
        <row r="39">
          <cell r="E39">
            <v>1.55</v>
          </cell>
          <cell r="F39" t="str">
            <v>¤ t«</v>
          </cell>
          <cell r="G39">
            <v>20</v>
          </cell>
          <cell r="H39">
            <v>3</v>
          </cell>
          <cell r="I39">
            <v>1</v>
          </cell>
          <cell r="J39">
            <v>1.1000000000000001</v>
          </cell>
          <cell r="K39">
            <v>1.1499999999999999</v>
          </cell>
          <cell r="L39">
            <v>1.05</v>
          </cell>
          <cell r="M39">
            <v>766</v>
          </cell>
          <cell r="N39">
            <v>28608</v>
          </cell>
          <cell r="Q39">
            <v>28608</v>
          </cell>
        </row>
        <row r="40">
          <cell r="E40">
            <v>1.55</v>
          </cell>
          <cell r="F40" t="str">
            <v>¤ t«</v>
          </cell>
          <cell r="G40">
            <v>29</v>
          </cell>
          <cell r="H40">
            <v>4</v>
          </cell>
          <cell r="I40">
            <v>1</v>
          </cell>
          <cell r="J40">
            <v>1.1000000000000001</v>
          </cell>
          <cell r="K40">
            <v>1.1499999999999999</v>
          </cell>
          <cell r="L40">
            <v>1.05</v>
          </cell>
          <cell r="M40">
            <v>1111</v>
          </cell>
          <cell r="N40">
            <v>60165</v>
          </cell>
          <cell r="Q40">
            <v>60165</v>
          </cell>
        </row>
        <row r="41">
          <cell r="E41">
            <v>1.55</v>
          </cell>
          <cell r="F41" t="str">
            <v>¤ t«</v>
          </cell>
          <cell r="G41">
            <v>24</v>
          </cell>
          <cell r="H41">
            <v>5</v>
          </cell>
          <cell r="I41">
            <v>1</v>
          </cell>
          <cell r="J41">
            <v>1.1000000000000001</v>
          </cell>
          <cell r="K41">
            <v>1.1499999999999999</v>
          </cell>
          <cell r="L41">
            <v>1.05</v>
          </cell>
          <cell r="M41">
            <v>1611</v>
          </cell>
          <cell r="N41">
            <v>72200</v>
          </cell>
          <cell r="Q41">
            <v>72200</v>
          </cell>
        </row>
        <row r="42">
          <cell r="B42" t="str">
            <v>®h</v>
          </cell>
          <cell r="C42" t="str">
            <v>§¸ héc</v>
          </cell>
          <cell r="D42" t="str">
            <v>m3</v>
          </cell>
          <cell r="G42">
            <v>95</v>
          </cell>
          <cell r="Q42">
            <v>178264</v>
          </cell>
          <cell r="R42">
            <v>43000</v>
          </cell>
          <cell r="S42">
            <v>221264</v>
          </cell>
        </row>
        <row r="43">
          <cell r="E43">
            <v>1.5</v>
          </cell>
          <cell r="F43" t="str">
            <v>¤ t«</v>
          </cell>
          <cell r="G43">
            <v>12</v>
          </cell>
          <cell r="H43">
            <v>1</v>
          </cell>
          <cell r="I43">
            <v>1</v>
          </cell>
          <cell r="J43">
            <v>1.1000000000000001</v>
          </cell>
          <cell r="K43">
            <v>1.1499999999999999</v>
          </cell>
          <cell r="L43">
            <v>1.05</v>
          </cell>
          <cell r="M43">
            <v>438</v>
          </cell>
          <cell r="N43">
            <v>9498</v>
          </cell>
          <cell r="P43">
            <v>3571</v>
          </cell>
          <cell r="Q43">
            <v>13069</v>
          </cell>
          <cell r="S43" t="str">
            <v xml:space="preserve"> </v>
          </cell>
        </row>
        <row r="44">
          <cell r="E44">
            <v>1.5</v>
          </cell>
          <cell r="F44" t="str">
            <v>¤ t«</v>
          </cell>
          <cell r="G44">
            <v>10</v>
          </cell>
          <cell r="H44">
            <v>2</v>
          </cell>
          <cell r="I44">
            <v>1</v>
          </cell>
          <cell r="J44">
            <v>1.1000000000000001</v>
          </cell>
          <cell r="K44">
            <v>1.1499999999999999</v>
          </cell>
          <cell r="L44">
            <v>1.05</v>
          </cell>
          <cell r="M44">
            <v>521</v>
          </cell>
          <cell r="N44">
            <v>9415</v>
          </cell>
          <cell r="Q44">
            <v>9415</v>
          </cell>
          <cell r="S44" t="str">
            <v xml:space="preserve"> </v>
          </cell>
        </row>
        <row r="45">
          <cell r="E45">
            <v>1.5</v>
          </cell>
          <cell r="F45" t="str">
            <v>¤ t«</v>
          </cell>
          <cell r="G45">
            <v>20</v>
          </cell>
          <cell r="H45">
            <v>3</v>
          </cell>
          <cell r="I45">
            <v>1</v>
          </cell>
          <cell r="J45">
            <v>1.1000000000000001</v>
          </cell>
          <cell r="K45">
            <v>1.1499999999999999</v>
          </cell>
          <cell r="L45">
            <v>1.05</v>
          </cell>
          <cell r="M45">
            <v>766</v>
          </cell>
          <cell r="N45">
            <v>27685</v>
          </cell>
          <cell r="Q45">
            <v>27685</v>
          </cell>
        </row>
        <row r="46">
          <cell r="E46">
            <v>1.5</v>
          </cell>
          <cell r="F46" t="str">
            <v>¤ t«</v>
          </cell>
          <cell r="G46">
            <v>29</v>
          </cell>
          <cell r="H46">
            <v>4</v>
          </cell>
          <cell r="I46">
            <v>1</v>
          </cell>
          <cell r="J46">
            <v>1.1000000000000001</v>
          </cell>
          <cell r="K46">
            <v>1.1499999999999999</v>
          </cell>
          <cell r="L46">
            <v>1.05</v>
          </cell>
          <cell r="M46">
            <v>1111</v>
          </cell>
          <cell r="N46">
            <v>58224</v>
          </cell>
          <cell r="Q46">
            <v>58224</v>
          </cell>
        </row>
        <row r="47">
          <cell r="E47">
            <v>1.5</v>
          </cell>
          <cell r="F47" t="str">
            <v>¤ t«</v>
          </cell>
          <cell r="G47">
            <v>24</v>
          </cell>
          <cell r="H47">
            <v>5</v>
          </cell>
          <cell r="I47">
            <v>1</v>
          </cell>
          <cell r="J47">
            <v>1.1000000000000001</v>
          </cell>
          <cell r="K47">
            <v>1.1499999999999999</v>
          </cell>
          <cell r="L47">
            <v>1.05</v>
          </cell>
          <cell r="M47">
            <v>1611</v>
          </cell>
          <cell r="N47">
            <v>69871</v>
          </cell>
          <cell r="Q47">
            <v>69871</v>
          </cell>
        </row>
        <row r="48">
          <cell r="B48" t="str">
            <v>cv</v>
          </cell>
          <cell r="C48" t="str">
            <v xml:space="preserve">C¸t vµng          </v>
          </cell>
          <cell r="D48" t="str">
            <v>m3</v>
          </cell>
          <cell r="G48">
            <v>72</v>
          </cell>
          <cell r="Q48">
            <v>127020</v>
          </cell>
          <cell r="R48">
            <v>9100</v>
          </cell>
          <cell r="S48">
            <v>136120</v>
          </cell>
        </row>
        <row r="49">
          <cell r="E49">
            <v>1.4</v>
          </cell>
          <cell r="F49" t="str">
            <v>¤ t«</v>
          </cell>
          <cell r="G49">
            <v>9</v>
          </cell>
          <cell r="H49">
            <v>1</v>
          </cell>
          <cell r="I49">
            <v>1</v>
          </cell>
          <cell r="J49">
            <v>1</v>
          </cell>
          <cell r="K49">
            <v>1.1499999999999999</v>
          </cell>
          <cell r="L49">
            <v>1.05</v>
          </cell>
          <cell r="M49">
            <v>447</v>
          </cell>
          <cell r="N49">
            <v>6169</v>
          </cell>
          <cell r="P49">
            <v>3333</v>
          </cell>
          <cell r="Q49">
            <v>9502</v>
          </cell>
          <cell r="S49" t="str">
            <v xml:space="preserve"> </v>
          </cell>
        </row>
        <row r="50">
          <cell r="E50">
            <v>1.4</v>
          </cell>
          <cell r="F50" t="str">
            <v>¤ t«</v>
          </cell>
          <cell r="G50">
            <v>10</v>
          </cell>
          <cell r="H50">
            <v>2</v>
          </cell>
          <cell r="I50">
            <v>1</v>
          </cell>
          <cell r="J50">
            <v>1</v>
          </cell>
          <cell r="K50">
            <v>1.1499999999999999</v>
          </cell>
          <cell r="L50">
            <v>1.05</v>
          </cell>
          <cell r="M50">
            <v>532</v>
          </cell>
          <cell r="N50">
            <v>8157</v>
          </cell>
          <cell r="Q50">
            <v>8157</v>
          </cell>
          <cell r="S50" t="str">
            <v xml:space="preserve"> </v>
          </cell>
        </row>
        <row r="51">
          <cell r="E51">
            <v>1.4</v>
          </cell>
          <cell r="F51" t="str">
            <v>¤ t«</v>
          </cell>
          <cell r="G51">
            <v>31</v>
          </cell>
          <cell r="H51">
            <v>4</v>
          </cell>
          <cell r="I51">
            <v>1</v>
          </cell>
          <cell r="J51">
            <v>1</v>
          </cell>
          <cell r="K51">
            <v>1.1499999999999999</v>
          </cell>
          <cell r="L51">
            <v>1.05</v>
          </cell>
          <cell r="M51">
            <v>1134</v>
          </cell>
          <cell r="N51">
            <v>53903</v>
          </cell>
          <cell r="Q51">
            <v>53903</v>
          </cell>
          <cell r="S51" t="str">
            <v xml:space="preserve"> </v>
          </cell>
        </row>
        <row r="52">
          <cell r="E52">
            <v>1.4</v>
          </cell>
          <cell r="F52" t="str">
            <v>¤ t«</v>
          </cell>
          <cell r="G52">
            <v>22</v>
          </cell>
          <cell r="H52">
            <v>5</v>
          </cell>
          <cell r="I52">
            <v>1</v>
          </cell>
          <cell r="J52">
            <v>1</v>
          </cell>
          <cell r="K52">
            <v>1.1499999999999999</v>
          </cell>
          <cell r="L52">
            <v>1.05</v>
          </cell>
          <cell r="M52">
            <v>1644</v>
          </cell>
          <cell r="N52">
            <v>55458</v>
          </cell>
          <cell r="Q52">
            <v>55458</v>
          </cell>
          <cell r="S52" t="str">
            <v xml:space="preserve"> </v>
          </cell>
        </row>
        <row r="53">
          <cell r="B53" t="str">
            <v>c®</v>
          </cell>
          <cell r="C53" t="str">
            <v>C¸t ®en</v>
          </cell>
          <cell r="D53" t="str">
            <v>m3</v>
          </cell>
          <cell r="G53">
            <v>72</v>
          </cell>
          <cell r="Q53">
            <v>108873</v>
          </cell>
          <cell r="R53">
            <v>5600</v>
          </cell>
          <cell r="S53">
            <v>114473</v>
          </cell>
        </row>
        <row r="54">
          <cell r="E54">
            <v>1.2</v>
          </cell>
          <cell r="F54" t="str">
            <v>¤ t«</v>
          </cell>
          <cell r="G54">
            <v>9</v>
          </cell>
          <cell r="H54">
            <v>1</v>
          </cell>
          <cell r="I54">
            <v>1</v>
          </cell>
          <cell r="J54">
            <v>1</v>
          </cell>
          <cell r="K54">
            <v>1.1499999999999999</v>
          </cell>
          <cell r="L54">
            <v>1.05</v>
          </cell>
          <cell r="M54">
            <v>447</v>
          </cell>
          <cell r="N54">
            <v>5287</v>
          </cell>
          <cell r="P54">
            <v>2857</v>
          </cell>
          <cell r="Q54">
            <v>8144</v>
          </cell>
          <cell r="S54" t="str">
            <v xml:space="preserve"> </v>
          </cell>
        </row>
        <row r="55">
          <cell r="E55">
            <v>1.2</v>
          </cell>
          <cell r="F55" t="str">
            <v>¤ t«</v>
          </cell>
          <cell r="G55">
            <v>10</v>
          </cell>
          <cell r="H55">
            <v>2</v>
          </cell>
          <cell r="I55">
            <v>1</v>
          </cell>
          <cell r="J55">
            <v>1</v>
          </cell>
          <cell r="K55">
            <v>1.1499999999999999</v>
          </cell>
          <cell r="L55">
            <v>1.05</v>
          </cell>
          <cell r="M55">
            <v>532</v>
          </cell>
          <cell r="N55">
            <v>6992</v>
          </cell>
          <cell r="Q55">
            <v>6992</v>
          </cell>
          <cell r="S55" t="str">
            <v xml:space="preserve"> </v>
          </cell>
        </row>
        <row r="56">
          <cell r="E56">
            <v>1.2</v>
          </cell>
          <cell r="F56" t="str">
            <v>¤ t«</v>
          </cell>
          <cell r="G56">
            <v>31</v>
          </cell>
          <cell r="H56">
            <v>4</v>
          </cell>
          <cell r="I56">
            <v>1</v>
          </cell>
          <cell r="J56">
            <v>1</v>
          </cell>
          <cell r="K56">
            <v>1.1499999999999999</v>
          </cell>
          <cell r="L56">
            <v>1.05</v>
          </cell>
          <cell r="M56">
            <v>1134</v>
          </cell>
          <cell r="N56">
            <v>46202</v>
          </cell>
          <cell r="Q56">
            <v>46202</v>
          </cell>
        </row>
        <row r="57">
          <cell r="E57">
            <v>1.2</v>
          </cell>
          <cell r="F57" t="str">
            <v>¤ t«</v>
          </cell>
          <cell r="G57">
            <v>22</v>
          </cell>
          <cell r="H57">
            <v>5</v>
          </cell>
          <cell r="I57">
            <v>1</v>
          </cell>
          <cell r="J57">
            <v>1</v>
          </cell>
          <cell r="K57">
            <v>1.1499999999999999</v>
          </cell>
          <cell r="L57">
            <v>1.05</v>
          </cell>
          <cell r="M57">
            <v>1644</v>
          </cell>
          <cell r="N57">
            <v>47535</v>
          </cell>
          <cell r="Q57">
            <v>47535</v>
          </cell>
        </row>
        <row r="58">
          <cell r="B58" t="str">
            <v>gc</v>
          </cell>
          <cell r="C58" t="str">
            <v>Gç chèng/kª</v>
          </cell>
          <cell r="D58" t="str">
            <v>m3</v>
          </cell>
          <cell r="G58">
            <v>64</v>
          </cell>
          <cell r="Q58">
            <v>82033</v>
          </cell>
          <cell r="R58">
            <v>1350000</v>
          </cell>
          <cell r="S58">
            <v>1432033</v>
          </cell>
        </row>
        <row r="59">
          <cell r="E59">
            <v>0.85</v>
          </cell>
          <cell r="F59" t="str">
            <v>¤ t«</v>
          </cell>
          <cell r="G59">
            <v>3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453</v>
          </cell>
          <cell r="N59">
            <v>1210</v>
          </cell>
          <cell r="O59">
            <v>13713</v>
          </cell>
          <cell r="Q59">
            <v>14923</v>
          </cell>
          <cell r="S59" t="str">
            <v xml:space="preserve"> </v>
          </cell>
        </row>
        <row r="60">
          <cell r="E60">
            <v>0.85</v>
          </cell>
          <cell r="F60" t="str">
            <v>¤ t«</v>
          </cell>
          <cell r="G60">
            <v>10</v>
          </cell>
          <cell r="H60">
            <v>2</v>
          </cell>
          <cell r="I60">
            <v>2</v>
          </cell>
          <cell r="J60">
            <v>1.1000000000000001</v>
          </cell>
          <cell r="L60">
            <v>1.05</v>
          </cell>
          <cell r="M60">
            <v>539</v>
          </cell>
          <cell r="N60">
            <v>4800</v>
          </cell>
          <cell r="Q60">
            <v>4800</v>
          </cell>
          <cell r="S60" t="str">
            <v xml:space="preserve"> </v>
          </cell>
        </row>
        <row r="61">
          <cell r="E61">
            <v>0.85</v>
          </cell>
          <cell r="F61" t="str">
            <v>¤ t«</v>
          </cell>
          <cell r="G61">
            <v>29</v>
          </cell>
          <cell r="H61">
            <v>4</v>
          </cell>
          <cell r="I61">
            <v>2</v>
          </cell>
          <cell r="J61">
            <v>1.1000000000000001</v>
          </cell>
          <cell r="L61">
            <v>1.05</v>
          </cell>
          <cell r="M61">
            <v>1149</v>
          </cell>
          <cell r="N61">
            <v>29672</v>
          </cell>
          <cell r="Q61">
            <v>29672</v>
          </cell>
        </row>
        <row r="62">
          <cell r="E62">
            <v>0.85</v>
          </cell>
          <cell r="F62" t="str">
            <v>¤ t«</v>
          </cell>
          <cell r="G62">
            <v>22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1666</v>
          </cell>
          <cell r="N62">
            <v>32638</v>
          </cell>
          <cell r="Q62">
            <v>32638</v>
          </cell>
        </row>
        <row r="63">
          <cell r="B63" t="str">
            <v>gvk</v>
          </cell>
          <cell r="C63" t="str">
            <v>Gç v¸n khu«n</v>
          </cell>
          <cell r="D63" t="str">
            <v>m3</v>
          </cell>
          <cell r="G63">
            <v>64</v>
          </cell>
          <cell r="Q63">
            <v>82033</v>
          </cell>
          <cell r="R63">
            <v>1550000</v>
          </cell>
          <cell r="S63">
            <v>1632033</v>
          </cell>
        </row>
        <row r="64">
          <cell r="E64">
            <v>0.85</v>
          </cell>
          <cell r="F64" t="str">
            <v>¤ t«</v>
          </cell>
          <cell r="G64">
            <v>3</v>
          </cell>
          <cell r="H64">
            <v>1</v>
          </cell>
          <cell r="I64">
            <v>2</v>
          </cell>
          <cell r="J64">
            <v>1.1000000000000001</v>
          </cell>
          <cell r="L64">
            <v>1.05</v>
          </cell>
          <cell r="M64">
            <v>453</v>
          </cell>
          <cell r="N64">
            <v>1210</v>
          </cell>
          <cell r="O64">
            <v>13713</v>
          </cell>
          <cell r="Q64">
            <v>14923</v>
          </cell>
          <cell r="S64" t="str">
            <v xml:space="preserve"> </v>
          </cell>
        </row>
        <row r="65">
          <cell r="E65">
            <v>0.85</v>
          </cell>
          <cell r="F65" t="str">
            <v>¤ t«</v>
          </cell>
          <cell r="G65">
            <v>10</v>
          </cell>
          <cell r="H65">
            <v>2</v>
          </cell>
          <cell r="I65">
            <v>2</v>
          </cell>
          <cell r="J65">
            <v>1.1000000000000001</v>
          </cell>
          <cell r="L65">
            <v>1.05</v>
          </cell>
          <cell r="M65">
            <v>539</v>
          </cell>
          <cell r="N65">
            <v>4800</v>
          </cell>
          <cell r="Q65">
            <v>4800</v>
          </cell>
          <cell r="S65" t="str">
            <v xml:space="preserve"> </v>
          </cell>
        </row>
        <row r="66">
          <cell r="E66">
            <v>0.85</v>
          </cell>
          <cell r="F66" t="str">
            <v>¤ t«</v>
          </cell>
          <cell r="G66">
            <v>29</v>
          </cell>
          <cell r="H66">
            <v>4</v>
          </cell>
          <cell r="I66">
            <v>2</v>
          </cell>
          <cell r="J66">
            <v>1.1000000000000001</v>
          </cell>
          <cell r="L66">
            <v>1.05</v>
          </cell>
          <cell r="M66">
            <v>1149</v>
          </cell>
          <cell r="N66">
            <v>29672</v>
          </cell>
          <cell r="Q66">
            <v>29672</v>
          </cell>
        </row>
        <row r="67">
          <cell r="E67">
            <v>0.85</v>
          </cell>
          <cell r="F67" t="str">
            <v>¤ t«</v>
          </cell>
          <cell r="G67">
            <v>22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1666</v>
          </cell>
          <cell r="N67">
            <v>32638</v>
          </cell>
          <cell r="Q67">
            <v>32638</v>
          </cell>
        </row>
        <row r="68">
          <cell r="B68" t="str">
            <v>gn4</v>
          </cell>
          <cell r="C68" t="str">
            <v>Gç nhãm 4</v>
          </cell>
          <cell r="D68" t="str">
            <v>m3</v>
          </cell>
          <cell r="G68">
            <v>64</v>
          </cell>
          <cell r="Q68">
            <v>82033</v>
          </cell>
          <cell r="R68">
            <v>2450000</v>
          </cell>
          <cell r="S68">
            <v>2532033</v>
          </cell>
        </row>
        <row r="69">
          <cell r="E69">
            <v>0.85</v>
          </cell>
          <cell r="F69" t="str">
            <v>¤ t«</v>
          </cell>
          <cell r="G69">
            <v>3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453</v>
          </cell>
          <cell r="N69">
            <v>1210</v>
          </cell>
          <cell r="O69">
            <v>13713</v>
          </cell>
          <cell r="Q69">
            <v>14923</v>
          </cell>
          <cell r="S69" t="str">
            <v xml:space="preserve"> </v>
          </cell>
        </row>
        <row r="70">
          <cell r="E70">
            <v>0.85</v>
          </cell>
          <cell r="F70" t="str">
            <v>¤ t«</v>
          </cell>
          <cell r="G70">
            <v>10</v>
          </cell>
          <cell r="H70">
            <v>2</v>
          </cell>
          <cell r="I70">
            <v>2</v>
          </cell>
          <cell r="J70">
            <v>1.1000000000000001</v>
          </cell>
          <cell r="L70">
            <v>1.05</v>
          </cell>
          <cell r="M70">
            <v>539</v>
          </cell>
          <cell r="N70">
            <v>4800</v>
          </cell>
          <cell r="Q70">
            <v>4800</v>
          </cell>
          <cell r="S70" t="str">
            <v xml:space="preserve"> </v>
          </cell>
        </row>
        <row r="71">
          <cell r="E71">
            <v>0.85</v>
          </cell>
          <cell r="F71" t="str">
            <v>¤ t«</v>
          </cell>
          <cell r="G71">
            <v>29</v>
          </cell>
          <cell r="H71">
            <v>4</v>
          </cell>
          <cell r="I71">
            <v>2</v>
          </cell>
          <cell r="J71">
            <v>1.1000000000000001</v>
          </cell>
          <cell r="L71">
            <v>1.05</v>
          </cell>
          <cell r="M71">
            <v>1149</v>
          </cell>
          <cell r="N71">
            <v>29672</v>
          </cell>
          <cell r="Q71">
            <v>29672</v>
          </cell>
        </row>
        <row r="72">
          <cell r="E72">
            <v>0.85</v>
          </cell>
          <cell r="F72" t="str">
            <v>¤ t«</v>
          </cell>
          <cell r="G72">
            <v>22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1666</v>
          </cell>
          <cell r="N72">
            <v>32638</v>
          </cell>
          <cell r="Q72">
            <v>32638</v>
          </cell>
        </row>
        <row r="73">
          <cell r="B73" t="str">
            <v>n®</v>
          </cell>
          <cell r="C73" t="str">
            <v xml:space="preserve">Nhùa ®­êng                                  </v>
          </cell>
          <cell r="D73" t="str">
            <v>TÊn</v>
          </cell>
          <cell r="G73">
            <v>64</v>
          </cell>
          <cell r="Q73">
            <v>116160</v>
          </cell>
          <cell r="R73">
            <v>3500000</v>
          </cell>
          <cell r="S73">
            <v>3616160</v>
          </cell>
        </row>
        <row r="74">
          <cell r="E74">
            <v>1</v>
          </cell>
          <cell r="F74" t="str">
            <v>¤ t«</v>
          </cell>
          <cell r="G74">
            <v>3</v>
          </cell>
          <cell r="H74">
            <v>1</v>
          </cell>
          <cell r="I74">
            <v>3</v>
          </cell>
          <cell r="J74">
            <v>1.3</v>
          </cell>
          <cell r="L74">
            <v>1.05</v>
          </cell>
          <cell r="M74">
            <v>453</v>
          </cell>
          <cell r="N74">
            <v>1683</v>
          </cell>
          <cell r="O74">
            <v>21170</v>
          </cell>
          <cell r="Q74">
            <v>22853</v>
          </cell>
          <cell r="S74" t="str">
            <v xml:space="preserve"> </v>
          </cell>
        </row>
        <row r="75">
          <cell r="E75">
            <v>1</v>
          </cell>
          <cell r="F75" t="str">
            <v>¤ t«</v>
          </cell>
          <cell r="G75">
            <v>10</v>
          </cell>
          <cell r="H75">
            <v>2</v>
          </cell>
          <cell r="I75">
            <v>3</v>
          </cell>
          <cell r="J75">
            <v>1.3</v>
          </cell>
          <cell r="L75">
            <v>1.05</v>
          </cell>
          <cell r="M75">
            <v>539</v>
          </cell>
          <cell r="N75">
            <v>6673</v>
          </cell>
          <cell r="Q75">
            <v>6673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29</v>
          </cell>
          <cell r="H76">
            <v>4</v>
          </cell>
          <cell r="I76">
            <v>3</v>
          </cell>
          <cell r="J76">
            <v>1.3</v>
          </cell>
          <cell r="L76">
            <v>1.05</v>
          </cell>
          <cell r="M76">
            <v>1149</v>
          </cell>
          <cell r="N76">
            <v>41255</v>
          </cell>
          <cell r="Q76">
            <v>41255</v>
          </cell>
        </row>
        <row r="77">
          <cell r="E77">
            <v>1</v>
          </cell>
          <cell r="F77" t="str">
            <v>¤ t«</v>
          </cell>
          <cell r="G77">
            <v>22</v>
          </cell>
          <cell r="H77">
            <v>5</v>
          </cell>
          <cell r="I77">
            <v>3</v>
          </cell>
          <cell r="J77">
            <v>1.3</v>
          </cell>
          <cell r="L77">
            <v>1.05</v>
          </cell>
          <cell r="M77">
            <v>1666</v>
          </cell>
          <cell r="N77">
            <v>45379</v>
          </cell>
          <cell r="Q77">
            <v>45379</v>
          </cell>
        </row>
        <row r="78">
          <cell r="B78" t="str">
            <v>tb</v>
          </cell>
          <cell r="C78" t="str">
            <v xml:space="preserve">ThÐp b¶n                            </v>
          </cell>
          <cell r="D78" t="str">
            <v>TÊn</v>
          </cell>
          <cell r="G78">
            <v>64</v>
          </cell>
          <cell r="Q78">
            <v>96509</v>
          </cell>
          <cell r="R78">
            <v>4380000</v>
          </cell>
          <cell r="S78">
            <v>4476509</v>
          </cell>
        </row>
        <row r="79">
          <cell r="E79">
            <v>1</v>
          </cell>
          <cell r="F79" t="str">
            <v>¤ t«</v>
          </cell>
          <cell r="G79">
            <v>3</v>
          </cell>
          <cell r="H79">
            <v>1</v>
          </cell>
          <cell r="I79">
            <v>2</v>
          </cell>
          <cell r="J79">
            <v>1.1000000000000001</v>
          </cell>
          <cell r="L79">
            <v>1.05</v>
          </cell>
          <cell r="M79">
            <v>453</v>
          </cell>
          <cell r="N79">
            <v>1424</v>
          </cell>
          <cell r="O79">
            <v>16133</v>
          </cell>
          <cell r="Q79">
            <v>17557</v>
          </cell>
          <cell r="S79" t="str">
            <v xml:space="preserve"> </v>
          </cell>
        </row>
        <row r="80">
          <cell r="E80">
            <v>1</v>
          </cell>
          <cell r="F80" t="str">
            <v>¤ t«</v>
          </cell>
          <cell r="G80">
            <v>10</v>
          </cell>
          <cell r="H80">
            <v>2</v>
          </cell>
          <cell r="I80">
            <v>2</v>
          </cell>
          <cell r="J80">
            <v>1.1000000000000001</v>
          </cell>
          <cell r="L80">
            <v>1.05</v>
          </cell>
          <cell r="M80">
            <v>539</v>
          </cell>
          <cell r="N80">
            <v>5647</v>
          </cell>
          <cell r="Q80">
            <v>5647</v>
          </cell>
          <cell r="S80" t="str">
            <v xml:space="preserve"> </v>
          </cell>
        </row>
        <row r="81">
          <cell r="E81">
            <v>1</v>
          </cell>
          <cell r="F81" t="str">
            <v>¤ t«</v>
          </cell>
          <cell r="G81">
            <v>29</v>
          </cell>
          <cell r="H81">
            <v>4</v>
          </cell>
          <cell r="I81">
            <v>2</v>
          </cell>
          <cell r="J81">
            <v>1.1000000000000001</v>
          </cell>
          <cell r="L81">
            <v>1.05</v>
          </cell>
          <cell r="M81">
            <v>1149</v>
          </cell>
          <cell r="N81">
            <v>34908</v>
          </cell>
          <cell r="Q81">
            <v>34908</v>
          </cell>
        </row>
        <row r="82">
          <cell r="E82">
            <v>1</v>
          </cell>
          <cell r="F82" t="str">
            <v>¤ t«</v>
          </cell>
          <cell r="G82">
            <v>22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1666</v>
          </cell>
          <cell r="N82">
            <v>38397</v>
          </cell>
          <cell r="Q82">
            <v>38397</v>
          </cell>
        </row>
        <row r="83">
          <cell r="B83" t="str">
            <v>th</v>
          </cell>
          <cell r="C83" t="str">
            <v xml:space="preserve">ThÐp h×nh </v>
          </cell>
          <cell r="D83" t="str">
            <v>TÊn</v>
          </cell>
          <cell r="G83">
            <v>64</v>
          </cell>
          <cell r="Q83">
            <v>96509</v>
          </cell>
          <cell r="R83">
            <v>5715000</v>
          </cell>
          <cell r="S83">
            <v>5811509</v>
          </cell>
        </row>
        <row r="84">
          <cell r="E84">
            <v>1</v>
          </cell>
          <cell r="F84" t="str">
            <v>¤ t«</v>
          </cell>
          <cell r="G84">
            <v>3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453</v>
          </cell>
          <cell r="N84">
            <v>1424</v>
          </cell>
          <cell r="O84">
            <v>16133</v>
          </cell>
          <cell r="Q84">
            <v>17557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10</v>
          </cell>
          <cell r="H85">
            <v>2</v>
          </cell>
          <cell r="I85">
            <v>2</v>
          </cell>
          <cell r="J85">
            <v>1.1000000000000001</v>
          </cell>
          <cell r="L85">
            <v>1.05</v>
          </cell>
          <cell r="M85">
            <v>539</v>
          </cell>
          <cell r="N85">
            <v>5647</v>
          </cell>
          <cell r="Q85">
            <v>5647</v>
          </cell>
          <cell r="S85" t="str">
            <v xml:space="preserve"> </v>
          </cell>
        </row>
        <row r="86">
          <cell r="E86">
            <v>1</v>
          </cell>
          <cell r="F86" t="str">
            <v>¤ t«</v>
          </cell>
          <cell r="G86">
            <v>29</v>
          </cell>
          <cell r="H86">
            <v>4</v>
          </cell>
          <cell r="I86">
            <v>2</v>
          </cell>
          <cell r="J86">
            <v>1.1000000000000001</v>
          </cell>
          <cell r="L86">
            <v>1.05</v>
          </cell>
          <cell r="M86">
            <v>1149</v>
          </cell>
          <cell r="N86">
            <v>34908</v>
          </cell>
          <cell r="Q86">
            <v>34908</v>
          </cell>
        </row>
        <row r="87">
          <cell r="E87">
            <v>1</v>
          </cell>
          <cell r="F87" t="str">
            <v>¤ t«</v>
          </cell>
          <cell r="G87">
            <v>22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1666</v>
          </cell>
          <cell r="N87">
            <v>38397</v>
          </cell>
          <cell r="Q87">
            <v>38397</v>
          </cell>
        </row>
        <row r="88">
          <cell r="B88" t="str">
            <v>tl®v</v>
          </cell>
          <cell r="C88" t="str">
            <v>ThÐp l­íi ®Þnh vÞ d=6</v>
          </cell>
          <cell r="D88" t="str">
            <v>TÊn</v>
          </cell>
          <cell r="G88">
            <v>64</v>
          </cell>
          <cell r="Q88">
            <v>96509</v>
          </cell>
          <cell r="R88">
            <v>4380000</v>
          </cell>
          <cell r="S88">
            <v>4476509</v>
          </cell>
        </row>
        <row r="89">
          <cell r="E89">
            <v>1</v>
          </cell>
          <cell r="F89" t="str">
            <v>¤ t«</v>
          </cell>
          <cell r="G89">
            <v>3</v>
          </cell>
          <cell r="H89">
            <v>1</v>
          </cell>
          <cell r="I89">
            <v>2</v>
          </cell>
          <cell r="J89">
            <v>1.1000000000000001</v>
          </cell>
          <cell r="L89">
            <v>1.05</v>
          </cell>
          <cell r="M89">
            <v>453</v>
          </cell>
          <cell r="N89">
            <v>1424</v>
          </cell>
          <cell r="O89">
            <v>16133</v>
          </cell>
          <cell r="Q89">
            <v>17557</v>
          </cell>
          <cell r="S89" t="str">
            <v xml:space="preserve"> </v>
          </cell>
        </row>
        <row r="90">
          <cell r="E90">
            <v>1</v>
          </cell>
          <cell r="F90" t="str">
            <v>¤ t«</v>
          </cell>
          <cell r="G90">
            <v>10</v>
          </cell>
          <cell r="H90">
            <v>2</v>
          </cell>
          <cell r="I90">
            <v>2</v>
          </cell>
          <cell r="J90">
            <v>1.1000000000000001</v>
          </cell>
          <cell r="L90">
            <v>1.05</v>
          </cell>
          <cell r="M90">
            <v>539</v>
          </cell>
          <cell r="N90">
            <v>5647</v>
          </cell>
          <cell r="Q90">
            <v>5647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29</v>
          </cell>
          <cell r="H91">
            <v>4</v>
          </cell>
          <cell r="I91">
            <v>2</v>
          </cell>
          <cell r="J91">
            <v>1.1000000000000001</v>
          </cell>
          <cell r="L91">
            <v>1.05</v>
          </cell>
          <cell r="M91">
            <v>1149</v>
          </cell>
          <cell r="N91">
            <v>34908</v>
          </cell>
          <cell r="Q91">
            <v>34908</v>
          </cell>
        </row>
        <row r="92">
          <cell r="E92">
            <v>1</v>
          </cell>
          <cell r="F92" t="str">
            <v>¤ t«</v>
          </cell>
          <cell r="G92">
            <v>22</v>
          </cell>
          <cell r="H92">
            <v>5</v>
          </cell>
          <cell r="I92">
            <v>2</v>
          </cell>
          <cell r="J92">
            <v>1.1000000000000001</v>
          </cell>
          <cell r="L92">
            <v>1.05</v>
          </cell>
          <cell r="M92">
            <v>1666</v>
          </cell>
          <cell r="N92">
            <v>38397</v>
          </cell>
          <cell r="Q92">
            <v>38397</v>
          </cell>
        </row>
        <row r="93">
          <cell r="B93" t="str">
            <v>tt&lt;10</v>
          </cell>
          <cell r="C93" t="str">
            <v>ThÐp trßn d&lt;=10</v>
          </cell>
          <cell r="D93" t="str">
            <v>TÊn</v>
          </cell>
          <cell r="G93">
            <v>64</v>
          </cell>
          <cell r="Q93">
            <v>96509</v>
          </cell>
          <cell r="R93">
            <v>4380000</v>
          </cell>
          <cell r="S93">
            <v>4476509</v>
          </cell>
        </row>
        <row r="94">
          <cell r="E94">
            <v>1</v>
          </cell>
          <cell r="F94" t="str">
            <v>¤ t«</v>
          </cell>
          <cell r="G94">
            <v>3</v>
          </cell>
          <cell r="H94">
            <v>1</v>
          </cell>
          <cell r="I94">
            <v>2</v>
          </cell>
          <cell r="J94">
            <v>1.1000000000000001</v>
          </cell>
          <cell r="L94">
            <v>1.05</v>
          </cell>
          <cell r="M94">
            <v>453</v>
          </cell>
          <cell r="N94">
            <v>1424</v>
          </cell>
          <cell r="O94">
            <v>16133</v>
          </cell>
          <cell r="Q94">
            <v>17557</v>
          </cell>
          <cell r="S94" t="str">
            <v xml:space="preserve"> </v>
          </cell>
        </row>
        <row r="95">
          <cell r="E95">
            <v>1</v>
          </cell>
          <cell r="F95" t="str">
            <v>¤ t«</v>
          </cell>
          <cell r="G95">
            <v>10</v>
          </cell>
          <cell r="H95">
            <v>2</v>
          </cell>
          <cell r="I95">
            <v>2</v>
          </cell>
          <cell r="J95">
            <v>1.1000000000000001</v>
          </cell>
          <cell r="L95">
            <v>1.05</v>
          </cell>
          <cell r="M95">
            <v>539</v>
          </cell>
          <cell r="N95">
            <v>5647</v>
          </cell>
          <cell r="Q95">
            <v>5647</v>
          </cell>
          <cell r="S95" t="str">
            <v xml:space="preserve"> </v>
          </cell>
        </row>
        <row r="96">
          <cell r="E96">
            <v>1</v>
          </cell>
          <cell r="F96" t="str">
            <v>¤ t«</v>
          </cell>
          <cell r="G96">
            <v>29</v>
          </cell>
          <cell r="H96">
            <v>4</v>
          </cell>
          <cell r="I96">
            <v>2</v>
          </cell>
          <cell r="J96">
            <v>1.1000000000000001</v>
          </cell>
          <cell r="L96">
            <v>1.05</v>
          </cell>
          <cell r="M96">
            <v>1149</v>
          </cell>
          <cell r="N96">
            <v>34908</v>
          </cell>
          <cell r="Q96">
            <v>34908</v>
          </cell>
        </row>
        <row r="97">
          <cell r="E97">
            <v>1</v>
          </cell>
          <cell r="F97" t="str">
            <v>¤ t«</v>
          </cell>
          <cell r="G97">
            <v>22</v>
          </cell>
          <cell r="H97">
            <v>5</v>
          </cell>
          <cell r="I97">
            <v>2</v>
          </cell>
          <cell r="J97">
            <v>1.1000000000000001</v>
          </cell>
          <cell r="L97">
            <v>1.05</v>
          </cell>
          <cell r="M97">
            <v>1666</v>
          </cell>
          <cell r="N97">
            <v>38397</v>
          </cell>
          <cell r="Q97">
            <v>38397</v>
          </cell>
        </row>
        <row r="98">
          <cell r="B98" t="str">
            <v>tt&lt;18</v>
          </cell>
          <cell r="C98" t="str">
            <v>ThÐp trßn d&lt;=18</v>
          </cell>
          <cell r="D98" t="str">
            <v>TÊn</v>
          </cell>
          <cell r="G98">
            <v>64</v>
          </cell>
          <cell r="Q98">
            <v>96509</v>
          </cell>
          <cell r="R98">
            <v>4430000</v>
          </cell>
          <cell r="S98">
            <v>4526509</v>
          </cell>
        </row>
        <row r="99">
          <cell r="E99">
            <v>1</v>
          </cell>
          <cell r="F99" t="str">
            <v>¤ t«</v>
          </cell>
          <cell r="G99">
            <v>3</v>
          </cell>
          <cell r="H99">
            <v>1</v>
          </cell>
          <cell r="I99">
            <v>2</v>
          </cell>
          <cell r="J99">
            <v>1.1000000000000001</v>
          </cell>
          <cell r="L99">
            <v>1.05</v>
          </cell>
          <cell r="M99">
            <v>453</v>
          </cell>
          <cell r="N99">
            <v>1424</v>
          </cell>
          <cell r="O99">
            <v>16133</v>
          </cell>
          <cell r="Q99">
            <v>17557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10</v>
          </cell>
          <cell r="H100">
            <v>2</v>
          </cell>
          <cell r="I100">
            <v>2</v>
          </cell>
          <cell r="J100">
            <v>1.1000000000000001</v>
          </cell>
          <cell r="L100">
            <v>1.05</v>
          </cell>
          <cell r="M100">
            <v>539</v>
          </cell>
          <cell r="N100">
            <v>5647</v>
          </cell>
          <cell r="Q100">
            <v>5647</v>
          </cell>
          <cell r="S100" t="str">
            <v xml:space="preserve"> </v>
          </cell>
        </row>
        <row r="101">
          <cell r="E101">
            <v>1</v>
          </cell>
          <cell r="F101" t="str">
            <v>¤ t«</v>
          </cell>
          <cell r="G101">
            <v>29</v>
          </cell>
          <cell r="H101">
            <v>4</v>
          </cell>
          <cell r="I101">
            <v>2</v>
          </cell>
          <cell r="J101">
            <v>1.1000000000000001</v>
          </cell>
          <cell r="L101">
            <v>1.05</v>
          </cell>
          <cell r="M101">
            <v>1149</v>
          </cell>
          <cell r="N101">
            <v>34908</v>
          </cell>
          <cell r="Q101">
            <v>34908</v>
          </cell>
        </row>
        <row r="102">
          <cell r="E102">
            <v>1</v>
          </cell>
          <cell r="F102" t="str">
            <v>¤ t«</v>
          </cell>
          <cell r="G102">
            <v>22</v>
          </cell>
          <cell r="H102">
            <v>5</v>
          </cell>
          <cell r="I102">
            <v>2</v>
          </cell>
          <cell r="J102">
            <v>1.1000000000000001</v>
          </cell>
          <cell r="L102">
            <v>1.05</v>
          </cell>
          <cell r="M102">
            <v>1666</v>
          </cell>
          <cell r="N102">
            <v>38397</v>
          </cell>
          <cell r="Q102">
            <v>38397</v>
          </cell>
        </row>
        <row r="103">
          <cell r="B103" t="str">
            <v>tt&gt;18</v>
          </cell>
          <cell r="C103" t="str">
            <v>ThÐp trßn d&gt;18</v>
          </cell>
          <cell r="D103" t="str">
            <v>TÊn</v>
          </cell>
          <cell r="G103">
            <v>64</v>
          </cell>
          <cell r="Q103">
            <v>96509</v>
          </cell>
          <cell r="R103">
            <v>4330000</v>
          </cell>
          <cell r="S103">
            <v>4426509</v>
          </cell>
        </row>
        <row r="104">
          <cell r="E104">
            <v>1</v>
          </cell>
          <cell r="F104" t="str">
            <v>¤ t«</v>
          </cell>
          <cell r="G104">
            <v>3</v>
          </cell>
          <cell r="H104">
            <v>1</v>
          </cell>
          <cell r="I104">
            <v>2</v>
          </cell>
          <cell r="J104">
            <v>1.1000000000000001</v>
          </cell>
          <cell r="L104">
            <v>1.05</v>
          </cell>
          <cell r="M104">
            <v>453</v>
          </cell>
          <cell r="N104">
            <v>1424</v>
          </cell>
          <cell r="O104">
            <v>16133</v>
          </cell>
          <cell r="Q104">
            <v>17557</v>
          </cell>
          <cell r="S104" t="str">
            <v xml:space="preserve"> </v>
          </cell>
        </row>
        <row r="105">
          <cell r="E105">
            <v>1</v>
          </cell>
          <cell r="F105" t="str">
            <v>¤ t«</v>
          </cell>
          <cell r="G105">
            <v>10</v>
          </cell>
          <cell r="H105">
            <v>2</v>
          </cell>
          <cell r="I105">
            <v>2</v>
          </cell>
          <cell r="J105">
            <v>1.1000000000000001</v>
          </cell>
          <cell r="L105">
            <v>1.05</v>
          </cell>
          <cell r="M105">
            <v>539</v>
          </cell>
          <cell r="N105">
            <v>5647</v>
          </cell>
          <cell r="Q105">
            <v>5647</v>
          </cell>
          <cell r="S105" t="str">
            <v xml:space="preserve"> </v>
          </cell>
        </row>
        <row r="106">
          <cell r="E106">
            <v>1</v>
          </cell>
          <cell r="F106" t="str">
            <v>¤ t«</v>
          </cell>
          <cell r="G106">
            <v>29</v>
          </cell>
          <cell r="H106">
            <v>4</v>
          </cell>
          <cell r="I106">
            <v>2</v>
          </cell>
          <cell r="J106">
            <v>1.1000000000000001</v>
          </cell>
          <cell r="L106">
            <v>1.05</v>
          </cell>
          <cell r="M106">
            <v>1149</v>
          </cell>
          <cell r="N106">
            <v>34908</v>
          </cell>
          <cell r="Q106">
            <v>34908</v>
          </cell>
        </row>
        <row r="107">
          <cell r="E107">
            <v>1</v>
          </cell>
          <cell r="F107" t="str">
            <v>¤ t«</v>
          </cell>
          <cell r="G107">
            <v>22</v>
          </cell>
          <cell r="H107">
            <v>5</v>
          </cell>
          <cell r="I107">
            <v>2</v>
          </cell>
          <cell r="J107">
            <v>1.1000000000000001</v>
          </cell>
          <cell r="L107">
            <v>1.05</v>
          </cell>
          <cell r="M107">
            <v>1666</v>
          </cell>
          <cell r="N107">
            <v>38397</v>
          </cell>
          <cell r="Q107">
            <v>38397</v>
          </cell>
        </row>
        <row r="108">
          <cell r="B108" t="str">
            <v>t«</v>
          </cell>
          <cell r="C108" t="str">
            <v>ThÐp èng</v>
          </cell>
          <cell r="D108" t="str">
            <v>TÊn</v>
          </cell>
          <cell r="G108">
            <v>64</v>
          </cell>
          <cell r="Q108">
            <v>96509</v>
          </cell>
          <cell r="R108">
            <v>6500000</v>
          </cell>
          <cell r="S108">
            <v>6596509</v>
          </cell>
        </row>
        <row r="109">
          <cell r="E109">
            <v>1</v>
          </cell>
          <cell r="F109" t="str">
            <v>¤ t«</v>
          </cell>
          <cell r="G109">
            <v>3</v>
          </cell>
          <cell r="H109">
            <v>1</v>
          </cell>
          <cell r="I109">
            <v>2</v>
          </cell>
          <cell r="J109">
            <v>1.1000000000000001</v>
          </cell>
          <cell r="L109">
            <v>1.05</v>
          </cell>
          <cell r="M109">
            <v>453</v>
          </cell>
          <cell r="N109">
            <v>1424</v>
          </cell>
          <cell r="O109">
            <v>16133</v>
          </cell>
          <cell r="Q109">
            <v>17557</v>
          </cell>
          <cell r="S109" t="str">
            <v xml:space="preserve"> </v>
          </cell>
        </row>
        <row r="110">
          <cell r="E110">
            <v>1</v>
          </cell>
          <cell r="F110" t="str">
            <v>¤ t«</v>
          </cell>
          <cell r="G110">
            <v>10</v>
          </cell>
          <cell r="H110">
            <v>2</v>
          </cell>
          <cell r="I110">
            <v>2</v>
          </cell>
          <cell r="J110">
            <v>1.1000000000000001</v>
          </cell>
          <cell r="L110">
            <v>1.05</v>
          </cell>
          <cell r="M110">
            <v>539</v>
          </cell>
          <cell r="N110">
            <v>5647</v>
          </cell>
          <cell r="Q110">
            <v>5647</v>
          </cell>
          <cell r="S110" t="str">
            <v xml:space="preserve"> </v>
          </cell>
        </row>
        <row r="111">
          <cell r="E111">
            <v>1</v>
          </cell>
          <cell r="F111" t="str">
            <v>¤ t«</v>
          </cell>
          <cell r="G111">
            <v>29</v>
          </cell>
          <cell r="H111">
            <v>4</v>
          </cell>
          <cell r="I111">
            <v>2</v>
          </cell>
          <cell r="J111">
            <v>1.1000000000000001</v>
          </cell>
          <cell r="L111">
            <v>1.05</v>
          </cell>
          <cell r="M111">
            <v>1149</v>
          </cell>
          <cell r="N111">
            <v>34908</v>
          </cell>
          <cell r="Q111">
            <v>34908</v>
          </cell>
        </row>
        <row r="112">
          <cell r="E112">
            <v>1</v>
          </cell>
          <cell r="F112" t="str">
            <v>¤ t«</v>
          </cell>
          <cell r="G112">
            <v>22</v>
          </cell>
          <cell r="H112">
            <v>5</v>
          </cell>
          <cell r="I112">
            <v>2</v>
          </cell>
          <cell r="J112">
            <v>1.1000000000000001</v>
          </cell>
          <cell r="L112">
            <v>1.05</v>
          </cell>
          <cell r="M112">
            <v>1666</v>
          </cell>
          <cell r="N112">
            <v>38397</v>
          </cell>
          <cell r="Q112">
            <v>38397</v>
          </cell>
        </row>
        <row r="113">
          <cell r="B113" t="str">
            <v>tc®c</v>
          </cell>
          <cell r="C113" t="str">
            <v>ThÐp c­êng ®é cao</v>
          </cell>
          <cell r="D113" t="str">
            <v>TÊn</v>
          </cell>
          <cell r="G113">
            <v>64</v>
          </cell>
          <cell r="Q113">
            <v>96509</v>
          </cell>
          <cell r="R113">
            <v>7750000</v>
          </cell>
          <cell r="S113">
            <v>7846509</v>
          </cell>
        </row>
        <row r="114">
          <cell r="E114">
            <v>1</v>
          </cell>
          <cell r="F114" t="str">
            <v>¤ t«</v>
          </cell>
          <cell r="G114">
            <v>3</v>
          </cell>
          <cell r="H114">
            <v>1</v>
          </cell>
          <cell r="I114">
            <v>2</v>
          </cell>
          <cell r="J114">
            <v>1.1000000000000001</v>
          </cell>
          <cell r="L114">
            <v>1.05</v>
          </cell>
          <cell r="M114">
            <v>453</v>
          </cell>
          <cell r="N114">
            <v>1424</v>
          </cell>
          <cell r="O114">
            <v>16133</v>
          </cell>
          <cell r="Q114">
            <v>17557</v>
          </cell>
          <cell r="S114" t="str">
            <v xml:space="preserve"> </v>
          </cell>
        </row>
        <row r="115">
          <cell r="E115">
            <v>1</v>
          </cell>
          <cell r="F115" t="str">
            <v>¤ t«</v>
          </cell>
          <cell r="G115">
            <v>10</v>
          </cell>
          <cell r="H115">
            <v>2</v>
          </cell>
          <cell r="I115">
            <v>2</v>
          </cell>
          <cell r="J115">
            <v>1.1000000000000001</v>
          </cell>
          <cell r="L115">
            <v>1.05</v>
          </cell>
          <cell r="M115">
            <v>539</v>
          </cell>
          <cell r="N115">
            <v>5647</v>
          </cell>
          <cell r="Q115">
            <v>5647</v>
          </cell>
          <cell r="S115" t="str">
            <v xml:space="preserve"> </v>
          </cell>
        </row>
        <row r="116">
          <cell r="E116">
            <v>1</v>
          </cell>
          <cell r="F116" t="str">
            <v>¤ t«</v>
          </cell>
          <cell r="G116">
            <v>29</v>
          </cell>
          <cell r="H116">
            <v>4</v>
          </cell>
          <cell r="I116">
            <v>2</v>
          </cell>
          <cell r="J116">
            <v>1.1000000000000001</v>
          </cell>
          <cell r="L116">
            <v>1.05</v>
          </cell>
          <cell r="M116">
            <v>1149</v>
          </cell>
          <cell r="N116">
            <v>34908</v>
          </cell>
          <cell r="Q116">
            <v>34908</v>
          </cell>
        </row>
        <row r="117">
          <cell r="E117">
            <v>1</v>
          </cell>
          <cell r="F117" t="str">
            <v>¤ t«</v>
          </cell>
          <cell r="G117">
            <v>22</v>
          </cell>
          <cell r="H117">
            <v>5</v>
          </cell>
          <cell r="I117">
            <v>2</v>
          </cell>
          <cell r="J117">
            <v>1.1000000000000001</v>
          </cell>
          <cell r="L117">
            <v>1.05</v>
          </cell>
          <cell r="M117">
            <v>1666</v>
          </cell>
          <cell r="N117">
            <v>38397</v>
          </cell>
          <cell r="Q117">
            <v>38397</v>
          </cell>
        </row>
        <row r="118">
          <cell r="B118" t="str">
            <v>r43</v>
          </cell>
          <cell r="C118" t="str">
            <v>Ray P43</v>
          </cell>
          <cell r="D118" t="str">
            <v>TÊn</v>
          </cell>
          <cell r="G118">
            <v>64</v>
          </cell>
          <cell r="Q118">
            <v>96509</v>
          </cell>
          <cell r="R118">
            <v>4000000</v>
          </cell>
          <cell r="S118">
            <v>4096509</v>
          </cell>
        </row>
        <row r="119">
          <cell r="E119">
            <v>1</v>
          </cell>
          <cell r="F119" t="str">
            <v>¤ t«</v>
          </cell>
          <cell r="G119">
            <v>3</v>
          </cell>
          <cell r="H119">
            <v>1</v>
          </cell>
          <cell r="I119">
            <v>2</v>
          </cell>
          <cell r="J119">
            <v>1.1000000000000001</v>
          </cell>
          <cell r="L119">
            <v>1.05</v>
          </cell>
          <cell r="M119">
            <v>453</v>
          </cell>
          <cell r="N119">
            <v>1424</v>
          </cell>
          <cell r="O119">
            <v>16133</v>
          </cell>
          <cell r="Q119">
            <v>17557</v>
          </cell>
          <cell r="S119" t="str">
            <v xml:space="preserve"> </v>
          </cell>
        </row>
        <row r="120">
          <cell r="E120">
            <v>1</v>
          </cell>
          <cell r="F120" t="str">
            <v>¤ t«</v>
          </cell>
          <cell r="G120">
            <v>10</v>
          </cell>
          <cell r="H120">
            <v>2</v>
          </cell>
          <cell r="I120">
            <v>2</v>
          </cell>
          <cell r="J120">
            <v>1.1000000000000001</v>
          </cell>
          <cell r="L120">
            <v>1.05</v>
          </cell>
          <cell r="M120">
            <v>539</v>
          </cell>
          <cell r="N120">
            <v>5647</v>
          </cell>
          <cell r="Q120">
            <v>5647</v>
          </cell>
          <cell r="S120" t="str">
            <v xml:space="preserve"> </v>
          </cell>
        </row>
        <row r="121">
          <cell r="E121">
            <v>1</v>
          </cell>
          <cell r="F121" t="str">
            <v>¤ t«</v>
          </cell>
          <cell r="G121">
            <v>29</v>
          </cell>
          <cell r="H121">
            <v>4</v>
          </cell>
          <cell r="I121">
            <v>2</v>
          </cell>
          <cell r="J121">
            <v>1.1000000000000001</v>
          </cell>
          <cell r="L121">
            <v>1.05</v>
          </cell>
          <cell r="M121">
            <v>1149</v>
          </cell>
          <cell r="N121">
            <v>34908</v>
          </cell>
          <cell r="Q121">
            <v>34908</v>
          </cell>
        </row>
        <row r="122">
          <cell r="E122">
            <v>1</v>
          </cell>
          <cell r="F122" t="str">
            <v>¤ t«</v>
          </cell>
          <cell r="G122">
            <v>22</v>
          </cell>
          <cell r="H122">
            <v>5</v>
          </cell>
          <cell r="I122">
            <v>2</v>
          </cell>
          <cell r="J122">
            <v>1.1000000000000001</v>
          </cell>
          <cell r="L122">
            <v>1.05</v>
          </cell>
          <cell r="M122">
            <v>1666</v>
          </cell>
          <cell r="N122">
            <v>38397</v>
          </cell>
          <cell r="Q122">
            <v>38397</v>
          </cell>
        </row>
        <row r="123">
          <cell r="B123" t="str">
            <v>xm4</v>
          </cell>
          <cell r="C123" t="str">
            <v>Xi m¨ng PC 40</v>
          </cell>
          <cell r="D123" t="str">
            <v>TÊn</v>
          </cell>
          <cell r="G123">
            <v>64</v>
          </cell>
          <cell r="Q123">
            <v>107692</v>
          </cell>
          <cell r="R123">
            <v>900000</v>
          </cell>
          <cell r="S123">
            <v>1007692</v>
          </cell>
        </row>
        <row r="124">
          <cell r="E124">
            <v>1</v>
          </cell>
          <cell r="F124" t="str">
            <v>¤ t«</v>
          </cell>
          <cell r="G124">
            <v>3</v>
          </cell>
          <cell r="H124">
            <v>1</v>
          </cell>
          <cell r="I124">
            <v>3</v>
          </cell>
          <cell r="J124">
            <v>1.3</v>
          </cell>
          <cell r="L124">
            <v>1.05</v>
          </cell>
          <cell r="M124">
            <v>453</v>
          </cell>
          <cell r="N124">
            <v>1683</v>
          </cell>
          <cell r="O124">
            <v>12702</v>
          </cell>
          <cell r="Q124">
            <v>14385</v>
          </cell>
          <cell r="S124" t="str">
            <v xml:space="preserve"> </v>
          </cell>
        </row>
        <row r="125">
          <cell r="E125">
            <v>1</v>
          </cell>
          <cell r="F125" t="str">
            <v>¤ t«</v>
          </cell>
          <cell r="G125">
            <v>10</v>
          </cell>
          <cell r="H125">
            <v>2</v>
          </cell>
          <cell r="I125">
            <v>3</v>
          </cell>
          <cell r="J125">
            <v>1.3</v>
          </cell>
          <cell r="L125">
            <v>1.05</v>
          </cell>
          <cell r="M125">
            <v>539</v>
          </cell>
          <cell r="N125">
            <v>6673</v>
          </cell>
          <cell r="Q125">
            <v>6673</v>
          </cell>
          <cell r="S125" t="str">
            <v xml:space="preserve"> </v>
          </cell>
        </row>
        <row r="126">
          <cell r="E126">
            <v>1</v>
          </cell>
          <cell r="F126" t="str">
            <v>¤ t«</v>
          </cell>
          <cell r="G126">
            <v>29</v>
          </cell>
          <cell r="H126">
            <v>4</v>
          </cell>
          <cell r="I126">
            <v>3</v>
          </cell>
          <cell r="J126">
            <v>1.3</v>
          </cell>
          <cell r="L126">
            <v>1.05</v>
          </cell>
          <cell r="M126">
            <v>1149</v>
          </cell>
          <cell r="N126">
            <v>41255</v>
          </cell>
          <cell r="Q126">
            <v>41255</v>
          </cell>
        </row>
        <row r="127">
          <cell r="E127">
            <v>1</v>
          </cell>
          <cell r="F127" t="str">
            <v>¤ t«</v>
          </cell>
          <cell r="G127">
            <v>22</v>
          </cell>
          <cell r="H127">
            <v>5</v>
          </cell>
          <cell r="I127">
            <v>3</v>
          </cell>
          <cell r="J127">
            <v>1.3</v>
          </cell>
          <cell r="L127">
            <v>1.05</v>
          </cell>
          <cell r="M127">
            <v>1666</v>
          </cell>
          <cell r="N127">
            <v>45379</v>
          </cell>
          <cell r="Q127">
            <v>45379</v>
          </cell>
        </row>
        <row r="128">
          <cell r="B128" t="str">
            <v>xm3</v>
          </cell>
          <cell r="C128" t="str">
            <v>Xi m¨ng PC30</v>
          </cell>
          <cell r="D128" t="str">
            <v>TÊn</v>
          </cell>
          <cell r="G128">
            <v>64</v>
          </cell>
          <cell r="Q128">
            <v>107692</v>
          </cell>
          <cell r="R128">
            <v>784000</v>
          </cell>
          <cell r="S128">
            <v>891692</v>
          </cell>
        </row>
        <row r="129">
          <cell r="E129">
            <v>1</v>
          </cell>
          <cell r="F129" t="str">
            <v>¤ t«</v>
          </cell>
          <cell r="G129">
            <v>3</v>
          </cell>
          <cell r="H129">
            <v>1</v>
          </cell>
          <cell r="I129">
            <v>3</v>
          </cell>
          <cell r="J129">
            <v>1.3</v>
          </cell>
          <cell r="L129">
            <v>1.05</v>
          </cell>
          <cell r="M129">
            <v>453</v>
          </cell>
          <cell r="N129">
            <v>1683</v>
          </cell>
          <cell r="O129">
            <v>12702</v>
          </cell>
          <cell r="Q129">
            <v>14385</v>
          </cell>
          <cell r="S129" t="str">
            <v xml:space="preserve"> </v>
          </cell>
        </row>
        <row r="130">
          <cell r="E130">
            <v>1</v>
          </cell>
          <cell r="F130" t="str">
            <v>¤ t«</v>
          </cell>
          <cell r="G130">
            <v>10</v>
          </cell>
          <cell r="H130">
            <v>2</v>
          </cell>
          <cell r="I130">
            <v>3</v>
          </cell>
          <cell r="J130">
            <v>1.3</v>
          </cell>
          <cell r="L130">
            <v>1.05</v>
          </cell>
          <cell r="M130">
            <v>539</v>
          </cell>
          <cell r="N130">
            <v>6673</v>
          </cell>
          <cell r="Q130">
            <v>6673</v>
          </cell>
          <cell r="S130" t="str">
            <v xml:space="preserve"> </v>
          </cell>
        </row>
        <row r="131">
          <cell r="E131">
            <v>1</v>
          </cell>
          <cell r="F131" t="str">
            <v>¤ t«</v>
          </cell>
          <cell r="G131">
            <v>29</v>
          </cell>
          <cell r="H131">
            <v>4</v>
          </cell>
          <cell r="I131">
            <v>3</v>
          </cell>
          <cell r="J131">
            <v>1.3</v>
          </cell>
          <cell r="L131">
            <v>1.05</v>
          </cell>
          <cell r="M131">
            <v>1149</v>
          </cell>
          <cell r="N131">
            <v>41255</v>
          </cell>
          <cell r="Q131">
            <v>41255</v>
          </cell>
        </row>
        <row r="132">
          <cell r="E132">
            <v>1</v>
          </cell>
          <cell r="F132" t="str">
            <v>¤ t«</v>
          </cell>
          <cell r="G132">
            <v>22</v>
          </cell>
          <cell r="H132">
            <v>5</v>
          </cell>
          <cell r="I132">
            <v>3</v>
          </cell>
          <cell r="J132">
            <v>1.3</v>
          </cell>
          <cell r="L132">
            <v>1.05</v>
          </cell>
          <cell r="M132">
            <v>1666</v>
          </cell>
          <cell r="N132">
            <v>45379</v>
          </cell>
          <cell r="Q132">
            <v>45379</v>
          </cell>
        </row>
        <row r="133">
          <cell r="B133" t="str">
            <v>mct</v>
          </cell>
          <cell r="C133" t="str">
            <v>Mµng chèng thÊm</v>
          </cell>
          <cell r="D133" t="str">
            <v>m2</v>
          </cell>
          <cell r="R133">
            <v>70530</v>
          </cell>
          <cell r="S133">
            <v>74057</v>
          </cell>
        </row>
        <row r="134">
          <cell r="B134" t="str">
            <v>pgccn</v>
          </cell>
          <cell r="C134" t="str">
            <v>Phô gia chèng co ngãt</v>
          </cell>
          <cell r="D134" t="str">
            <v>TÊn</v>
          </cell>
          <cell r="R134">
            <v>17000000</v>
          </cell>
          <cell r="S134">
            <v>17850000</v>
          </cell>
        </row>
        <row r="135">
          <cell r="B135" t="str">
            <v>pgbt</v>
          </cell>
          <cell r="C135" t="str">
            <v>Phô gia BT CMC</v>
          </cell>
          <cell r="D135" t="str">
            <v>TÊn</v>
          </cell>
          <cell r="R135">
            <v>7500000</v>
          </cell>
          <cell r="S135">
            <v>7875000</v>
          </cell>
        </row>
        <row r="136">
          <cell r="B136" t="str">
            <v>pghd</v>
          </cell>
          <cell r="C136" t="str">
            <v>Phô gia ho¸ dÎo</v>
          </cell>
          <cell r="D136" t="str">
            <v>TÊn</v>
          </cell>
          <cell r="R136">
            <v>9500000</v>
          </cell>
          <cell r="S136">
            <v>9975000</v>
          </cell>
        </row>
        <row r="137">
          <cell r="B137" t="str">
            <v>b®</v>
          </cell>
          <cell r="C137" t="str">
            <v xml:space="preserve">Bét ®¸                    </v>
          </cell>
          <cell r="D137" t="str">
            <v>TÊn</v>
          </cell>
          <cell r="R137">
            <v>500000</v>
          </cell>
          <cell r="S137">
            <v>525000</v>
          </cell>
        </row>
        <row r="138">
          <cell r="B138" t="str">
            <v>vc</v>
          </cell>
          <cell r="C138" t="str">
            <v>V«i côc</v>
          </cell>
          <cell r="D138" t="str">
            <v>TÊn</v>
          </cell>
          <cell r="R138">
            <v>550000</v>
          </cell>
          <cell r="S138">
            <v>577500</v>
          </cell>
        </row>
        <row r="139">
          <cell r="B139" t="str">
            <v>®i</v>
          </cell>
          <cell r="C139" t="str">
            <v>§inh</v>
          </cell>
          <cell r="D139" t="str">
            <v>TÊn</v>
          </cell>
          <cell r="R139">
            <v>6100000</v>
          </cell>
          <cell r="S139">
            <v>6405000</v>
          </cell>
        </row>
        <row r="140">
          <cell r="B140" t="str">
            <v>dtb</v>
          </cell>
          <cell r="C140" t="str">
            <v>D©y thÐp buéc</v>
          </cell>
          <cell r="D140" t="str">
            <v>TÊn</v>
          </cell>
          <cell r="R140">
            <v>6500000</v>
          </cell>
          <cell r="S140">
            <v>6825000</v>
          </cell>
        </row>
        <row r="141">
          <cell r="B141" t="str">
            <v>qh</v>
          </cell>
          <cell r="C141" t="str">
            <v>Que hµn</v>
          </cell>
          <cell r="D141" t="str">
            <v>TÊn</v>
          </cell>
          <cell r="R141">
            <v>6360000</v>
          </cell>
          <cell r="S141">
            <v>6678000</v>
          </cell>
        </row>
        <row r="142">
          <cell r="B142" t="str">
            <v>l cs</v>
          </cell>
          <cell r="C142" t="str">
            <v>L­ìi c­a s¾t</v>
          </cell>
          <cell r="D142" t="str">
            <v>c¸i</v>
          </cell>
          <cell r="R142">
            <v>25000</v>
          </cell>
          <cell r="S142">
            <v>26250</v>
          </cell>
        </row>
        <row r="143">
          <cell r="B143" t="str">
            <v>bl</v>
          </cell>
          <cell r="C143" t="str">
            <v>Bul«ng</v>
          </cell>
          <cell r="D143" t="str">
            <v>c¸i</v>
          </cell>
          <cell r="R143">
            <v>10000</v>
          </cell>
          <cell r="S143">
            <v>10500</v>
          </cell>
        </row>
        <row r="144">
          <cell r="B144" t="str">
            <v>® c</v>
          </cell>
          <cell r="C144" t="str">
            <v>§¸ c¾t</v>
          </cell>
          <cell r="D144" t="str">
            <v>Viªn</v>
          </cell>
          <cell r="R144">
            <v>7000</v>
          </cell>
          <cell r="S144">
            <v>7350</v>
          </cell>
        </row>
        <row r="145">
          <cell r="B145" t="str">
            <v>¤ xy</v>
          </cell>
          <cell r="C145" t="str">
            <v>¤ xy</v>
          </cell>
          <cell r="D145" t="str">
            <v>chai</v>
          </cell>
          <cell r="R145">
            <v>50000</v>
          </cell>
          <cell r="S145">
            <v>52500</v>
          </cell>
        </row>
        <row r="146">
          <cell r="B146" t="str">
            <v>® ®</v>
          </cell>
          <cell r="C146" t="str">
            <v>§Êt ®Ìn</v>
          </cell>
          <cell r="D146" t="str">
            <v>kg</v>
          </cell>
          <cell r="R146">
            <v>6000</v>
          </cell>
          <cell r="S146">
            <v>6300</v>
          </cell>
        </row>
        <row r="147">
          <cell r="B147" t="str">
            <v>® ®Øa</v>
          </cell>
          <cell r="C147" t="str">
            <v>§inh ®Øa</v>
          </cell>
          <cell r="D147" t="str">
            <v>c¸i</v>
          </cell>
          <cell r="R147">
            <v>2000</v>
          </cell>
          <cell r="S147">
            <v>2100</v>
          </cell>
        </row>
        <row r="148">
          <cell r="B148" t="str">
            <v>® cr</v>
          </cell>
          <cell r="C148" t="str">
            <v>§inh Cr¨mp«ng</v>
          </cell>
          <cell r="D148" t="str">
            <v>c¸i</v>
          </cell>
          <cell r="R148">
            <v>2000</v>
          </cell>
          <cell r="S148">
            <v>2100</v>
          </cell>
        </row>
        <row r="149">
          <cell r="B149" t="str">
            <v>® ®­êng</v>
          </cell>
          <cell r="C149" t="str">
            <v>§inh ®­êng</v>
          </cell>
          <cell r="D149" t="str">
            <v>c¸i</v>
          </cell>
          <cell r="R149">
            <v>20000</v>
          </cell>
          <cell r="S149">
            <v>21000</v>
          </cell>
        </row>
        <row r="150">
          <cell r="B150" t="str">
            <v>d bc</v>
          </cell>
          <cell r="C150" t="str">
            <v>DÇu b«i tr¬n</v>
          </cell>
          <cell r="D150" t="str">
            <v>kg</v>
          </cell>
          <cell r="R150">
            <v>2500</v>
          </cell>
          <cell r="S150">
            <v>2625</v>
          </cell>
        </row>
        <row r="151">
          <cell r="B151" t="str">
            <v>« g</v>
          </cell>
          <cell r="C151" t="str">
            <v>èng gen</v>
          </cell>
          <cell r="D151" t="str">
            <v>m</v>
          </cell>
          <cell r="R151">
            <v>26000</v>
          </cell>
          <cell r="S151">
            <v>27300</v>
          </cell>
        </row>
        <row r="152">
          <cell r="B152" t="str">
            <v>« n</v>
          </cell>
          <cell r="C152" t="str">
            <v>èng nèi</v>
          </cell>
          <cell r="D152" t="str">
            <v>m</v>
          </cell>
          <cell r="R152">
            <v>26000</v>
          </cell>
          <cell r="S152">
            <v>27300</v>
          </cell>
        </row>
        <row r="153">
          <cell r="B153" t="str">
            <v>« t</v>
          </cell>
          <cell r="C153" t="str">
            <v>èng thÐp d=100</v>
          </cell>
          <cell r="D153" t="str">
            <v>m</v>
          </cell>
          <cell r="R153">
            <v>80000</v>
          </cell>
          <cell r="S153">
            <v>84000</v>
          </cell>
        </row>
        <row r="154">
          <cell r="B154" t="str">
            <v>ll</v>
          </cell>
          <cell r="C154" t="str">
            <v>LËp l¸ch</v>
          </cell>
          <cell r="D154" t="str">
            <v>bé</v>
          </cell>
          <cell r="R154">
            <v>100000</v>
          </cell>
          <cell r="S154">
            <v>105000</v>
          </cell>
        </row>
        <row r="155">
          <cell r="B155" t="str">
            <v>S¬n</v>
          </cell>
          <cell r="C155" t="str">
            <v>S¬n</v>
          </cell>
          <cell r="D155" t="str">
            <v>kg</v>
          </cell>
          <cell r="R155">
            <v>27000</v>
          </cell>
          <cell r="S155">
            <v>28350</v>
          </cell>
        </row>
        <row r="156">
          <cell r="B156" t="str">
            <v>t ®</v>
          </cell>
          <cell r="C156" t="str">
            <v>T¨ng ®¬</v>
          </cell>
          <cell r="D156" t="str">
            <v>c¸i</v>
          </cell>
          <cell r="R156">
            <v>15400</v>
          </cell>
          <cell r="S156">
            <v>16170</v>
          </cell>
        </row>
        <row r="157">
          <cell r="B157" t="str">
            <v>t vg</v>
          </cell>
          <cell r="C157" t="str">
            <v>Tµ vÑt gç</v>
          </cell>
          <cell r="D157" t="str">
            <v>thanh</v>
          </cell>
          <cell r="R157">
            <v>125000</v>
          </cell>
          <cell r="S157">
            <v>131250</v>
          </cell>
        </row>
        <row r="158">
          <cell r="B158" t="str">
            <v>X¨ng</v>
          </cell>
          <cell r="C158" t="str">
            <v>X¨ng</v>
          </cell>
          <cell r="D158" t="str">
            <v>kg</v>
          </cell>
          <cell r="R158">
            <v>6000</v>
          </cell>
          <cell r="S158">
            <v>6300</v>
          </cell>
        </row>
        <row r="159">
          <cell r="B159" t="str">
            <v>dm</v>
          </cell>
          <cell r="C159" t="str">
            <v>DÇu mazut</v>
          </cell>
          <cell r="D159" t="str">
            <v>kg</v>
          </cell>
          <cell r="R159">
            <v>4600</v>
          </cell>
          <cell r="S159">
            <v>4830</v>
          </cell>
        </row>
        <row r="160">
          <cell r="B160" t="str">
            <v>« g+n</v>
          </cell>
          <cell r="C160" t="str">
            <v>èng gang + n¾p ®Ëy</v>
          </cell>
          <cell r="D160" t="str">
            <v>kg</v>
          </cell>
          <cell r="R160">
            <v>8000</v>
          </cell>
          <cell r="S160">
            <v>8400</v>
          </cell>
        </row>
        <row r="161">
          <cell r="B161" t="str">
            <v>tc</v>
          </cell>
          <cell r="C161" t="str">
            <v>Than c¸m</v>
          </cell>
          <cell r="D161" t="str">
            <v>kg</v>
          </cell>
          <cell r="R161">
            <v>800</v>
          </cell>
          <cell r="S161">
            <v>840</v>
          </cell>
        </row>
        <row r="162">
          <cell r="B162" t="str">
            <v>gtc</v>
          </cell>
          <cell r="C162" t="str">
            <v>G¹ch thñ c«ng 2 lç</v>
          </cell>
          <cell r="D162" t="str">
            <v>viªn</v>
          </cell>
          <cell r="R162">
            <v>500</v>
          </cell>
          <cell r="S162">
            <v>525</v>
          </cell>
        </row>
        <row r="163">
          <cell r="B163" t="str">
            <v>ms</v>
          </cell>
          <cell r="C163" t="str">
            <v>Mãc s¾t</v>
          </cell>
          <cell r="D163" t="str">
            <v>c¸i</v>
          </cell>
          <cell r="R163">
            <v>1500</v>
          </cell>
          <cell r="S163">
            <v>1575</v>
          </cell>
        </row>
        <row r="196">
          <cell r="B196" t="str">
            <v>KH</v>
          </cell>
          <cell r="C196" t="str">
            <v>NC-BËc</v>
          </cell>
          <cell r="D196" t="str">
            <v>§V</v>
          </cell>
          <cell r="E196" t="str">
            <v>T.L­îng §V</v>
          </cell>
          <cell r="F196" t="str">
            <v>P.TiÖn V/C</v>
          </cell>
          <cell r="G196" t="str">
            <v>Cù Ly V/C T.TÕ (Km)</v>
          </cell>
          <cell r="H196" t="str">
            <v>CÊp §­êng</v>
          </cell>
          <cell r="I196" t="str">
            <v>CÊp Lo¹i VËt T­</v>
          </cell>
          <cell r="J196" t="str">
            <v>HÖ sè BH</v>
          </cell>
          <cell r="K196" t="str">
            <v>HÖ sè NHB</v>
          </cell>
          <cell r="L196" t="str">
            <v>HÖ sè VAT</v>
          </cell>
          <cell r="M196" t="str">
            <v>G.C­íc 89/CP</v>
          </cell>
          <cell r="N196" t="str">
            <v>Chi PhÝ V/C</v>
          </cell>
          <cell r="O196" t="str">
            <v>C.PhÝ bèc dì (§ång)</v>
          </cell>
          <cell r="P196" t="str">
            <v>Chi phÝ tù ®æ (§ång)</v>
          </cell>
          <cell r="Q196" t="str">
            <v>Tæng C.PhÝ V/C (§ång)</v>
          </cell>
          <cell r="R196" t="str">
            <v>Ngµy C«ng</v>
          </cell>
        </row>
        <row r="198">
          <cell r="B198">
            <v>1</v>
          </cell>
          <cell r="C198">
            <v>2</v>
          </cell>
          <cell r="D198">
            <v>3</v>
          </cell>
          <cell r="E198">
            <v>4</v>
          </cell>
          <cell r="F198">
            <v>5</v>
          </cell>
          <cell r="G198">
            <v>6</v>
          </cell>
          <cell r="H198">
            <v>7</v>
          </cell>
          <cell r="I198">
            <v>8</v>
          </cell>
          <cell r="J198">
            <v>9</v>
          </cell>
          <cell r="K198">
            <v>10</v>
          </cell>
          <cell r="L198">
            <v>11</v>
          </cell>
          <cell r="M198">
            <v>12</v>
          </cell>
          <cell r="N198" t="str">
            <v>13=4x6x9x10x12/11</v>
          </cell>
          <cell r="O198">
            <v>14</v>
          </cell>
          <cell r="P198">
            <v>15</v>
          </cell>
          <cell r="Q198" t="str">
            <v>16 = 13+14+15</v>
          </cell>
          <cell r="R198">
            <v>16</v>
          </cell>
        </row>
        <row r="200">
          <cell r="B200" t="str">
            <v>2,5/7</v>
          </cell>
          <cell r="C200" t="str">
            <v>Nh©n c«ng 2,5/7</v>
          </cell>
          <cell r="D200" t="str">
            <v xml:space="preserve">C«ng </v>
          </cell>
          <cell r="G200">
            <v>0</v>
          </cell>
          <cell r="Q200">
            <v>0</v>
          </cell>
          <cell r="R200">
            <v>13215</v>
          </cell>
          <cell r="S200">
            <v>13215</v>
          </cell>
        </row>
        <row r="201">
          <cell r="B201" t="str">
            <v>2,7/7</v>
          </cell>
          <cell r="C201" t="str">
            <v>Nh©n c«ng 2,7/7</v>
          </cell>
          <cell r="D201" t="str">
            <v xml:space="preserve">C«ng </v>
          </cell>
          <cell r="R201">
            <v>13481</v>
          </cell>
          <cell r="S201">
            <v>13481</v>
          </cell>
        </row>
        <row r="202">
          <cell r="B202" t="str">
            <v>3,0/7</v>
          </cell>
          <cell r="C202" t="str">
            <v>Nh©n c«ng 3,0/7</v>
          </cell>
          <cell r="D202" t="str">
            <v xml:space="preserve">C«ng </v>
          </cell>
          <cell r="R202">
            <v>13878</v>
          </cell>
          <cell r="S202">
            <v>13878</v>
          </cell>
        </row>
        <row r="203">
          <cell r="B203" t="str">
            <v>3,2/7</v>
          </cell>
          <cell r="C203" t="str">
            <v>Nh©n c«ng 3,2/7</v>
          </cell>
          <cell r="D203" t="str">
            <v xml:space="preserve">C«ng </v>
          </cell>
          <cell r="R203">
            <v>14171</v>
          </cell>
          <cell r="S203">
            <v>14171</v>
          </cell>
        </row>
        <row r="204">
          <cell r="B204" t="str">
            <v>3,5/7</v>
          </cell>
          <cell r="C204" t="str">
            <v>Nh©n c«ng 3,5/7</v>
          </cell>
          <cell r="D204" t="str">
            <v xml:space="preserve">C«ng </v>
          </cell>
          <cell r="R204">
            <v>14611</v>
          </cell>
          <cell r="S204">
            <v>14611</v>
          </cell>
        </row>
        <row r="205">
          <cell r="B205" t="str">
            <v>3,7/7</v>
          </cell>
          <cell r="C205" t="str">
            <v>Nh©n c«ng 3,7/7</v>
          </cell>
          <cell r="D205" t="str">
            <v xml:space="preserve">C«ng </v>
          </cell>
          <cell r="R205">
            <v>14904</v>
          </cell>
          <cell r="S205">
            <v>14904</v>
          </cell>
        </row>
        <row r="206">
          <cell r="B206" t="str">
            <v>4,0/7</v>
          </cell>
          <cell r="C206" t="str">
            <v>Nh©n c«ng 4,0/7</v>
          </cell>
          <cell r="D206" t="str">
            <v xml:space="preserve">C«ng </v>
          </cell>
          <cell r="R206">
            <v>15344</v>
          </cell>
          <cell r="S206">
            <v>15344</v>
          </cell>
        </row>
        <row r="207">
          <cell r="B207" t="str">
            <v>4,5/7</v>
          </cell>
          <cell r="C207" t="str">
            <v>Nh©n c«ng 4,5/7</v>
          </cell>
          <cell r="D207" t="str">
            <v xml:space="preserve">C«ng </v>
          </cell>
          <cell r="R207">
            <v>16914</v>
          </cell>
          <cell r="S207">
            <v>16914</v>
          </cell>
        </row>
        <row r="208">
          <cell r="B208" t="str">
            <v>5,0/7</v>
          </cell>
          <cell r="C208" t="str">
            <v>Nh©n c«ng 5,0/7</v>
          </cell>
          <cell r="D208" t="str">
            <v xml:space="preserve">C«ng </v>
          </cell>
          <cell r="R208">
            <v>18484</v>
          </cell>
          <cell r="S208">
            <v>18484</v>
          </cell>
        </row>
        <row r="219">
          <cell r="B219" t="str">
            <v>KH</v>
          </cell>
          <cell r="C219" t="str">
            <v>M¸y thi c«ng</v>
          </cell>
          <cell r="D219" t="str">
            <v>§V</v>
          </cell>
          <cell r="E219" t="str">
            <v>T.L­îng §V</v>
          </cell>
          <cell r="F219" t="str">
            <v>P.TiÖn V/C</v>
          </cell>
          <cell r="G219" t="str">
            <v>Cù Ly V/C T.TÕ (Km)</v>
          </cell>
          <cell r="H219" t="str">
            <v>CÊp §­êng</v>
          </cell>
          <cell r="I219" t="str">
            <v>CÊp Lo¹i VËt T­</v>
          </cell>
          <cell r="J219" t="str">
            <v>HÖ sè BH</v>
          </cell>
          <cell r="K219" t="str">
            <v>HÖ sè NHB</v>
          </cell>
          <cell r="L219" t="str">
            <v>HÖ sè VAT</v>
          </cell>
          <cell r="M219" t="str">
            <v>G.C­íc 89/CP</v>
          </cell>
          <cell r="N219" t="str">
            <v>Chi PhÝ V/C</v>
          </cell>
          <cell r="O219" t="str">
            <v>C.PhÝ bèc dì (§ång)</v>
          </cell>
          <cell r="P219" t="str">
            <v>Chi phÝ tù ®æ (§ång)</v>
          </cell>
          <cell r="Q219" t="str">
            <v>Tæng C.PhÝ V/C (§ång)</v>
          </cell>
          <cell r="R219" t="str">
            <v>§¬n gi¸</v>
          </cell>
        </row>
        <row r="221">
          <cell r="B221">
            <v>1</v>
          </cell>
          <cell r="C221">
            <v>2</v>
          </cell>
          <cell r="D221">
            <v>3</v>
          </cell>
          <cell r="E221">
            <v>4</v>
          </cell>
          <cell r="F221">
            <v>5</v>
          </cell>
          <cell r="G221">
            <v>6</v>
          </cell>
          <cell r="H221">
            <v>7</v>
          </cell>
          <cell r="I221">
            <v>8</v>
          </cell>
          <cell r="J221">
            <v>9</v>
          </cell>
          <cell r="K221">
            <v>10</v>
          </cell>
          <cell r="L221">
            <v>11</v>
          </cell>
          <cell r="M221">
            <v>12</v>
          </cell>
          <cell r="N221" t="str">
            <v>13=4x6x9x10x12/11</v>
          </cell>
          <cell r="O221">
            <v>14</v>
          </cell>
          <cell r="P221">
            <v>15</v>
          </cell>
          <cell r="Q221" t="str">
            <v>16 = 13+14+15</v>
          </cell>
          <cell r="R221">
            <v>16</v>
          </cell>
        </row>
        <row r="222">
          <cell r="B222" t="str">
            <v>«tn7</v>
          </cell>
          <cell r="C222" t="str">
            <v>¤t« t­íi nhùa 7T</v>
          </cell>
          <cell r="D222" t="str">
            <v>Ca</v>
          </cell>
          <cell r="R222">
            <v>745096</v>
          </cell>
          <cell r="S222">
            <v>745096</v>
          </cell>
        </row>
        <row r="223">
          <cell r="B223" t="str">
            <v>«tn5</v>
          </cell>
          <cell r="C223" t="str">
            <v>¤t« t­íi n­íc 5m3</v>
          </cell>
          <cell r="D223" t="str">
            <v>Ca</v>
          </cell>
          <cell r="R223">
            <v>343052</v>
          </cell>
          <cell r="S223">
            <v>343052</v>
          </cell>
        </row>
        <row r="224">
          <cell r="B224" t="str">
            <v>«10</v>
          </cell>
          <cell r="C224" t="str">
            <v>¤t« tù ®æ 10T</v>
          </cell>
          <cell r="D224" t="str">
            <v>Ca</v>
          </cell>
          <cell r="R224">
            <v>525740</v>
          </cell>
          <cell r="S224">
            <v>525740</v>
          </cell>
        </row>
        <row r="225">
          <cell r="B225" t="str">
            <v>«7</v>
          </cell>
          <cell r="C225" t="str">
            <v>¤t« tù ®æ 7T</v>
          </cell>
          <cell r="D225" t="str">
            <v>Ca</v>
          </cell>
          <cell r="R225">
            <v>444551</v>
          </cell>
          <cell r="S225">
            <v>444551</v>
          </cell>
        </row>
        <row r="226">
          <cell r="B226" t="str">
            <v>«6</v>
          </cell>
          <cell r="C226" t="str">
            <v>¤t« v/c BT 6m3</v>
          </cell>
          <cell r="D226" t="str">
            <v>Ca</v>
          </cell>
          <cell r="R226">
            <v>697345</v>
          </cell>
          <cell r="S226">
            <v>697345</v>
          </cell>
        </row>
        <row r="227">
          <cell r="B227" t="str">
            <v>®bl25</v>
          </cell>
          <cell r="C227" t="str">
            <v>§Çm b¸nh lèp 25T</v>
          </cell>
          <cell r="D227" t="str">
            <v>Ca</v>
          </cell>
          <cell r="R227">
            <v>505651</v>
          </cell>
          <cell r="S227">
            <v>505651</v>
          </cell>
        </row>
        <row r="228">
          <cell r="B228" t="str">
            <v>bv</v>
          </cell>
          <cell r="C228" t="str">
            <v>B¬m v÷a XM</v>
          </cell>
          <cell r="D228" t="str">
            <v>Ca</v>
          </cell>
          <cell r="R228">
            <v>112728</v>
          </cell>
          <cell r="S228">
            <v>112728</v>
          </cell>
        </row>
        <row r="229">
          <cell r="B229" t="str">
            <v>c10</v>
          </cell>
          <cell r="C229" t="str">
            <v>CÈu 10T</v>
          </cell>
          <cell r="D229" t="str">
            <v>Ca</v>
          </cell>
          <cell r="R229">
            <v>615511</v>
          </cell>
          <cell r="S229">
            <v>615511</v>
          </cell>
        </row>
        <row r="230">
          <cell r="B230" t="str">
            <v>c16</v>
          </cell>
          <cell r="C230" t="str">
            <v>CÈu 16T</v>
          </cell>
          <cell r="D230" t="str">
            <v>Ca</v>
          </cell>
          <cell r="R230">
            <v>823425</v>
          </cell>
          <cell r="S230">
            <v>823425</v>
          </cell>
        </row>
        <row r="231">
          <cell r="B231" t="str">
            <v>c25</v>
          </cell>
          <cell r="C231" t="str">
            <v>CÈu 25T</v>
          </cell>
          <cell r="D231" t="str">
            <v>Ca</v>
          </cell>
          <cell r="R231">
            <v>1148366</v>
          </cell>
          <cell r="S231">
            <v>1148366</v>
          </cell>
        </row>
        <row r="232">
          <cell r="B232" t="str">
            <v>c5</v>
          </cell>
          <cell r="C232" t="str">
            <v>CÈu 5T</v>
          </cell>
          <cell r="D232" t="str">
            <v>Ca</v>
          </cell>
          <cell r="R232">
            <v>292034</v>
          </cell>
          <cell r="S232">
            <v>292034</v>
          </cell>
        </row>
        <row r="233">
          <cell r="B233" t="str">
            <v>cx50</v>
          </cell>
          <cell r="C233" t="str">
            <v>CÈu xÝch 50T</v>
          </cell>
          <cell r="D233" t="str">
            <v>Ca</v>
          </cell>
          <cell r="R233">
            <v>1639226</v>
          </cell>
          <cell r="S233">
            <v>1639226</v>
          </cell>
        </row>
        <row r="234">
          <cell r="B234" t="str">
            <v>k250</v>
          </cell>
          <cell r="C234" t="str">
            <v>KÝch 250T</v>
          </cell>
          <cell r="D234" t="str">
            <v>Ca</v>
          </cell>
          <cell r="R234">
            <v>86813</v>
          </cell>
          <cell r="S234">
            <v>86813</v>
          </cell>
        </row>
        <row r="235">
          <cell r="B235" t="str">
            <v>k500</v>
          </cell>
          <cell r="C235" t="str">
            <v>KÝch 500T</v>
          </cell>
          <cell r="D235" t="str">
            <v>Ca</v>
          </cell>
          <cell r="R235">
            <v>102248</v>
          </cell>
          <cell r="S235">
            <v>102248</v>
          </cell>
        </row>
        <row r="236">
          <cell r="B236" t="str">
            <v>l10</v>
          </cell>
          <cell r="C236" t="str">
            <v>Lu 10T</v>
          </cell>
          <cell r="D236" t="str">
            <v>Ca</v>
          </cell>
          <cell r="R236">
            <v>288922</v>
          </cell>
          <cell r="S236">
            <v>288922</v>
          </cell>
        </row>
        <row r="237">
          <cell r="B237" t="str">
            <v>lbl16</v>
          </cell>
          <cell r="C237" t="str">
            <v>Lu b¸nh lèp 16T</v>
          </cell>
          <cell r="D237" t="str">
            <v>Ca</v>
          </cell>
          <cell r="R237">
            <v>432053</v>
          </cell>
          <cell r="S237">
            <v>432053</v>
          </cell>
        </row>
        <row r="238">
          <cell r="B238" t="str">
            <v>lbt16</v>
          </cell>
          <cell r="C238" t="str">
            <v>Lu b¸nh thÐp 16T</v>
          </cell>
          <cell r="D238" t="str">
            <v>Ca</v>
          </cell>
          <cell r="R238">
            <v>414375</v>
          </cell>
          <cell r="S238">
            <v>414375</v>
          </cell>
        </row>
        <row r="239">
          <cell r="B239" t="str">
            <v>lr25</v>
          </cell>
          <cell r="C239" t="str">
            <v>Lu rung 25T</v>
          </cell>
          <cell r="D239" t="str">
            <v>Ca</v>
          </cell>
          <cell r="R239">
            <v>928648</v>
          </cell>
          <cell r="S239">
            <v>928648</v>
          </cell>
        </row>
        <row r="240">
          <cell r="B240" t="str">
            <v>m®&lt;0,8</v>
          </cell>
          <cell r="C240" t="str">
            <v>M¸y ®µo &lt;=0,8m3</v>
          </cell>
          <cell r="D240" t="str">
            <v>Ca</v>
          </cell>
          <cell r="R240">
            <v>705849</v>
          </cell>
          <cell r="S240">
            <v>705849</v>
          </cell>
        </row>
        <row r="241">
          <cell r="B241" t="str">
            <v>®25</v>
          </cell>
          <cell r="C241" t="str">
            <v>M¸y ®Çm 25T</v>
          </cell>
          <cell r="D241" t="str">
            <v>Ca</v>
          </cell>
          <cell r="R241">
            <v>505651</v>
          </cell>
          <cell r="S241">
            <v>505651</v>
          </cell>
        </row>
        <row r="242">
          <cell r="B242" t="str">
            <v>®9</v>
          </cell>
          <cell r="C242" t="str">
            <v>M¸y ®Çm 9T</v>
          </cell>
          <cell r="D242" t="str">
            <v>Ca</v>
          </cell>
          <cell r="R242">
            <v>443844</v>
          </cell>
          <cell r="S242">
            <v>443844</v>
          </cell>
        </row>
        <row r="243">
          <cell r="B243" t="str">
            <v>®b1</v>
          </cell>
          <cell r="C243" t="str">
            <v>M¸y ®Çm bµn 1KW</v>
          </cell>
          <cell r="D243" t="str">
            <v>Ca</v>
          </cell>
          <cell r="R243">
            <v>32525</v>
          </cell>
          <cell r="S243">
            <v>32525</v>
          </cell>
        </row>
        <row r="244">
          <cell r="B244" t="str">
            <v>® d1,5</v>
          </cell>
          <cell r="C244" t="str">
            <v>M¸y ®Çm dïi 1,5KW</v>
          </cell>
          <cell r="D244" t="str">
            <v>Ca</v>
          </cell>
          <cell r="R244">
            <v>37456</v>
          </cell>
          <cell r="S244">
            <v>37456</v>
          </cell>
        </row>
        <row r="245">
          <cell r="B245" t="str">
            <v>bn20</v>
          </cell>
          <cell r="C245" t="str">
            <v>M¸y b¬m n­íc 20KW</v>
          </cell>
          <cell r="D245" t="str">
            <v>Ca</v>
          </cell>
          <cell r="R245">
            <v>107630</v>
          </cell>
          <cell r="S245">
            <v>107630</v>
          </cell>
        </row>
        <row r="246">
          <cell r="B246" t="str">
            <v>bn75</v>
          </cell>
          <cell r="C246" t="str">
            <v>M¸y b¬m n­íc 75CV</v>
          </cell>
          <cell r="D246" t="str">
            <v>Ca</v>
          </cell>
          <cell r="R246">
            <v>466499</v>
          </cell>
          <cell r="S246">
            <v>466499</v>
          </cell>
        </row>
        <row r="247">
          <cell r="B247" t="str">
            <v>cc</v>
          </cell>
          <cell r="C247" t="str">
            <v>M¸y c¾t</v>
          </cell>
          <cell r="D247" t="str">
            <v>Ca</v>
          </cell>
          <cell r="R247">
            <v>39789</v>
          </cell>
          <cell r="S247">
            <v>39789</v>
          </cell>
        </row>
        <row r="248">
          <cell r="B248" t="str">
            <v>c«5</v>
          </cell>
          <cell r="C248" t="str">
            <v>M¸y c¾t èng 5KW</v>
          </cell>
          <cell r="D248" t="str">
            <v>Ca</v>
          </cell>
          <cell r="R248">
            <v>46496</v>
          </cell>
          <cell r="S248">
            <v>46496</v>
          </cell>
        </row>
        <row r="249">
          <cell r="B249" t="str">
            <v>ct</v>
          </cell>
          <cell r="C249" t="str">
            <v>M¸y c¾t thÐp</v>
          </cell>
          <cell r="D249" t="str">
            <v>Ca</v>
          </cell>
          <cell r="R249">
            <v>164322</v>
          </cell>
          <cell r="S249">
            <v>164322</v>
          </cell>
        </row>
        <row r="250">
          <cell r="B250" t="str">
            <v>cuct</v>
          </cell>
          <cell r="C250" t="str">
            <v>M¸y c¾t uèn cèt thÐp</v>
          </cell>
          <cell r="D250" t="str">
            <v>Ca</v>
          </cell>
          <cell r="R250">
            <v>39789</v>
          </cell>
          <cell r="S250">
            <v>39789</v>
          </cell>
        </row>
        <row r="251">
          <cell r="B251" t="str">
            <v>c«</v>
          </cell>
          <cell r="C251" t="str">
            <v>M¸y cuèn èng</v>
          </cell>
          <cell r="D251" t="str">
            <v>Ca</v>
          </cell>
          <cell r="R251">
            <v>43589</v>
          </cell>
          <cell r="S251">
            <v>43589</v>
          </cell>
        </row>
        <row r="252">
          <cell r="B252" t="str">
            <v>h23</v>
          </cell>
          <cell r="C252" t="str">
            <v>M¸y hµn 23KW</v>
          </cell>
          <cell r="D252" t="str">
            <v>Ca</v>
          </cell>
          <cell r="R252">
            <v>77338</v>
          </cell>
          <cell r="S252">
            <v>77338</v>
          </cell>
        </row>
        <row r="253">
          <cell r="B253" t="str">
            <v>kbt</v>
          </cell>
          <cell r="C253" t="str">
            <v>M¸y khoan BT</v>
          </cell>
          <cell r="D253" t="str">
            <v>Ca</v>
          </cell>
          <cell r="R253">
            <v>27758</v>
          </cell>
          <cell r="S253">
            <v>27758</v>
          </cell>
        </row>
        <row r="254">
          <cell r="B254" t="str">
            <v>ks4,5</v>
          </cell>
          <cell r="C254" t="str">
            <v>M¸y khoan s¾t</v>
          </cell>
          <cell r="D254" t="str">
            <v>Ca</v>
          </cell>
          <cell r="R254">
            <v>72334</v>
          </cell>
          <cell r="S254">
            <v>72334</v>
          </cell>
        </row>
        <row r="255">
          <cell r="B255" t="str">
            <v>mb</v>
          </cell>
          <cell r="C255" t="str">
            <v>M¸y bµo</v>
          </cell>
          <cell r="D255" t="str">
            <v>Ca</v>
          </cell>
          <cell r="R255">
            <v>36492</v>
          </cell>
          <cell r="S255">
            <v>36492</v>
          </cell>
        </row>
        <row r="256">
          <cell r="B256" t="str">
            <v>kxd75</v>
          </cell>
          <cell r="C256" t="str">
            <v>M¸y khoan xoay ®Ëp F75</v>
          </cell>
          <cell r="D256" t="str">
            <v>Ca</v>
          </cell>
          <cell r="R256">
            <v>27758</v>
          </cell>
          <cell r="S256">
            <v>230707</v>
          </cell>
        </row>
        <row r="257">
          <cell r="B257" t="str">
            <v>kct42</v>
          </cell>
          <cell r="C257" t="str">
            <v>M¸y khoan ®¸ cÇm tay F42</v>
          </cell>
          <cell r="D257" t="str">
            <v>Ca</v>
          </cell>
          <cell r="R257">
            <v>35357</v>
          </cell>
          <cell r="S257">
            <v>35357</v>
          </cell>
        </row>
        <row r="258">
          <cell r="B258" t="str">
            <v>l8,5</v>
          </cell>
          <cell r="C258" t="str">
            <v>M¸y lu 8.5T</v>
          </cell>
          <cell r="D258" t="str">
            <v>Ca</v>
          </cell>
          <cell r="R258">
            <v>252823</v>
          </cell>
          <cell r="S258">
            <v>252823</v>
          </cell>
        </row>
        <row r="259">
          <cell r="B259" t="str">
            <v>lc15</v>
          </cell>
          <cell r="C259" t="str">
            <v>M¸y luån c¸p 15KW</v>
          </cell>
          <cell r="D259" t="str">
            <v>Ca</v>
          </cell>
          <cell r="R259">
            <v>211837</v>
          </cell>
          <cell r="S259">
            <v>211837</v>
          </cell>
        </row>
        <row r="260">
          <cell r="B260" t="str">
            <v>nk17</v>
          </cell>
          <cell r="C260" t="str">
            <v>M¸y nÐn khÝ 17m3/ph</v>
          </cell>
          <cell r="D260" t="str">
            <v>Ca</v>
          </cell>
          <cell r="R260">
            <v>836118</v>
          </cell>
          <cell r="S260">
            <v>836118</v>
          </cell>
        </row>
        <row r="261">
          <cell r="B261" t="str">
            <v>nk10</v>
          </cell>
          <cell r="C261" t="str">
            <v>M¸y nÐn khÝ 10m3/ph</v>
          </cell>
          <cell r="D261" t="str">
            <v>Ca</v>
          </cell>
          <cell r="R261">
            <v>387267</v>
          </cell>
          <cell r="S261">
            <v>387267</v>
          </cell>
        </row>
        <row r="262">
          <cell r="B262" t="str">
            <v>nk6</v>
          </cell>
          <cell r="C262" t="str">
            <v>M¸y nÐn khÝ 6m3/ph</v>
          </cell>
          <cell r="D262" t="str">
            <v>Ca</v>
          </cell>
          <cell r="R262">
            <v>315177</v>
          </cell>
          <cell r="S262">
            <v>315177</v>
          </cell>
        </row>
        <row r="263">
          <cell r="B263" t="str">
            <v>u110</v>
          </cell>
          <cell r="C263" t="str">
            <v>M¸y ñi 110cv</v>
          </cell>
          <cell r="D263" t="str">
            <v>Ca</v>
          </cell>
          <cell r="R263">
            <v>669348</v>
          </cell>
          <cell r="S263">
            <v>669348</v>
          </cell>
        </row>
        <row r="264">
          <cell r="B264" t="str">
            <v>r20</v>
          </cell>
          <cell r="C264" t="str">
            <v>M¸y r¶i 20T/h</v>
          </cell>
          <cell r="D264" t="str">
            <v>Ca</v>
          </cell>
          <cell r="R264">
            <v>643252</v>
          </cell>
          <cell r="S264">
            <v>643252</v>
          </cell>
        </row>
        <row r="265">
          <cell r="B265" t="str">
            <v>r50-60</v>
          </cell>
          <cell r="C265" t="str">
            <v>M¸y r¶i 50-60m3/h</v>
          </cell>
          <cell r="D265" t="str">
            <v>Ca</v>
          </cell>
          <cell r="R265">
            <v>1177680</v>
          </cell>
          <cell r="S265">
            <v>1177680</v>
          </cell>
        </row>
        <row r="266">
          <cell r="B266" t="str">
            <v>s110</v>
          </cell>
          <cell r="C266" t="str">
            <v>M¸y san 110cv</v>
          </cell>
          <cell r="D266" t="str">
            <v>Ca</v>
          </cell>
          <cell r="R266">
            <v>584271</v>
          </cell>
          <cell r="S266">
            <v>584271</v>
          </cell>
        </row>
        <row r="267">
          <cell r="B267" t="str">
            <v>t250</v>
          </cell>
          <cell r="C267" t="str">
            <v>M¸y trén 250l</v>
          </cell>
          <cell r="D267" t="str">
            <v>Ca</v>
          </cell>
          <cell r="R267">
            <v>96272</v>
          </cell>
          <cell r="S267">
            <v>96272</v>
          </cell>
        </row>
        <row r="268">
          <cell r="B268" t="str">
            <v>t80</v>
          </cell>
          <cell r="C268" t="str">
            <v>M¸y trén v÷a 80l</v>
          </cell>
          <cell r="D268" t="str">
            <v>Ca</v>
          </cell>
          <cell r="R268">
            <v>45294</v>
          </cell>
          <cell r="S268">
            <v>45294</v>
          </cell>
        </row>
        <row r="269">
          <cell r="B269" t="str">
            <v>vt0,8</v>
          </cell>
          <cell r="C269" t="str">
            <v>M¸y vËn th¨ng 0,8T</v>
          </cell>
          <cell r="D269" t="str">
            <v>Ca</v>
          </cell>
          <cell r="R269">
            <v>54495</v>
          </cell>
          <cell r="S269">
            <v>54495</v>
          </cell>
        </row>
        <row r="270">
          <cell r="B270" t="str">
            <v>x0,6</v>
          </cell>
          <cell r="C270" t="str">
            <v>M¸y xóc 0,6m3</v>
          </cell>
          <cell r="D270" t="str">
            <v>Ca</v>
          </cell>
          <cell r="R270">
            <v>469958</v>
          </cell>
          <cell r="S270">
            <v>469958</v>
          </cell>
        </row>
        <row r="271">
          <cell r="B271" t="str">
            <v>x1,25</v>
          </cell>
          <cell r="C271" t="str">
            <v>M¸y xóc 1,25m3</v>
          </cell>
          <cell r="D271" t="str">
            <v>Ca</v>
          </cell>
          <cell r="R271">
            <v>1238930</v>
          </cell>
          <cell r="S271">
            <v>1238930</v>
          </cell>
        </row>
        <row r="272">
          <cell r="B272" t="str">
            <v>plx3</v>
          </cell>
          <cell r="C272" t="str">
            <v>Pal¨ng xÝch 3T</v>
          </cell>
          <cell r="D272" t="str">
            <v>Ca</v>
          </cell>
          <cell r="R272">
            <v>100000</v>
          </cell>
          <cell r="S272">
            <v>100000</v>
          </cell>
        </row>
        <row r="273">
          <cell r="B273" t="str">
            <v>sl200</v>
          </cell>
          <cell r="C273" t="str">
            <v>Sµ lan 200T</v>
          </cell>
          <cell r="D273" t="str">
            <v>Ca</v>
          </cell>
          <cell r="R273">
            <v>325023</v>
          </cell>
          <cell r="S273">
            <v>325023</v>
          </cell>
        </row>
        <row r="274">
          <cell r="B274" t="str">
            <v>sl400</v>
          </cell>
          <cell r="C274" t="str">
            <v>Sµ lan 400T</v>
          </cell>
          <cell r="D274" t="str">
            <v>Ca</v>
          </cell>
          <cell r="R274">
            <v>670875</v>
          </cell>
          <cell r="S274">
            <v>670875</v>
          </cell>
        </row>
        <row r="275">
          <cell r="B275" t="str">
            <v>tk150</v>
          </cell>
          <cell r="C275" t="str">
            <v>Tµu kÐo 150cv</v>
          </cell>
          <cell r="D275" t="str">
            <v>Ca</v>
          </cell>
          <cell r="R275">
            <v>775474</v>
          </cell>
          <cell r="S275">
            <v>775474</v>
          </cell>
        </row>
        <row r="276">
          <cell r="B276" t="str">
            <v>t®5</v>
          </cell>
          <cell r="C276" t="str">
            <v>Têi ®iÖn 5T</v>
          </cell>
          <cell r="D276" t="str">
            <v>Ca</v>
          </cell>
          <cell r="R276">
            <v>70440</v>
          </cell>
          <cell r="S276">
            <v>70440</v>
          </cell>
        </row>
        <row r="277">
          <cell r="B277" t="str">
            <v>tt20-25</v>
          </cell>
          <cell r="C277" t="str">
            <v>Tr¹m trén 20-25T/h</v>
          </cell>
          <cell r="D277" t="str">
            <v>Ca</v>
          </cell>
          <cell r="R277">
            <v>5156262</v>
          </cell>
          <cell r="S277">
            <v>5156262</v>
          </cell>
        </row>
        <row r="278">
          <cell r="B278" t="str">
            <v>tt50-60</v>
          </cell>
          <cell r="C278" t="str">
            <v>Tr¹m trén 50-60T/h</v>
          </cell>
          <cell r="D278" t="str">
            <v>Ca</v>
          </cell>
          <cell r="R278">
            <v>8261175</v>
          </cell>
          <cell r="S278">
            <v>8261175</v>
          </cell>
        </row>
        <row r="279">
          <cell r="B279" t="str">
            <v>®k+m</v>
          </cell>
          <cell r="C279" t="str">
            <v>Xe ®Çu kÐo vµ moãc</v>
          </cell>
          <cell r="D279" t="str">
            <v>Ca</v>
          </cell>
          <cell r="R279">
            <v>582634</v>
          </cell>
          <cell r="S279">
            <v>582634</v>
          </cell>
        </row>
        <row r="280">
          <cell r="B280" t="str">
            <v>xld</v>
          </cell>
          <cell r="C280" t="str">
            <v>Xe lao dÇm</v>
          </cell>
          <cell r="D280" t="str">
            <v>Ca</v>
          </cell>
          <cell r="R280">
            <v>2382049</v>
          </cell>
          <cell r="S280">
            <v>2382049</v>
          </cell>
        </row>
        <row r="281">
          <cell r="B281" t="str">
            <v>bc</v>
          </cell>
          <cell r="C281" t="str">
            <v>Bóa c¨n 3m3KN/ph</v>
          </cell>
          <cell r="D281" t="str">
            <v>Ca</v>
          </cell>
          <cell r="R281">
            <v>24741</v>
          </cell>
          <cell r="S281">
            <v>24741</v>
          </cell>
        </row>
        <row r="282">
          <cell r="B282" t="str">
            <v>®c1,2</v>
          </cell>
          <cell r="C282" t="str">
            <v>Bóa ®ãng cäc 1,2T</v>
          </cell>
          <cell r="D282" t="str">
            <v>Ca</v>
          </cell>
          <cell r="R282">
            <v>583634</v>
          </cell>
          <cell r="S282">
            <v>583634</v>
          </cell>
        </row>
        <row r="283">
          <cell r="B283" t="str">
            <v>br50</v>
          </cell>
          <cell r="C283" t="str">
            <v>Bóa rung</v>
          </cell>
          <cell r="D283" t="str">
            <v>Ca</v>
          </cell>
          <cell r="R283">
            <v>345921</v>
          </cell>
          <cell r="S283">
            <v>345921</v>
          </cell>
        </row>
        <row r="284">
          <cell r="B284" t="str">
            <v>mkgps</v>
          </cell>
          <cell r="C284" t="str">
            <v>M¸y khoan GPS15</v>
          </cell>
          <cell r="D284" t="str">
            <v>Ca</v>
          </cell>
          <cell r="R284">
            <v>2894063</v>
          </cell>
          <cell r="S284">
            <v>2894063</v>
          </cell>
        </row>
        <row r="285">
          <cell r="B285" t="str">
            <v>mkvrm</v>
          </cell>
          <cell r="C285" t="str">
            <v>M¸y khoan VRM1500/800HD</v>
          </cell>
          <cell r="D285" t="str">
            <v>Ca</v>
          </cell>
          <cell r="R285">
            <v>6094532</v>
          </cell>
          <cell r="S285">
            <v>6094532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00000000"/>
      <sheetName val="10000000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Sheet2"/>
      <sheetName val="Sheet3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Hthuvon T3-2003"/>
      <sheetName val="KHThuvonT4-2003"/>
      <sheetName val="THuchienKHTVQI-2003"/>
      <sheetName val="KHTV Q2-2003"/>
      <sheetName val="Thang5-03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h-Thu"/>
      <sheetName val="Ph-Thu (2)"/>
      <sheetName val="PC (2)"/>
      <sheetName val="Chart2"/>
      <sheetName val="Chart1"/>
      <sheetName val="PC 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Phantich"/>
      <sheetName val="Toan_DA"/>
      <sheetName val="2004"/>
      <sheetName val="2005"/>
      <sheetName val="NEW_PANEL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eet4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HOI LUONG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[heet30"/>
      <sheetName val="ton tam"/>
      <sheetName val="Thep hinh"/>
      <sheetName val="p-in"/>
      <sheetName val="DTCT"/>
      <sheetName val="PTVT"/>
      <sheetName val="THDT"/>
      <sheetName val="THVT"/>
      <sheetName val="THGT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BL01"/>
      <sheetName val="BL02"/>
      <sheetName val="BL03"/>
      <sheetName val=""/>
      <sheetName val="gia vat mieu"/>
      <sheetName val="cong40_x0016_-410"/>
      <sheetName val="DSKH HN"/>
      <sheetName val="NKY "/>
      <sheetName val="DS-TT"/>
      <sheetName val=" HN NHAP"/>
      <sheetName val="KHO HN"/>
      <sheetName val="CNO "/>
      <sheetName val="_x0012_2-9"/>
      <sheetName val="T9"/>
      <sheetName val="T2"/>
      <sheetName val="T1"/>
      <sheetName val="K253 K9_x0018_"/>
      <sheetName val="K255 SBasa"/>
      <sheetName val="tk131t1 (2)"/>
      <sheetName val="tk331 (3)"/>
      <sheetName val="tk336t1 (5)"/>
      <sheetName val="Ma KH 331 "/>
      <sheetName val="Danh sach (7)"/>
      <sheetName val="Danh sach (8)"/>
      <sheetName val="cong no TD (2)"/>
      <sheetName val="BKCN331-04 (2)"/>
      <sheetName val="BKCN131-04 (3)"/>
      <sheetName val="BKCN336-04 (4)"/>
      <sheetName val="Danh muc ho so luu tru 2002(12)"/>
      <sheetName val="Danh muc ho so luu tru 2002(13)"/>
      <sheetName val="ke SCL (6)"/>
      <sheetName val="ke DTXDCB (7)"/>
      <sheetName val="MTSan (8)"/>
      <sheetName val="Thue 0 ktru "/>
      <sheetName val="Thue 0 ktru  -05 "/>
      <sheetName val="CPhi 50 nam "/>
      <sheetName val="Tra goc vay MTruong "/>
      <sheetName val="ke DC Than (7)"/>
      <sheetName val="kectu  go "/>
      <sheetName val="Hon gai "/>
      <sheetName val="Huong bien "/>
      <sheetName val="NM Sua "/>
      <sheetName val="L Thuc "/>
      <sheetName val="San gat "/>
      <sheetName val="H Chat mo "/>
      <sheetName val="Xang dau "/>
      <sheetName val="Hai Yen"/>
      <sheetName val="cang le "/>
      <sheetName val="HTan"/>
      <sheetName val="phieuchi (5)"/>
      <sheetName val="phieuchi CD(6)"/>
      <sheetName val="phieuThuCD (7)"/>
      <sheetName val="Biat1 (8)"/>
      <sheetName val="Biat1 (10)"/>
      <sheetName val="Biat1 (9)"/>
      <sheetName val="keno (2)"/>
      <sheetName val="UOC CP 2004 "/>
      <sheetName val="00000001"/>
      <sheetName val="Bang lu哜ng CB"/>
      <sheetName val="kh Òv-10"/>
      <sheetName val="k`28-10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aet28"/>
      <sheetName val="Phan dap J95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[PANEL.XLS_x001d_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ation"/>
      <sheetName val="Typical"/>
      <sheetName val="Asum"/>
    </sheetNames>
    <sheetDataSet>
      <sheetData sheetId="0"/>
      <sheetData sheetId="1">
        <row r="14">
          <cell r="F14">
            <v>7.85</v>
          </cell>
        </row>
      </sheetData>
      <sheetData sheetId="2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dongia_x0000__x0000__x0000__x0000__x0000__x0000__x0000__x0000__x0000__x0000__x0009__x0000_㢠ś_x0000__x0004__x0000__x0000__x0000__x0000__x0000__x0000_㋄ś_x0000_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C47-456"/>
      <sheetName val="C46"/>
      <sheetName val="C47-PII"/>
      <sheetName val="d䁧"/>
      <sheetName val="Thang04"/>
      <sheetName val="Thang06"/>
      <sheetName val="Thang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NEW-PANEL"/>
      <sheetName val="phan tich DG_x0000__x0000_㠨Ȣ_x0000__x0004__x0000__x0000__x0000__x0000__x0000__x0000_杀Ȣ_x0000__x0000__x0000__x0000__x0000_"/>
      <sheetName val="THCP"/>
      <sheetName val="BQT"/>
      <sheetName val="RG"/>
      <sheetName val="BCVT"/>
      <sheetName val="BKHD"/>
      <sheetName val="TN"/>
      <sheetName val="ND"/>
      <sheetName val="VL"/>
      <sheetName val="_x0000__x0000__x0000__x0000__x0000__x0000__x0000__x0000__x0000__x0009__x0000_?s_x0000__x0004__x0000__x0000__x0000__x0000__x0000__x0000_?s_x0000__x0000__x0000__x0000__x0000__x0000__x0000__x0000_"/>
      <sheetName val="d?"/>
      <sheetName val="dongia_x0000__x0000__x0000__x0000__x0000__x0000__x0000__x0000__x0000__x0000__x0009__x0000_?s_x0000__x0004__x0000__x0000__x0000__x0000__x0000__x0000_?s_x0000_"/>
      <sheetName val="ch DG_x0000__x0000_??_x0000__x0004__x0000__x0000__x0000__x0000__x0000__x0000_??_x0000__x0000__x0000__x0000__x0000__x0000__x0000__x0000_??_x0000__x0000_"/>
      <sheetName val="DTCT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Shaet4"/>
      <sheetName val="dongia_x0000_ 㢠ś_x0000__x0004__x0000_㋄ś_x0000_"/>
      <sheetName val="phan tich DG_x0000__x0000_??_x0000__x0004__x0000__x0000__x0000__x0000__x0000__x0000_??_x0000__x0000__x0000__x0000__x0000_"/>
      <sheetName val="dongia_x0000_ ?s_x0000__x0004__x0000_?s_x0000_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tra-vat-lieu"/>
      <sheetName val="Chart1"/>
      <sheetName val="KL18Thang"/>
      <sheetName val="TH"/>
      <sheetName val="M200"/>
      <sheetName val="Hướng dẫn"/>
      <sheetName val="Ví dụ hàm Vlookup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Comb"/>
      <sheetName val=""/>
      <sheetName val="_x0000_@_x0000_@_x0000_@_x0000_@_x0000_@_x0000_@_x0000_@_x0000_@_x0000_@_x0000_@_x0000_@_x0000_@_x0000_@_x0000_@_x0000_@_x0000_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NEW_PANEL"/>
      <sheetName val="Page 3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ch DG"/>
      <sheetName val="_x0009_?s"/>
      <sheetName val="_x0000__x0000__x0000__x0000__x0000__x0000__x0000__x0000__x0000__x0009__x0000_??_x0000__x0004__x0000__x0000__x0000__x0000__x0000__x0000_??_x0000__x0000__x0000__x0000__x0000__x0000__x0000__x0000_"/>
      <sheetName val="tuong"/>
      <sheetName val="@_x0000_@_x0000_@_x0000_@_x0000_@_x0000_@_x0000_@_x0000_@_x0000_@_x0000_@_x0000_@_x0000_@_x0000_@_x0000_@_x0000_@_x0000_@"/>
      <sheetName val="Hu?ng d?n"/>
      <sheetName val="Ví d? hàm Vlookup"/>
      <sheetName val="dongia_x0000_ ??_x0000__x0004__x0000_??_x0000_"/>
      <sheetName val="?@?@?@?@?@?@?@?@?@?@?@?@?@?@?@?"/>
      <sheetName val="[DT-TN.xlsMCT"/>
      <sheetName val="Sheet9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pha? tich DG?????_x0004_?????????????"/>
      <sheetName val="dongia?_x0002_?_x0009_?s?_x0004_??s?"/>
      <sheetName val="dongia? 㢠ś_x0004_?㋄ś"/>
      <sheetName val="ch DG???_x0004_???????"/>
      <sheetName val="donööö"/>
      <sheetName val="d_"/>
      <sheetName val="dongia___________x0009__㢠ś__x0004_______㋄ś_"/>
      <sheetName val="phan tich DG__㠨Ȣ__x0004_______杀Ȣ_____"/>
      <sheetName val="dongia__x0009_㢠ś__x0004__㋄ś_"/>
      <sheetName val=" ?s_x0000__x0004__x0000_?s_x0000_"/>
      <sheetName val="@?@?@?@?@?@?@?@?@?@?@?@?@?@?@?@"/>
      <sheetName val="dongia? ?s_x0004_??s"/>
      <sheetName val="_x0009__s"/>
      <sheetName val="dongia__x0009_㢠ś_x0004__㋄ś"/>
      <sheetName val="__________x0009___s__x0004________s________"/>
      <sheetName val="dongia___________x0009___s__x0004________s_"/>
      <sheetName val="dongia__x0009__s__x0004___s_"/>
      <sheetName val="dongia__x0009__s_x0004___s"/>
      <sheetName val="ch DG______x0004_____________________"/>
      <sheetName val="dongia_ 㢠ś__x0004__㋄ś_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dongia__x0002___x0009__s__x0004___s_"/>
      <sheetName val="pha_ tich DG______x0004______________"/>
      <sheetName val="ch DG__"/>
      <sheetName val="_@_@_@_@_@_@_@_@_@_@_@_@_@_@_@_"/>
      <sheetName val="dongia_ 㢠ś_x0004__㋄ś"/>
      <sheetName val="ch DG____x0004________"/>
      <sheetName val="@"/>
      <sheetName val="G_x0016_L"/>
      <sheetName val="dongia_x0000_̃̃̃̃̃̃̃̃̃̃̃̃̃̃̃̃̃̃̃̃̃̃̃̃"/>
      <sheetName val=" _s"/>
      <sheetName val="tong ho`"/>
      <sheetName val="ctTBA"/>
      <sheetName val="Book 1 Summary"/>
      <sheetName val="XXXPXXX0"/>
      <sheetName val="[DT-TN.xls_Cham cong TH 1-&gt;6"/>
      <sheetName val="@_@_@_@_@_@_@_@_@_@_@_@_@_@_@_@"/>
      <sheetName val="dongia_ _s_x0004___s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?????????_x0009_????_x0004_????????????????"/>
      <sheetName val="dongia 㢠ś㋄ś"/>
      <sheetName val="KLt lan3"/>
      <sheetName val="GIAVNX"/>
      <sheetName val="RE"/>
      <sheetName val=" ?s"/>
      <sheetName val="dongia_x0000__x0002__x0000_ ?s_x0000__x0004__x0000_?s_x0000_"/>
      <sheetName val="dongia??????_x0002_??? ??s?_x0004_???????s?"/>
      <sheetName val="dongia?_x0002_? ?s?_x0004_??s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dongia? ???_x0004_????"/>
      <sheetName val="Ke toan thuk hien cong trinh"/>
      <sheetName val=" ??_x0000__x0004__x0000_??_x0000_"/>
      <sheetName val="????????? ????_x0004_????????????????"/>
      <sheetName val=" ???_x0004_????"/>
      <sheetName val="Tai_x0000_khoan"/>
      <sheetName val="Page_3"/>
      <sheetName val=" ?s?s"/>
      <sheetName val="dongia ?s?s"/>
      <sheetName val="#REF!"/>
      <sheetName val="BCTC"/>
      <sheetName val="_DT-TN.xlsMCT"/>
      <sheetName val="Hý?ng d?n"/>
      <sheetName val="dongia??????????_x0009_????_x0004_?????????"/>
      <sheetName val="dongia?_x0009_???_x0004_????"/>
      <sheetName val="dongia_x0000__x0009_??_x0000__x0004__x0000_??_x0000_"/>
      <sheetName val="dongia?_x0009_??_x0004_???"/>
      <sheetName val="dongia ????"/>
      <sheetName val="dongia_????"/>
      <sheetName val="phan_tich_DG??????"/>
      <sheetName val="Hý_ng d_n"/>
      <sheetName val="__________x0009______x0004_________________"/>
      <sheetName val="dongia___________x0009______x0004__________"/>
      <sheetName val="dongia__x0009_____x0004_____"/>
      <sheetName val="Loading"/>
      <sheetName val="Check C"/>
      <sheetName val="Tra_bang"/>
      <sheetName val="HESO"/>
      <sheetName val="Gia"/>
      <sheetName val="dtct cau"/>
      <sheetName val="pha? tich DG__??__x0004_______??_____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ongia 㢠ś__x0004__㋄ś_"/>
      <sheetName val="dongia_̃̃̃̃̃̃̃̃̃̃̃̃̃̃̃̃̃̃̃̃̃̃̃̃"/>
      <sheetName val="DT-XL"/>
      <sheetName val="Gia "/>
      <sheetName val="Chenh lech vct tu"/>
      <sheetName val="phan_tich_DG㠨Ȣ杀Ȣ"/>
      <sheetName val="dg-VTu"/>
      <sheetName val="IBASE"/>
      <sheetName val="DI-ESTI"/>
      <sheetName val="Tai?khoan"/>
      <sheetName val="Thuc thanh"/>
      <sheetName val="dongia__x0009____x0004____"/>
      <sheetName val="dongia_ ____x0004_____"/>
      <sheetName val="Tai"/>
      <sheetName val="DG 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dongia__________ _?s__x0004_______?s_"/>
      <sheetName val="dongia?????????? ????_x0004_?????????"/>
      <sheetName val="dongia? ??_x0004_???"/>
      <sheetName val="_________ _____x0004_________________"/>
      <sheetName val="dongia__________ _____x0004__________"/>
      <sheetName val="dongia_ ___x0004____"/>
      <sheetName val="Du th!u"/>
      <sheetName val="gia 6at lieu"/>
      <sheetName val="TC  (2("/>
      <sheetName val="TK NO 1q1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 refreshError="1"/>
      <sheetData sheetId="285"/>
      <sheetData sheetId="286" refreshError="1"/>
      <sheetData sheetId="287" refreshError="1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/>
      <sheetData sheetId="361" refreshError="1"/>
      <sheetData sheetId="362"/>
      <sheetData sheetId="363"/>
      <sheetData sheetId="364" refreshError="1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 duyet"/>
      <sheetName val="TONG HOP QT"/>
      <sheetName val="TONG HOP TBA"/>
      <sheetName val="CHI TIET TBA "/>
      <sheetName val="CHIET TINH TBA "/>
      <sheetName val="VL GC TU"/>
      <sheetName val="NC GC TU"/>
      <sheetName val="TONG HOP DZ 10KV"/>
      <sheetName val="CHI TIET DZ 10 KV"/>
      <sheetName val="CHIET TINH DZ 10 KV"/>
      <sheetName val="TONG HOP DZ 0,4 KV "/>
      <sheetName val="CHI TIET DZ 0,4 KV"/>
      <sheetName val="CHIET TINH DZ 0,4 KV "/>
      <sheetName val="CUOC 89 DZ 0,4 KV "/>
      <sheetName val="TONG HOP CCT"/>
      <sheetName val="CHI TIET CCT"/>
      <sheetName val="CHIET TINH CCT "/>
      <sheetName val="KL DT &amp; QT"/>
      <sheetName val="SAT"/>
      <sheetName val="BXTK"/>
      <sheetName val="MONG"/>
      <sheetName val="CUOC 89 CCT"/>
      <sheetName val="XL4Poppy"/>
      <sheetName val="MTL$-I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I5">
            <v>38410.812799999992</v>
          </cell>
        </row>
        <row r="13">
          <cell r="L13">
            <v>23206.5</v>
          </cell>
        </row>
        <row r="14">
          <cell r="L14">
            <v>21499.399999999998</v>
          </cell>
        </row>
        <row r="15">
          <cell r="L15">
            <v>23397.599999999999</v>
          </cell>
        </row>
        <row r="16">
          <cell r="L16">
            <v>46869.5</v>
          </cell>
        </row>
        <row r="17">
          <cell r="H17">
            <v>366174.5</v>
          </cell>
          <cell r="L17">
            <v>13965</v>
          </cell>
        </row>
        <row r="18">
          <cell r="L18">
            <v>33801.899999999994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2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4">
          <cell r="P54">
            <v>909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2"/>
  </sheetPr>
  <dimension ref="A1:S145"/>
  <sheetViews>
    <sheetView tabSelected="1" workbookViewId="0">
      <selection activeCell="B43" sqref="B43"/>
    </sheetView>
  </sheetViews>
  <sheetFormatPr defaultRowHeight="15"/>
  <cols>
    <col min="1" max="1" width="4.5703125" style="1" customWidth="1"/>
    <col min="2" max="2" width="43" style="1" customWidth="1"/>
    <col min="3" max="6" width="12.28515625" style="1" customWidth="1"/>
    <col min="7" max="8" width="9.7109375" style="1" customWidth="1"/>
    <col min="9" max="9" width="21.28515625" style="1" customWidth="1"/>
    <col min="10" max="10" width="9.140625" style="1"/>
    <col min="11" max="11" width="7.85546875" style="1" customWidth="1"/>
    <col min="12" max="13" width="21.7109375" style="1" bestFit="1" customWidth="1"/>
    <col min="14" max="14" width="20.140625" style="1" bestFit="1" customWidth="1"/>
    <col min="15" max="22" width="9.42578125" style="1" bestFit="1" customWidth="1"/>
    <col min="23" max="16384" width="9.140625" style="1"/>
  </cols>
  <sheetData>
    <row r="1" spans="1:10" ht="15.75">
      <c r="F1" s="41" t="s">
        <v>181</v>
      </c>
      <c r="G1" s="41"/>
      <c r="H1" s="41"/>
    </row>
    <row r="2" spans="1:10" ht="29.25" customHeight="1">
      <c r="A2" s="46" t="s">
        <v>177</v>
      </c>
      <c r="B2" s="46"/>
      <c r="C2" s="46"/>
      <c r="D2" s="46"/>
      <c r="E2" s="46"/>
      <c r="F2" s="46"/>
      <c r="G2" s="46"/>
      <c r="H2" s="46"/>
      <c r="J2" s="2"/>
    </row>
    <row r="3" spans="1:10" ht="29.25" customHeight="1">
      <c r="A3" s="49" t="s">
        <v>180</v>
      </c>
      <c r="B3" s="49"/>
      <c r="C3" s="49"/>
      <c r="D3" s="49"/>
      <c r="E3" s="49"/>
      <c r="F3" s="49"/>
      <c r="G3" s="49"/>
      <c r="H3" s="49"/>
      <c r="J3" s="2"/>
    </row>
    <row r="4" spans="1:10" ht="24" customHeight="1">
      <c r="G4" s="47" t="s">
        <v>0</v>
      </c>
      <c r="H4" s="47"/>
    </row>
    <row r="5" spans="1:10" s="20" customFormat="1" ht="29.45" customHeight="1">
      <c r="A5" s="48" t="s">
        <v>12</v>
      </c>
      <c r="B5" s="48" t="s">
        <v>21</v>
      </c>
      <c r="C5" s="48" t="s">
        <v>172</v>
      </c>
      <c r="D5" s="48"/>
      <c r="E5" s="42" t="s">
        <v>13</v>
      </c>
      <c r="F5" s="43"/>
      <c r="G5" s="48" t="s">
        <v>20</v>
      </c>
      <c r="H5" s="48"/>
    </row>
    <row r="6" spans="1:10" s="20" customFormat="1" ht="33" customHeight="1">
      <c r="A6" s="48"/>
      <c r="B6" s="48"/>
      <c r="C6" s="3" t="s">
        <v>173</v>
      </c>
      <c r="D6" s="3" t="s">
        <v>174</v>
      </c>
      <c r="E6" s="3" t="s">
        <v>173</v>
      </c>
      <c r="F6" s="3" t="s">
        <v>174</v>
      </c>
      <c r="G6" s="3" t="s">
        <v>173</v>
      </c>
      <c r="H6" s="3" t="s">
        <v>174</v>
      </c>
      <c r="I6" s="21"/>
    </row>
    <row r="7" spans="1:10" s="22" customFormat="1" ht="17.25" customHeight="1">
      <c r="A7" s="36" t="s">
        <v>1</v>
      </c>
      <c r="B7" s="36" t="s">
        <v>8</v>
      </c>
      <c r="C7" s="36">
        <v>1</v>
      </c>
      <c r="D7" s="36">
        <v>2</v>
      </c>
      <c r="E7" s="36">
        <v>3</v>
      </c>
      <c r="F7" s="36">
        <v>4</v>
      </c>
      <c r="G7" s="36" t="s">
        <v>178</v>
      </c>
      <c r="H7" s="36" t="s">
        <v>179</v>
      </c>
      <c r="I7" s="23"/>
    </row>
    <row r="8" spans="1:10" s="24" customFormat="1" ht="30" customHeight="1">
      <c r="A8" s="4"/>
      <c r="B8" s="4" t="s">
        <v>22</v>
      </c>
      <c r="C8" s="6">
        <f>C9+C97+C98+C105+C106</f>
        <v>8767541</v>
      </c>
      <c r="D8" s="6">
        <f>D9+D97+D98+D105+D106</f>
        <v>6933641</v>
      </c>
      <c r="E8" s="6">
        <f>E9+E97+E98+E105+E106</f>
        <v>19841148</v>
      </c>
      <c r="F8" s="6">
        <f>F9+F97+F98+F105+F106</f>
        <v>16866305</v>
      </c>
      <c r="G8" s="37">
        <f>E8/C8*100</f>
        <v>226.30231213061904</v>
      </c>
      <c r="H8" s="37">
        <f>F8/D8*100</f>
        <v>243.25322006143671</v>
      </c>
      <c r="I8" s="25" t="e">
        <f>D8-#REF!</f>
        <v>#REF!</v>
      </c>
      <c r="J8" s="25"/>
    </row>
    <row r="9" spans="1:10" s="24" customFormat="1" ht="21.95" customHeight="1">
      <c r="A9" s="4" t="s">
        <v>1</v>
      </c>
      <c r="B9" s="7" t="s">
        <v>23</v>
      </c>
      <c r="C9" s="6">
        <f>C10+C78+C88+C89+C92</f>
        <v>5985000</v>
      </c>
      <c r="D9" s="6">
        <f>D10+D78+D88+D89+D92</f>
        <v>4151100</v>
      </c>
      <c r="E9" s="6">
        <f>E10+E78+E88+E89+E92</f>
        <v>9120036</v>
      </c>
      <c r="F9" s="6">
        <f>F10+F78+F88+F89+F92</f>
        <v>6145193</v>
      </c>
      <c r="G9" s="37">
        <f t="shared" ref="G9:G71" si="0">E9/C9*100</f>
        <v>152.38155388471176</v>
      </c>
      <c r="H9" s="37">
        <f t="shared" ref="H9:H71" si="1">F9/D9*100</f>
        <v>148.03770085037701</v>
      </c>
      <c r="I9" s="25"/>
      <c r="J9" s="25"/>
    </row>
    <row r="10" spans="1:10" s="24" customFormat="1" ht="21.95" customHeight="1">
      <c r="A10" s="4" t="s">
        <v>2</v>
      </c>
      <c r="B10" s="7" t="s">
        <v>24</v>
      </c>
      <c r="C10" s="6">
        <f>C11+C19+C28+C36+C37+C38+C39+C40+C44+C51+C59+C71</f>
        <v>4400000</v>
      </c>
      <c r="D10" s="6">
        <f>D11+D19+D28+D36+D37+D38+D39+D40+D44+D51+D59+D71</f>
        <v>4151100</v>
      </c>
      <c r="E10" s="6">
        <f>E11+E19+E28+E36+E37+E38+E39+E40+E44+E51+E59+E71</f>
        <v>6424900</v>
      </c>
      <c r="F10" s="6">
        <f>F11+F19+F28+F36+F37+F38+F39+F40+F44+F51+F59+F71</f>
        <v>6117373</v>
      </c>
      <c r="G10" s="37">
        <f t="shared" si="0"/>
        <v>146.02045454545453</v>
      </c>
      <c r="H10" s="37">
        <f t="shared" si="1"/>
        <v>147.36751704367518</v>
      </c>
      <c r="J10" s="25"/>
    </row>
    <row r="11" spans="1:10" s="24" customFormat="1" ht="21.95" customHeight="1">
      <c r="A11" s="4">
        <v>1</v>
      </c>
      <c r="B11" s="7" t="s">
        <v>25</v>
      </c>
      <c r="C11" s="6">
        <f>SUM(C12:C18)</f>
        <v>255400</v>
      </c>
      <c r="D11" s="6">
        <f>SUM(D12:D18)</f>
        <v>255400</v>
      </c>
      <c r="E11" s="6">
        <f>SUM(E12:E18)</f>
        <v>208790</v>
      </c>
      <c r="F11" s="6">
        <f>SUM(F12:F18)</f>
        <v>208774</v>
      </c>
      <c r="G11" s="37">
        <f t="shared" si="0"/>
        <v>81.750195771339079</v>
      </c>
      <c r="H11" s="37">
        <f t="shared" si="1"/>
        <v>81.743931088488637</v>
      </c>
      <c r="I11" s="44"/>
      <c r="J11" s="25" t="s">
        <v>26</v>
      </c>
    </row>
    <row r="12" spans="1:10" s="26" customFormat="1" ht="21.95" customHeight="1">
      <c r="A12" s="5" t="s">
        <v>27</v>
      </c>
      <c r="B12" s="8" t="s">
        <v>28</v>
      </c>
      <c r="C12" s="9">
        <v>204420</v>
      </c>
      <c r="D12" s="9">
        <v>204420</v>
      </c>
      <c r="E12" s="9">
        <v>166051</v>
      </c>
      <c r="F12" s="9">
        <v>166051</v>
      </c>
      <c r="G12" s="38">
        <f t="shared" si="0"/>
        <v>81.23031014577829</v>
      </c>
      <c r="H12" s="38">
        <f t="shared" si="1"/>
        <v>81.23031014577829</v>
      </c>
      <c r="I12" s="44"/>
      <c r="J12" s="27"/>
    </row>
    <row r="13" spans="1:10" s="26" customFormat="1" ht="21.95" customHeight="1">
      <c r="A13" s="5" t="s">
        <v>29</v>
      </c>
      <c r="B13" s="8" t="s">
        <v>30</v>
      </c>
      <c r="C13" s="9"/>
      <c r="D13" s="9"/>
      <c r="E13" s="9"/>
      <c r="F13" s="9"/>
      <c r="G13" s="9"/>
      <c r="H13" s="9"/>
    </row>
    <row r="14" spans="1:10" s="26" customFormat="1" ht="21.95" customHeight="1">
      <c r="A14" s="5" t="s">
        <v>31</v>
      </c>
      <c r="B14" s="8" t="s">
        <v>32</v>
      </c>
      <c r="C14" s="9">
        <v>45200</v>
      </c>
      <c r="D14" s="9">
        <v>45200</v>
      </c>
      <c r="E14" s="9">
        <v>30341</v>
      </c>
      <c r="F14" s="9">
        <v>30341</v>
      </c>
      <c r="G14" s="38">
        <f t="shared" si="0"/>
        <v>67.126106194690266</v>
      </c>
      <c r="H14" s="38">
        <f t="shared" si="1"/>
        <v>67.126106194690266</v>
      </c>
      <c r="I14" s="27"/>
    </row>
    <row r="15" spans="1:10" s="26" customFormat="1" ht="21.95" customHeight="1">
      <c r="A15" s="5" t="s">
        <v>33</v>
      </c>
      <c r="B15" s="8" t="s">
        <v>34</v>
      </c>
      <c r="C15" s="9"/>
      <c r="D15" s="9"/>
      <c r="E15" s="9">
        <v>1446</v>
      </c>
      <c r="F15" s="9">
        <v>1446</v>
      </c>
      <c r="G15" s="38"/>
      <c r="H15" s="38"/>
    </row>
    <row r="16" spans="1:10" s="26" customFormat="1" ht="21.95" customHeight="1">
      <c r="A16" s="5" t="s">
        <v>35</v>
      </c>
      <c r="B16" s="8" t="s">
        <v>36</v>
      </c>
      <c r="C16" s="9">
        <v>5780</v>
      </c>
      <c r="D16" s="9">
        <v>5780</v>
      </c>
      <c r="E16" s="9">
        <v>10883</v>
      </c>
      <c r="F16" s="9">
        <v>10883</v>
      </c>
      <c r="G16" s="38">
        <f t="shared" si="0"/>
        <v>188.28719723183391</v>
      </c>
      <c r="H16" s="38">
        <f t="shared" si="1"/>
        <v>188.28719723183391</v>
      </c>
    </row>
    <row r="17" spans="1:11" s="26" customFormat="1" ht="21.95" customHeight="1">
      <c r="A17" s="5" t="s">
        <v>37</v>
      </c>
      <c r="B17" s="8" t="s">
        <v>38</v>
      </c>
      <c r="C17" s="9"/>
      <c r="D17" s="9"/>
      <c r="E17" s="9">
        <v>20</v>
      </c>
      <c r="F17" s="9">
        <v>20</v>
      </c>
      <c r="G17" s="38"/>
      <c r="H17" s="38"/>
    </row>
    <row r="18" spans="1:11" s="26" customFormat="1" ht="21.95" customHeight="1">
      <c r="A18" s="5" t="s">
        <v>39</v>
      </c>
      <c r="B18" s="8" t="s">
        <v>40</v>
      </c>
      <c r="C18" s="9"/>
      <c r="D18" s="9"/>
      <c r="E18" s="9">
        <v>49</v>
      </c>
      <c r="F18" s="9">
        <v>33</v>
      </c>
      <c r="G18" s="38"/>
      <c r="H18" s="38"/>
    </row>
    <row r="19" spans="1:11" s="24" customFormat="1" ht="21.95" customHeight="1">
      <c r="A19" s="4" t="s">
        <v>3</v>
      </c>
      <c r="B19" s="7" t="s">
        <v>41</v>
      </c>
      <c r="C19" s="6">
        <f>SUM(C20:C27)</f>
        <v>69900</v>
      </c>
      <c r="D19" s="6">
        <f>SUM(D20:D27)</f>
        <v>69900</v>
      </c>
      <c r="E19" s="6">
        <f>SUM(E20:E27)</f>
        <v>97606</v>
      </c>
      <c r="F19" s="6">
        <v>97541</v>
      </c>
      <c r="G19" s="37">
        <f t="shared" si="0"/>
        <v>139.63662374821172</v>
      </c>
      <c r="H19" s="37">
        <f t="shared" si="1"/>
        <v>139.54363376251789</v>
      </c>
    </row>
    <row r="20" spans="1:11" s="26" customFormat="1" ht="21.95" customHeight="1">
      <c r="A20" s="5" t="s">
        <v>42</v>
      </c>
      <c r="B20" s="8" t="s">
        <v>28</v>
      </c>
      <c r="C20" s="9">
        <v>23200</v>
      </c>
      <c r="D20" s="9">
        <v>23200</v>
      </c>
      <c r="E20" s="9">
        <v>44175</v>
      </c>
      <c r="F20" s="9">
        <v>44175</v>
      </c>
      <c r="G20" s="37">
        <f t="shared" si="0"/>
        <v>190.4094827586207</v>
      </c>
      <c r="H20" s="38">
        <f t="shared" si="1"/>
        <v>190.4094827586207</v>
      </c>
    </row>
    <row r="21" spans="1:11" s="26" customFormat="1" ht="21.95" customHeight="1">
      <c r="A21" s="5" t="s">
        <v>43</v>
      </c>
      <c r="B21" s="8" t="s">
        <v>30</v>
      </c>
      <c r="C21" s="9"/>
      <c r="D21" s="9"/>
      <c r="E21" s="9"/>
      <c r="F21" s="9"/>
      <c r="G21" s="38"/>
      <c r="H21" s="38"/>
    </row>
    <row r="22" spans="1:11" s="26" customFormat="1" ht="21.95" customHeight="1">
      <c r="A22" s="5" t="s">
        <v>44</v>
      </c>
      <c r="B22" s="8" t="s">
        <v>32</v>
      </c>
      <c r="C22" s="9">
        <v>41000</v>
      </c>
      <c r="D22" s="9">
        <v>41000</v>
      </c>
      <c r="E22" s="9">
        <v>36756</v>
      </c>
      <c r="F22" s="9">
        <v>36756</v>
      </c>
      <c r="G22" s="38">
        <f t="shared" si="0"/>
        <v>89.648780487804885</v>
      </c>
      <c r="H22" s="38">
        <f t="shared" si="1"/>
        <v>89.648780487804885</v>
      </c>
    </row>
    <row r="23" spans="1:11" s="26" customFormat="1" ht="21.95" customHeight="1">
      <c r="A23" s="5" t="s">
        <v>45</v>
      </c>
      <c r="B23" s="8" t="s">
        <v>46</v>
      </c>
      <c r="C23" s="9"/>
      <c r="D23" s="9"/>
      <c r="E23" s="9"/>
      <c r="F23" s="9"/>
      <c r="G23" s="38"/>
      <c r="H23" s="38"/>
    </row>
    <row r="24" spans="1:11" s="26" customFormat="1" ht="21.95" customHeight="1">
      <c r="A24" s="5" t="s">
        <v>47</v>
      </c>
      <c r="B24" s="8" t="s">
        <v>36</v>
      </c>
      <c r="C24" s="9">
        <v>3200</v>
      </c>
      <c r="D24" s="9">
        <v>3200</v>
      </c>
      <c r="E24" s="9">
        <v>7425</v>
      </c>
      <c r="F24" s="9">
        <v>7425</v>
      </c>
      <c r="G24" s="38">
        <f t="shared" si="0"/>
        <v>232.03125</v>
      </c>
      <c r="H24" s="38">
        <f t="shared" si="1"/>
        <v>232.03125</v>
      </c>
    </row>
    <row r="25" spans="1:11" s="26" customFormat="1" ht="21.95" customHeight="1">
      <c r="A25" s="5" t="s">
        <v>48</v>
      </c>
      <c r="B25" s="8" t="s">
        <v>38</v>
      </c>
      <c r="C25" s="9"/>
      <c r="D25" s="9"/>
      <c r="E25" s="9">
        <v>3</v>
      </c>
      <c r="F25" s="9">
        <v>3</v>
      </c>
      <c r="G25" s="38"/>
      <c r="H25" s="38"/>
    </row>
    <row r="26" spans="1:11" s="26" customFormat="1" ht="21.95" customHeight="1">
      <c r="A26" s="5" t="s">
        <v>49</v>
      </c>
      <c r="B26" s="8" t="s">
        <v>50</v>
      </c>
      <c r="C26" s="9">
        <v>2500</v>
      </c>
      <c r="D26" s="9">
        <v>2500</v>
      </c>
      <c r="E26" s="9">
        <v>9178</v>
      </c>
      <c r="F26" s="9">
        <v>9178</v>
      </c>
      <c r="G26" s="38">
        <f t="shared" si="0"/>
        <v>367.12</v>
      </c>
      <c r="H26" s="38">
        <f t="shared" si="1"/>
        <v>367.12</v>
      </c>
    </row>
    <row r="27" spans="1:11" s="26" customFormat="1" ht="21.95" customHeight="1">
      <c r="A27" s="5" t="s">
        <v>51</v>
      </c>
      <c r="B27" s="8" t="s">
        <v>40</v>
      </c>
      <c r="C27" s="9"/>
      <c r="D27" s="9"/>
      <c r="E27" s="9">
        <v>69</v>
      </c>
      <c r="F27" s="9">
        <v>4</v>
      </c>
      <c r="G27" s="38"/>
      <c r="H27" s="38"/>
    </row>
    <row r="28" spans="1:11" s="24" customFormat="1" ht="21.95" customHeight="1">
      <c r="A28" s="4" t="s">
        <v>4</v>
      </c>
      <c r="B28" s="7" t="s">
        <v>52</v>
      </c>
      <c r="C28" s="6">
        <f>SUM(C29:C35)-C31</f>
        <v>2548200</v>
      </c>
      <c r="D28" s="6">
        <f>SUM(D29:D35)-D31</f>
        <v>2528200</v>
      </c>
      <c r="E28" s="6">
        <f>SUM(E29:E35)-E31</f>
        <v>2957791</v>
      </c>
      <c r="F28" s="6">
        <f>SUM(F29:F35)-F31</f>
        <v>2951913</v>
      </c>
      <c r="G28" s="37">
        <f t="shared" si="0"/>
        <v>116.07373832509222</v>
      </c>
      <c r="H28" s="37">
        <f t="shared" si="1"/>
        <v>116.75947314294754</v>
      </c>
    </row>
    <row r="29" spans="1:11" s="26" customFormat="1" ht="21.95" customHeight="1">
      <c r="A29" s="5" t="s">
        <v>53</v>
      </c>
      <c r="B29" s="8" t="s">
        <v>28</v>
      </c>
      <c r="C29" s="9">
        <v>1771200</v>
      </c>
      <c r="D29" s="9">
        <v>1771200</v>
      </c>
      <c r="E29" s="9">
        <v>1025263</v>
      </c>
      <c r="F29" s="9">
        <v>1025263</v>
      </c>
      <c r="G29" s="38">
        <f t="shared" si="0"/>
        <v>57.885219060523937</v>
      </c>
      <c r="H29" s="38">
        <f t="shared" si="1"/>
        <v>57.885219060523937</v>
      </c>
      <c r="I29" s="27"/>
      <c r="J29" s="27"/>
      <c r="K29" s="27"/>
    </row>
    <row r="30" spans="1:11" s="26" customFormat="1" ht="21.95" customHeight="1">
      <c r="A30" s="5" t="s">
        <v>54</v>
      </c>
      <c r="B30" s="8" t="s">
        <v>30</v>
      </c>
      <c r="C30" s="9">
        <v>565000</v>
      </c>
      <c r="D30" s="9">
        <v>545000</v>
      </c>
      <c r="E30" s="9">
        <v>1764695</v>
      </c>
      <c r="F30" s="9">
        <v>1758960</v>
      </c>
      <c r="G30" s="38">
        <f t="shared" si="0"/>
        <v>312.33539823008851</v>
      </c>
      <c r="H30" s="38">
        <f t="shared" si="1"/>
        <v>322.74495412844033</v>
      </c>
      <c r="I30" s="27"/>
      <c r="J30" s="27"/>
      <c r="K30" s="27"/>
    </row>
    <row r="31" spans="1:11" s="28" customFormat="1" ht="30" customHeight="1">
      <c r="A31" s="10"/>
      <c r="B31" s="11" t="s">
        <v>55</v>
      </c>
      <c r="C31" s="12">
        <v>20000</v>
      </c>
      <c r="D31" s="12"/>
      <c r="E31" s="12">
        <v>5735</v>
      </c>
      <c r="F31" s="9"/>
      <c r="G31" s="39">
        <f t="shared" si="0"/>
        <v>28.675000000000001</v>
      </c>
      <c r="H31" s="39"/>
      <c r="I31" s="29"/>
      <c r="J31" s="29"/>
      <c r="K31" s="29"/>
    </row>
    <row r="32" spans="1:11" s="26" customFormat="1" ht="21.95" customHeight="1">
      <c r="A32" s="5" t="s">
        <v>56</v>
      </c>
      <c r="B32" s="8" t="s">
        <v>32</v>
      </c>
      <c r="C32" s="9">
        <v>180000</v>
      </c>
      <c r="D32" s="9">
        <v>180000</v>
      </c>
      <c r="E32" s="9">
        <v>92488</v>
      </c>
      <c r="F32" s="9">
        <v>92488</v>
      </c>
      <c r="G32" s="38">
        <f t="shared" si="0"/>
        <v>51.382222222222218</v>
      </c>
      <c r="H32" s="38">
        <f t="shared" si="1"/>
        <v>51.382222222222218</v>
      </c>
      <c r="I32" s="27"/>
      <c r="J32" s="27"/>
      <c r="K32" s="27"/>
    </row>
    <row r="33" spans="1:19" s="26" customFormat="1" ht="21.95" customHeight="1">
      <c r="A33" s="5" t="s">
        <v>57</v>
      </c>
      <c r="B33" s="8" t="s">
        <v>36</v>
      </c>
      <c r="C33" s="9">
        <v>32000</v>
      </c>
      <c r="D33" s="9">
        <v>32000</v>
      </c>
      <c r="E33" s="9">
        <v>59364</v>
      </c>
      <c r="F33" s="9">
        <v>59364</v>
      </c>
      <c r="G33" s="38">
        <f t="shared" si="0"/>
        <v>185.51249999999999</v>
      </c>
      <c r="H33" s="38">
        <f t="shared" si="1"/>
        <v>185.51249999999999</v>
      </c>
      <c r="I33" s="27"/>
      <c r="J33" s="27"/>
      <c r="K33" s="27"/>
    </row>
    <row r="34" spans="1:19" s="26" customFormat="1" ht="21.95" customHeight="1">
      <c r="A34" s="5" t="s">
        <v>58</v>
      </c>
      <c r="B34" s="8" t="s">
        <v>38</v>
      </c>
      <c r="C34" s="9"/>
      <c r="D34" s="9"/>
      <c r="E34" s="9">
        <v>234</v>
      </c>
      <c r="F34" s="9">
        <v>234</v>
      </c>
      <c r="G34" s="38"/>
      <c r="H34" s="38"/>
      <c r="I34" s="27"/>
      <c r="J34" s="27"/>
      <c r="K34" s="27"/>
      <c r="L34" s="30"/>
      <c r="M34" s="30"/>
      <c r="N34" s="30"/>
      <c r="O34" s="30"/>
      <c r="P34" s="30"/>
      <c r="Q34" s="30"/>
      <c r="R34" s="30"/>
      <c r="S34" s="30"/>
    </row>
    <row r="35" spans="1:19" s="26" customFormat="1" ht="21.95" customHeight="1">
      <c r="A35" s="5" t="s">
        <v>59</v>
      </c>
      <c r="B35" s="8" t="s">
        <v>40</v>
      </c>
      <c r="C35" s="9"/>
      <c r="D35" s="9"/>
      <c r="E35" s="9">
        <v>15747</v>
      </c>
      <c r="F35" s="9">
        <v>15604</v>
      </c>
      <c r="G35" s="38"/>
      <c r="H35" s="38"/>
      <c r="I35" s="27"/>
      <c r="J35" s="27"/>
      <c r="K35" s="27"/>
    </row>
    <row r="36" spans="1:19" s="24" customFormat="1" ht="21.95" customHeight="1">
      <c r="A36" s="4" t="s">
        <v>5</v>
      </c>
      <c r="B36" s="7" t="s">
        <v>60</v>
      </c>
      <c r="C36" s="6">
        <v>185000</v>
      </c>
      <c r="D36" s="6">
        <v>185000</v>
      </c>
      <c r="E36" s="6">
        <v>180112</v>
      </c>
      <c r="F36" s="6">
        <v>180112</v>
      </c>
      <c r="G36" s="37">
        <f t="shared" si="0"/>
        <v>97.357837837837835</v>
      </c>
      <c r="H36" s="37">
        <f t="shared" si="1"/>
        <v>97.357837837837835</v>
      </c>
    </row>
    <row r="37" spans="1:19" s="24" customFormat="1" ht="21.95" customHeight="1">
      <c r="A37" s="4" t="s">
        <v>9</v>
      </c>
      <c r="B37" s="7" t="s">
        <v>61</v>
      </c>
      <c r="C37" s="6"/>
      <c r="D37" s="6"/>
      <c r="E37" s="6"/>
      <c r="F37" s="6"/>
      <c r="G37" s="37"/>
      <c r="H37" s="37"/>
    </row>
    <row r="38" spans="1:19" s="24" customFormat="1" ht="21.95" customHeight="1">
      <c r="A38" s="4">
        <v>6</v>
      </c>
      <c r="B38" s="7" t="s">
        <v>62</v>
      </c>
      <c r="C38" s="6">
        <v>140000</v>
      </c>
      <c r="D38" s="6">
        <v>140000</v>
      </c>
      <c r="E38" s="6">
        <v>140981</v>
      </c>
      <c r="F38" s="6">
        <v>140981</v>
      </c>
      <c r="G38" s="37">
        <f t="shared" si="0"/>
        <v>100.70071428571427</v>
      </c>
      <c r="H38" s="37">
        <f t="shared" si="1"/>
        <v>100.70071428571427</v>
      </c>
    </row>
    <row r="39" spans="1:19" s="24" customFormat="1" ht="21.95" customHeight="1">
      <c r="A39" s="4">
        <v>7</v>
      </c>
      <c r="B39" s="7" t="s">
        <v>63</v>
      </c>
      <c r="C39" s="6">
        <v>270000</v>
      </c>
      <c r="D39" s="6">
        <v>100500</v>
      </c>
      <c r="E39" s="6">
        <v>344224</v>
      </c>
      <c r="F39" s="6">
        <v>128064</v>
      </c>
      <c r="G39" s="37">
        <f t="shared" si="0"/>
        <v>127.49037037037037</v>
      </c>
      <c r="H39" s="37">
        <f t="shared" si="1"/>
        <v>127.42686567164179</v>
      </c>
    </row>
    <row r="40" spans="1:19" s="24" customFormat="1" ht="21.95" customHeight="1">
      <c r="A40" s="4">
        <v>8</v>
      </c>
      <c r="B40" s="7" t="s">
        <v>64</v>
      </c>
      <c r="C40" s="6">
        <f>C41+C42</f>
        <v>90000</v>
      </c>
      <c r="D40" s="6">
        <f>D41+D42</f>
        <v>85000</v>
      </c>
      <c r="E40" s="6">
        <f>E41+E42</f>
        <v>130252</v>
      </c>
      <c r="F40" s="6">
        <f>F41+F42</f>
        <v>123228</v>
      </c>
      <c r="G40" s="37">
        <f t="shared" si="0"/>
        <v>144.72444444444443</v>
      </c>
      <c r="H40" s="37">
        <f t="shared" si="1"/>
        <v>144.97411764705882</v>
      </c>
    </row>
    <row r="41" spans="1:19" s="26" customFormat="1" ht="21.95" customHeight="1">
      <c r="A41" s="5" t="s">
        <v>65</v>
      </c>
      <c r="B41" s="8" t="s">
        <v>66</v>
      </c>
      <c r="C41" s="9">
        <v>5000</v>
      </c>
      <c r="D41" s="9"/>
      <c r="E41" s="9">
        <v>16879</v>
      </c>
      <c r="F41" s="9">
        <v>9875</v>
      </c>
      <c r="G41" s="38">
        <f t="shared" si="0"/>
        <v>337.58</v>
      </c>
      <c r="H41" s="38"/>
    </row>
    <row r="42" spans="1:19" s="26" customFormat="1" ht="21.95" customHeight="1">
      <c r="A42" s="5" t="s">
        <v>67</v>
      </c>
      <c r="B42" s="8" t="s">
        <v>68</v>
      </c>
      <c r="C42" s="9">
        <v>85000</v>
      </c>
      <c r="D42" s="9">
        <v>85000</v>
      </c>
      <c r="E42" s="9">
        <v>113373</v>
      </c>
      <c r="F42" s="9">
        <v>113353</v>
      </c>
      <c r="G42" s="38">
        <f t="shared" si="0"/>
        <v>133.38</v>
      </c>
      <c r="H42" s="38">
        <f t="shared" si="1"/>
        <v>133.35647058823531</v>
      </c>
    </row>
    <row r="43" spans="1:19" s="28" customFormat="1" ht="30" customHeight="1">
      <c r="A43" s="10"/>
      <c r="B43" s="11" t="s">
        <v>69</v>
      </c>
      <c r="C43" s="12">
        <v>52000</v>
      </c>
      <c r="D43" s="12">
        <v>52000</v>
      </c>
      <c r="E43" s="12">
        <v>56061</v>
      </c>
      <c r="F43" s="12">
        <v>56061</v>
      </c>
      <c r="G43" s="39">
        <f t="shared" si="0"/>
        <v>107.80961538461537</v>
      </c>
      <c r="H43" s="39">
        <f t="shared" si="1"/>
        <v>107.80961538461537</v>
      </c>
    </row>
    <row r="44" spans="1:19" s="24" customFormat="1" ht="21.95" customHeight="1">
      <c r="A44" s="4" t="s">
        <v>70</v>
      </c>
      <c r="B44" s="7" t="s">
        <v>71</v>
      </c>
      <c r="C44" s="6">
        <f>+SUM(C45:C50)</f>
        <v>710000</v>
      </c>
      <c r="D44" s="6">
        <f>SUM(D45:D50)</f>
        <v>698100</v>
      </c>
      <c r="E44" s="6">
        <f>SUM(E45:E49)</f>
        <v>1825040</v>
      </c>
      <c r="F44" s="6">
        <f>SUM(F45:F49)</f>
        <v>1805149</v>
      </c>
      <c r="G44" s="37">
        <f t="shared" si="0"/>
        <v>257.04788732394366</v>
      </c>
      <c r="H44" s="37">
        <f t="shared" si="1"/>
        <v>258.58028935682569</v>
      </c>
    </row>
    <row r="45" spans="1:19" s="26" customFormat="1" ht="21.95" customHeight="1">
      <c r="A45" s="5" t="s">
        <v>72</v>
      </c>
      <c r="B45" s="8" t="s">
        <v>73</v>
      </c>
      <c r="C45" s="9">
        <v>10000</v>
      </c>
      <c r="D45" s="9">
        <v>10000</v>
      </c>
      <c r="E45" s="9">
        <v>12833</v>
      </c>
      <c r="F45" s="9">
        <v>12833</v>
      </c>
      <c r="G45" s="38">
        <f t="shared" si="0"/>
        <v>128.33000000000001</v>
      </c>
      <c r="H45" s="38">
        <f t="shared" si="1"/>
        <v>128.33000000000001</v>
      </c>
    </row>
    <row r="46" spans="1:19" s="26" customFormat="1" ht="21.95" customHeight="1">
      <c r="A46" s="5" t="s">
        <v>74</v>
      </c>
      <c r="B46" s="8" t="s">
        <v>75</v>
      </c>
      <c r="C46" s="9"/>
      <c r="D46" s="9"/>
      <c r="E46" s="9"/>
      <c r="F46" s="9"/>
      <c r="G46" s="38"/>
      <c r="H46" s="38"/>
    </row>
    <row r="47" spans="1:19" s="26" customFormat="1" ht="21.95" customHeight="1">
      <c r="A47" s="5" t="s">
        <v>76</v>
      </c>
      <c r="B47" s="8" t="s">
        <v>77</v>
      </c>
      <c r="C47" s="9">
        <v>55000</v>
      </c>
      <c r="D47" s="9">
        <v>55000</v>
      </c>
      <c r="E47" s="9">
        <v>120496</v>
      </c>
      <c r="F47" s="9">
        <v>120496</v>
      </c>
      <c r="G47" s="38">
        <f t="shared" si="0"/>
        <v>219.08363636363637</v>
      </c>
      <c r="H47" s="38">
        <f t="shared" si="1"/>
        <v>219.08363636363637</v>
      </c>
    </row>
    <row r="48" spans="1:19" s="26" customFormat="1" ht="21.95" customHeight="1">
      <c r="A48" s="5" t="s">
        <v>78</v>
      </c>
      <c r="B48" s="8" t="s">
        <v>79</v>
      </c>
      <c r="C48" s="9">
        <v>600000</v>
      </c>
      <c r="D48" s="9">
        <v>600000</v>
      </c>
      <c r="E48" s="9">
        <v>1647783</v>
      </c>
      <c r="F48" s="9">
        <v>1647783</v>
      </c>
      <c r="G48" s="38">
        <f t="shared" si="0"/>
        <v>274.63049999999998</v>
      </c>
      <c r="H48" s="38">
        <f t="shared" si="1"/>
        <v>274.63049999999998</v>
      </c>
    </row>
    <row r="49" spans="1:10" s="31" customFormat="1" ht="21.95" customHeight="1">
      <c r="A49" s="5" t="s">
        <v>80</v>
      </c>
      <c r="B49" s="8" t="s">
        <v>81</v>
      </c>
      <c r="C49" s="9">
        <v>45000</v>
      </c>
      <c r="D49" s="9">
        <v>33100</v>
      </c>
      <c r="E49" s="9">
        <v>43928</v>
      </c>
      <c r="F49" s="9">
        <v>24037</v>
      </c>
      <c r="G49" s="38">
        <f t="shared" si="0"/>
        <v>97.617777777777775</v>
      </c>
      <c r="H49" s="38">
        <f t="shared" si="1"/>
        <v>72.619335347432028</v>
      </c>
    </row>
    <row r="50" spans="1:10" s="26" customFormat="1" ht="21.95" customHeight="1">
      <c r="A50" s="5" t="s">
        <v>82</v>
      </c>
      <c r="B50" s="8" t="s">
        <v>83</v>
      </c>
      <c r="C50" s="9"/>
      <c r="D50" s="9"/>
      <c r="E50" s="9"/>
      <c r="F50" s="9"/>
      <c r="G50" s="38"/>
      <c r="H50" s="38"/>
    </row>
    <row r="51" spans="1:10" s="24" customFormat="1" ht="21.95" customHeight="1">
      <c r="A51" s="4">
        <v>10</v>
      </c>
      <c r="B51" s="7" t="s">
        <v>84</v>
      </c>
      <c r="C51" s="6">
        <v>25000</v>
      </c>
      <c r="D51" s="6">
        <f>D52</f>
        <v>25000</v>
      </c>
      <c r="E51" s="6">
        <f>SUM(E52:E58)-E53</f>
        <v>47581</v>
      </c>
      <c r="F51" s="6">
        <f>SUM(F52:F58)-F53</f>
        <v>47581</v>
      </c>
      <c r="G51" s="37">
        <f t="shared" si="0"/>
        <v>190.32400000000001</v>
      </c>
      <c r="H51" s="37">
        <f t="shared" si="1"/>
        <v>190.32400000000001</v>
      </c>
    </row>
    <row r="52" spans="1:10" s="26" customFormat="1" ht="21.95" customHeight="1">
      <c r="A52" s="5" t="s">
        <v>85</v>
      </c>
      <c r="B52" s="8" t="s">
        <v>86</v>
      </c>
      <c r="C52" s="9">
        <v>25000</v>
      </c>
      <c r="D52" s="9">
        <v>25000</v>
      </c>
      <c r="E52" s="9">
        <v>39288</v>
      </c>
      <c r="F52" s="9">
        <v>39288</v>
      </c>
      <c r="G52" s="38">
        <f t="shared" si="0"/>
        <v>157.15200000000002</v>
      </c>
      <c r="H52" s="38">
        <f t="shared" si="1"/>
        <v>157.15200000000002</v>
      </c>
    </row>
    <row r="53" spans="1:10" s="28" customFormat="1" ht="21.95" customHeight="1">
      <c r="A53" s="10"/>
      <c r="B53" s="11" t="s">
        <v>87</v>
      </c>
      <c r="C53" s="12"/>
      <c r="D53" s="12"/>
      <c r="E53" s="12">
        <v>18305</v>
      </c>
      <c r="F53" s="12">
        <v>18305</v>
      </c>
      <c r="G53" s="38"/>
      <c r="H53" s="38"/>
    </row>
    <row r="54" spans="1:10" s="26" customFormat="1" ht="21.95" customHeight="1">
      <c r="A54" s="5" t="s">
        <v>88</v>
      </c>
      <c r="B54" s="8" t="s">
        <v>89</v>
      </c>
      <c r="C54" s="9"/>
      <c r="D54" s="9"/>
      <c r="E54" s="9">
        <v>280</v>
      </c>
      <c r="F54" s="9">
        <v>280</v>
      </c>
      <c r="G54" s="38"/>
      <c r="H54" s="38"/>
    </row>
    <row r="55" spans="1:10" s="26" customFormat="1" ht="21.95" customHeight="1">
      <c r="A55" s="5" t="s">
        <v>90</v>
      </c>
      <c r="B55" s="8" t="s">
        <v>91</v>
      </c>
      <c r="C55" s="9"/>
      <c r="D55" s="9"/>
      <c r="E55" s="9">
        <v>0</v>
      </c>
      <c r="F55" s="9">
        <v>0</v>
      </c>
      <c r="G55" s="38"/>
      <c r="H55" s="38"/>
    </row>
    <row r="56" spans="1:10" s="26" customFormat="1" ht="21.95" customHeight="1">
      <c r="A56" s="5" t="s">
        <v>92</v>
      </c>
      <c r="B56" s="8" t="s">
        <v>93</v>
      </c>
      <c r="C56" s="9"/>
      <c r="D56" s="9"/>
      <c r="E56" s="9">
        <v>539</v>
      </c>
      <c r="F56" s="9">
        <v>539</v>
      </c>
      <c r="G56" s="38"/>
      <c r="H56" s="38"/>
    </row>
    <row r="57" spans="1:10" s="26" customFormat="1" ht="21.95" customHeight="1">
      <c r="A57" s="5" t="s">
        <v>94</v>
      </c>
      <c r="B57" s="8" t="s">
        <v>95</v>
      </c>
      <c r="C57" s="9"/>
      <c r="D57" s="9"/>
      <c r="E57" s="9">
        <v>3472</v>
      </c>
      <c r="F57" s="9">
        <v>3472</v>
      </c>
      <c r="G57" s="38"/>
      <c r="H57" s="38"/>
    </row>
    <row r="58" spans="1:10" s="26" customFormat="1" ht="21.95" customHeight="1">
      <c r="A58" s="5" t="s">
        <v>96</v>
      </c>
      <c r="B58" s="8" t="s">
        <v>97</v>
      </c>
      <c r="C58" s="9"/>
      <c r="D58" s="9"/>
      <c r="E58" s="9">
        <v>4002</v>
      </c>
      <c r="F58" s="9">
        <v>4002</v>
      </c>
      <c r="G58" s="38"/>
      <c r="H58" s="38"/>
    </row>
    <row r="59" spans="1:10" s="24" customFormat="1" ht="21.95" customHeight="1">
      <c r="A59" s="4">
        <v>11</v>
      </c>
      <c r="B59" s="7" t="s">
        <v>98</v>
      </c>
      <c r="C59" s="6">
        <v>67500</v>
      </c>
      <c r="D59" s="6">
        <v>25000</v>
      </c>
      <c r="E59" s="6">
        <f>SUM(E60:E70)-E63-E65</f>
        <v>452855</v>
      </c>
      <c r="F59" s="6">
        <f>SUM(F60:F70)-F63-F65</f>
        <v>394362</v>
      </c>
      <c r="G59" s="37">
        <f t="shared" si="0"/>
        <v>670.89629629629633</v>
      </c>
      <c r="H59" s="37">
        <f t="shared" si="1"/>
        <v>1577.4480000000001</v>
      </c>
      <c r="J59" s="25"/>
    </row>
    <row r="60" spans="1:10" s="26" customFormat="1" ht="21.95" customHeight="1">
      <c r="A60" s="5" t="s">
        <v>99</v>
      </c>
      <c r="B60" s="8" t="s">
        <v>100</v>
      </c>
      <c r="C60" s="9"/>
      <c r="D60" s="9"/>
      <c r="E60" s="9"/>
      <c r="F60" s="9"/>
      <c r="G60" s="38"/>
      <c r="H60" s="38"/>
    </row>
    <row r="61" spans="1:10" s="26" customFormat="1" ht="21.95" customHeight="1">
      <c r="A61" s="5" t="s">
        <v>101</v>
      </c>
      <c r="B61" s="8" t="s">
        <v>102</v>
      </c>
      <c r="C61" s="9"/>
      <c r="D61" s="9"/>
      <c r="E61" s="9"/>
      <c r="F61" s="9"/>
      <c r="G61" s="38"/>
      <c r="H61" s="38"/>
    </row>
    <row r="62" spans="1:10" s="26" customFormat="1" ht="21.95" customHeight="1">
      <c r="A62" s="5" t="s">
        <v>103</v>
      </c>
      <c r="B62" s="8" t="s">
        <v>104</v>
      </c>
      <c r="C62" s="9"/>
      <c r="D62" s="9"/>
      <c r="E62" s="9">
        <v>62278</v>
      </c>
      <c r="F62" s="9">
        <v>15551</v>
      </c>
      <c r="G62" s="38"/>
      <c r="H62" s="38"/>
      <c r="I62" s="32"/>
      <c r="J62" s="32"/>
    </row>
    <row r="63" spans="1:10" s="28" customFormat="1" ht="21.95" customHeight="1">
      <c r="A63" s="10"/>
      <c r="B63" s="11" t="s">
        <v>105</v>
      </c>
      <c r="C63" s="12"/>
      <c r="D63" s="12"/>
      <c r="E63" s="12">
        <v>32056</v>
      </c>
      <c r="F63" s="12">
        <v>2880</v>
      </c>
      <c r="G63" s="38"/>
      <c r="H63" s="38"/>
    </row>
    <row r="64" spans="1:10" s="26" customFormat="1" ht="21.95" customHeight="1">
      <c r="A64" s="5" t="s">
        <v>106</v>
      </c>
      <c r="B64" s="8" t="s">
        <v>107</v>
      </c>
      <c r="C64" s="9"/>
      <c r="D64" s="9"/>
      <c r="E64" s="9">
        <v>10152</v>
      </c>
      <c r="F64" s="9">
        <v>5494</v>
      </c>
      <c r="G64" s="38"/>
      <c r="H64" s="38"/>
    </row>
    <row r="65" spans="1:8" s="28" customFormat="1" ht="21.95" customHeight="1">
      <c r="A65" s="10"/>
      <c r="B65" s="11" t="s">
        <v>108</v>
      </c>
      <c r="C65" s="12"/>
      <c r="D65" s="12"/>
      <c r="E65" s="12">
        <v>4264</v>
      </c>
      <c r="F65" s="12">
        <v>4264</v>
      </c>
      <c r="G65" s="38"/>
      <c r="H65" s="38"/>
    </row>
    <row r="66" spans="1:8" s="26" customFormat="1" ht="21.95" customHeight="1">
      <c r="A66" s="5" t="s">
        <v>109</v>
      </c>
      <c r="B66" s="8" t="s">
        <v>110</v>
      </c>
      <c r="C66" s="9"/>
      <c r="D66" s="9"/>
      <c r="E66" s="9">
        <v>25723</v>
      </c>
      <c r="F66" s="9">
        <v>19615</v>
      </c>
      <c r="G66" s="38"/>
      <c r="H66" s="38"/>
    </row>
    <row r="67" spans="1:8" s="26" customFormat="1" ht="21.95" customHeight="1">
      <c r="A67" s="5" t="s">
        <v>111</v>
      </c>
      <c r="B67" s="8" t="s">
        <v>112</v>
      </c>
      <c r="C67" s="9"/>
      <c r="D67" s="9"/>
      <c r="E67" s="9">
        <v>0</v>
      </c>
      <c r="F67" s="9">
        <v>0</v>
      </c>
      <c r="G67" s="38"/>
      <c r="H67" s="38"/>
    </row>
    <row r="68" spans="1:8" s="26" customFormat="1" ht="21.95" customHeight="1">
      <c r="A68" s="5" t="s">
        <v>113</v>
      </c>
      <c r="B68" s="8" t="s">
        <v>114</v>
      </c>
      <c r="C68" s="9"/>
      <c r="D68" s="9"/>
      <c r="E68" s="9">
        <v>900</v>
      </c>
      <c r="F68" s="9">
        <v>358</v>
      </c>
      <c r="G68" s="38"/>
      <c r="H68" s="38"/>
    </row>
    <row r="69" spans="1:8" s="26" customFormat="1" ht="21.95" customHeight="1">
      <c r="A69" s="5" t="s">
        <v>115</v>
      </c>
      <c r="B69" s="8" t="s">
        <v>116</v>
      </c>
      <c r="C69" s="9"/>
      <c r="D69" s="9"/>
      <c r="E69" s="9">
        <v>1135</v>
      </c>
      <c r="F69" s="9">
        <v>677</v>
      </c>
      <c r="G69" s="38"/>
      <c r="H69" s="38"/>
    </row>
    <row r="70" spans="1:8" s="26" customFormat="1" ht="21.95" customHeight="1">
      <c r="A70" s="5" t="s">
        <v>117</v>
      </c>
      <c r="B70" s="8" t="s">
        <v>118</v>
      </c>
      <c r="C70" s="9"/>
      <c r="D70" s="9"/>
      <c r="E70" s="9">
        <v>352667</v>
      </c>
      <c r="F70" s="9">
        <v>352667</v>
      </c>
      <c r="G70" s="38"/>
      <c r="H70" s="38"/>
    </row>
    <row r="71" spans="1:8" s="24" customFormat="1" ht="21.95" customHeight="1">
      <c r="A71" s="4">
        <v>12</v>
      </c>
      <c r="B71" s="7" t="s">
        <v>119</v>
      </c>
      <c r="C71" s="6">
        <v>39000</v>
      </c>
      <c r="D71" s="6">
        <v>39000</v>
      </c>
      <c r="E71" s="6">
        <v>39668</v>
      </c>
      <c r="F71" s="6">
        <v>39668</v>
      </c>
      <c r="G71" s="37">
        <f t="shared" si="0"/>
        <v>101.71282051282051</v>
      </c>
      <c r="H71" s="37">
        <f t="shared" si="1"/>
        <v>101.71282051282051</v>
      </c>
    </row>
    <row r="72" spans="1:8" s="26" customFormat="1" ht="21.95" customHeight="1">
      <c r="A72" s="5" t="s">
        <v>120</v>
      </c>
      <c r="B72" s="8" t="s">
        <v>121</v>
      </c>
      <c r="C72" s="9"/>
      <c r="D72" s="9"/>
      <c r="E72" s="9">
        <v>15919</v>
      </c>
      <c r="F72" s="9">
        <v>15919</v>
      </c>
      <c r="G72" s="38"/>
      <c r="H72" s="38"/>
    </row>
    <row r="73" spans="1:8" s="26" customFormat="1" ht="21.95" customHeight="1">
      <c r="A73" s="5" t="s">
        <v>122</v>
      </c>
      <c r="B73" s="8" t="s">
        <v>32</v>
      </c>
      <c r="C73" s="9"/>
      <c r="D73" s="9"/>
      <c r="E73" s="9">
        <v>1400</v>
      </c>
      <c r="F73" s="9">
        <v>1400</v>
      </c>
      <c r="G73" s="38"/>
      <c r="H73" s="38"/>
    </row>
    <row r="74" spans="1:8" s="26" customFormat="1" ht="21.95" customHeight="1">
      <c r="A74" s="5" t="s">
        <v>123</v>
      </c>
      <c r="B74" s="8" t="s">
        <v>34</v>
      </c>
      <c r="C74" s="9"/>
      <c r="D74" s="9"/>
      <c r="E74" s="9">
        <v>859</v>
      </c>
      <c r="F74" s="9">
        <v>859</v>
      </c>
      <c r="G74" s="38"/>
      <c r="H74" s="38"/>
    </row>
    <row r="75" spans="1:8" s="26" customFormat="1" ht="21.95" customHeight="1">
      <c r="A75" s="5" t="s">
        <v>124</v>
      </c>
      <c r="B75" s="8" t="s">
        <v>125</v>
      </c>
      <c r="C75" s="9"/>
      <c r="D75" s="9"/>
      <c r="E75" s="9">
        <v>21490</v>
      </c>
      <c r="F75" s="9">
        <v>21490</v>
      </c>
      <c r="G75" s="38"/>
      <c r="H75" s="38"/>
    </row>
    <row r="76" spans="1:8" s="26" customFormat="1" ht="21.95" customHeight="1">
      <c r="A76" s="5" t="s">
        <v>126</v>
      </c>
      <c r="B76" s="8" t="s">
        <v>38</v>
      </c>
      <c r="C76" s="9"/>
      <c r="D76" s="9"/>
      <c r="E76" s="9"/>
      <c r="F76" s="9"/>
      <c r="G76" s="38"/>
      <c r="H76" s="38"/>
    </row>
    <row r="77" spans="1:8" s="26" customFormat="1" ht="30" customHeight="1">
      <c r="A77" s="5" t="s">
        <v>127</v>
      </c>
      <c r="B77" s="8" t="s">
        <v>128</v>
      </c>
      <c r="C77" s="9"/>
      <c r="D77" s="9"/>
      <c r="E77" s="9"/>
      <c r="F77" s="9"/>
      <c r="G77" s="38"/>
      <c r="H77" s="38"/>
    </row>
    <row r="78" spans="1:8" s="24" customFormat="1" ht="21.95" customHeight="1">
      <c r="A78" s="4" t="s">
        <v>6</v>
      </c>
      <c r="B78" s="7" t="s">
        <v>130</v>
      </c>
      <c r="C78" s="6">
        <f>SUM(C79:C87)</f>
        <v>1585000</v>
      </c>
      <c r="D78" s="6"/>
      <c r="E78" s="6">
        <f>SUM(E79:E87)</f>
        <v>2667316</v>
      </c>
      <c r="F78" s="6"/>
      <c r="G78" s="37">
        <f>E78/C78*100</f>
        <v>168.28492113564667</v>
      </c>
      <c r="H78" s="37"/>
    </row>
    <row r="79" spans="1:8" s="26" customFormat="1" ht="21.95" customHeight="1">
      <c r="A79" s="5">
        <v>1</v>
      </c>
      <c r="B79" s="8" t="s">
        <v>131</v>
      </c>
      <c r="C79" s="9">
        <v>10000</v>
      </c>
      <c r="D79" s="9"/>
      <c r="E79" s="9">
        <v>80612</v>
      </c>
      <c r="F79" s="9"/>
      <c r="G79" s="38">
        <f>E79/C79*100</f>
        <v>806.11999999999989</v>
      </c>
      <c r="H79" s="38"/>
    </row>
    <row r="80" spans="1:8" s="26" customFormat="1" ht="21.95" customHeight="1">
      <c r="A80" s="5">
        <v>2</v>
      </c>
      <c r="B80" s="8" t="s">
        <v>132</v>
      </c>
      <c r="C80" s="9">
        <v>370000</v>
      </c>
      <c r="D80" s="9"/>
      <c r="E80" s="9">
        <v>839182</v>
      </c>
      <c r="F80" s="9"/>
      <c r="G80" s="38">
        <f>E80/C80*100</f>
        <v>226.80594594594595</v>
      </c>
      <c r="H80" s="38"/>
    </row>
    <row r="81" spans="1:18" s="26" customFormat="1" ht="21.95" customHeight="1">
      <c r="A81" s="5">
        <v>3</v>
      </c>
      <c r="B81" s="8" t="s">
        <v>133</v>
      </c>
      <c r="C81" s="9">
        <v>0</v>
      </c>
      <c r="D81" s="9"/>
      <c r="E81" s="9">
        <v>319</v>
      </c>
      <c r="F81" s="9"/>
      <c r="G81" s="38"/>
      <c r="H81" s="38"/>
    </row>
    <row r="82" spans="1:18" s="26" customFormat="1" ht="21.95" customHeight="1">
      <c r="A82" s="5">
        <v>4</v>
      </c>
      <c r="B82" s="8" t="s">
        <v>134</v>
      </c>
      <c r="C82" s="9">
        <v>1200000</v>
      </c>
      <c r="D82" s="9"/>
      <c r="E82" s="9">
        <v>1742981</v>
      </c>
      <c r="F82" s="9"/>
      <c r="G82" s="38">
        <f>E82/C82*100</f>
        <v>145.24841666666666</v>
      </c>
      <c r="H82" s="38"/>
      <c r="J82" s="45"/>
      <c r="K82" s="45"/>
      <c r="L82" s="45"/>
      <c r="M82" s="45"/>
      <c r="N82" s="45"/>
      <c r="O82" s="45"/>
      <c r="P82" s="45"/>
      <c r="Q82" s="45"/>
      <c r="R82" s="45"/>
    </row>
    <row r="83" spans="1:18" s="26" customFormat="1" ht="30" customHeight="1">
      <c r="A83" s="5">
        <v>5</v>
      </c>
      <c r="B83" s="8" t="s">
        <v>135</v>
      </c>
      <c r="C83" s="9"/>
      <c r="D83" s="9"/>
      <c r="E83" s="9">
        <v>689</v>
      </c>
      <c r="F83" s="9"/>
      <c r="G83" s="38"/>
      <c r="H83" s="38"/>
      <c r="K83" s="33"/>
      <c r="L83" s="33"/>
      <c r="M83" s="33"/>
      <c r="N83" s="33"/>
      <c r="O83" s="33"/>
      <c r="P83" s="33"/>
      <c r="Q83" s="33"/>
      <c r="R83" s="33"/>
    </row>
    <row r="84" spans="1:18" s="26" customFormat="1" ht="21.95" customHeight="1">
      <c r="A84" s="5">
        <v>6</v>
      </c>
      <c r="B84" s="8" t="s">
        <v>136</v>
      </c>
      <c r="C84" s="9"/>
      <c r="D84" s="9"/>
      <c r="E84" s="9"/>
      <c r="F84" s="9"/>
      <c r="G84" s="38"/>
      <c r="H84" s="38"/>
    </row>
    <row r="85" spans="1:18" s="24" customFormat="1" ht="30" customHeight="1">
      <c r="A85" s="5">
        <v>7</v>
      </c>
      <c r="B85" s="8" t="s">
        <v>137</v>
      </c>
      <c r="C85" s="9">
        <v>5000</v>
      </c>
      <c r="D85" s="9"/>
      <c r="E85" s="9">
        <v>2657</v>
      </c>
      <c r="F85" s="9"/>
      <c r="G85" s="38">
        <f>E85/C85*100</f>
        <v>53.14</v>
      </c>
      <c r="H85" s="38"/>
    </row>
    <row r="86" spans="1:18" s="26" customFormat="1" ht="21.95" customHeight="1">
      <c r="A86" s="5">
        <v>8</v>
      </c>
      <c r="B86" s="8" t="s">
        <v>138</v>
      </c>
      <c r="C86" s="9"/>
      <c r="D86" s="9"/>
      <c r="E86" s="9"/>
      <c r="F86" s="9"/>
      <c r="G86" s="38"/>
      <c r="H86" s="38"/>
    </row>
    <row r="87" spans="1:18" s="26" customFormat="1" ht="21.95" customHeight="1">
      <c r="A87" s="5">
        <v>9</v>
      </c>
      <c r="B87" s="8" t="s">
        <v>40</v>
      </c>
      <c r="C87" s="9"/>
      <c r="D87" s="9"/>
      <c r="E87" s="9">
        <v>876</v>
      </c>
      <c r="F87" s="9"/>
      <c r="G87" s="38"/>
      <c r="H87" s="38"/>
    </row>
    <row r="88" spans="1:18" s="24" customFormat="1" ht="21.95" customHeight="1">
      <c r="A88" s="4" t="s">
        <v>15</v>
      </c>
      <c r="B88" s="7" t="s">
        <v>139</v>
      </c>
      <c r="C88" s="6"/>
      <c r="D88" s="6"/>
      <c r="E88" s="6">
        <v>1200</v>
      </c>
      <c r="F88" s="6">
        <v>1200</v>
      </c>
      <c r="G88" s="37"/>
      <c r="H88" s="37"/>
    </row>
    <row r="89" spans="1:18" s="24" customFormat="1" ht="21.95" customHeight="1">
      <c r="A89" s="4" t="s">
        <v>16</v>
      </c>
      <c r="B89" s="7" t="s">
        <v>19</v>
      </c>
      <c r="C89" s="6"/>
      <c r="D89" s="6"/>
      <c r="E89" s="6">
        <f>E90+E91</f>
        <v>26620</v>
      </c>
      <c r="F89" s="6">
        <f>F90+F91</f>
        <v>26620</v>
      </c>
      <c r="G89" s="37"/>
      <c r="H89" s="37"/>
    </row>
    <row r="90" spans="1:18" s="26" customFormat="1" ht="21.95" customHeight="1">
      <c r="A90" s="5">
        <v>1</v>
      </c>
      <c r="B90" s="8" t="s">
        <v>140</v>
      </c>
      <c r="C90" s="9"/>
      <c r="D90" s="9"/>
      <c r="E90" s="9">
        <v>4756</v>
      </c>
      <c r="F90" s="9">
        <v>4756</v>
      </c>
      <c r="G90" s="38"/>
      <c r="H90" s="38"/>
    </row>
    <row r="91" spans="1:18" s="26" customFormat="1" ht="21.95" customHeight="1">
      <c r="A91" s="5">
        <v>2</v>
      </c>
      <c r="B91" s="8" t="s">
        <v>141</v>
      </c>
      <c r="C91" s="9"/>
      <c r="D91" s="9"/>
      <c r="E91" s="9">
        <v>21864</v>
      </c>
      <c r="F91" s="9">
        <v>21864</v>
      </c>
      <c r="G91" s="38"/>
      <c r="H91" s="38"/>
    </row>
    <row r="92" spans="1:18" s="24" customFormat="1" ht="21.95" customHeight="1">
      <c r="A92" s="4" t="s">
        <v>17</v>
      </c>
      <c r="B92" s="7" t="s">
        <v>175</v>
      </c>
      <c r="C92" s="6"/>
      <c r="D92" s="6"/>
      <c r="E92" s="6"/>
      <c r="F92" s="6"/>
      <c r="G92" s="37"/>
      <c r="H92" s="37"/>
    </row>
    <row r="93" spans="1:18" s="24" customFormat="1" ht="30" customHeight="1">
      <c r="A93" s="4">
        <v>1</v>
      </c>
      <c r="B93" s="7" t="s">
        <v>142</v>
      </c>
      <c r="C93" s="6"/>
      <c r="D93" s="6"/>
      <c r="E93" s="6"/>
      <c r="F93" s="6"/>
      <c r="G93" s="37"/>
      <c r="H93" s="37"/>
    </row>
    <row r="94" spans="1:18" s="24" customFormat="1" ht="21.95" customHeight="1">
      <c r="A94" s="4">
        <v>2</v>
      </c>
      <c r="B94" s="7" t="s">
        <v>143</v>
      </c>
      <c r="C94" s="6"/>
      <c r="D94" s="6"/>
      <c r="E94" s="6"/>
      <c r="F94" s="6"/>
      <c r="G94" s="37"/>
      <c r="H94" s="37"/>
    </row>
    <row r="95" spans="1:18" s="26" customFormat="1" ht="21.95" customHeight="1">
      <c r="A95" s="5" t="s">
        <v>42</v>
      </c>
      <c r="B95" s="8" t="s">
        <v>144</v>
      </c>
      <c r="C95" s="9"/>
      <c r="D95" s="9"/>
      <c r="E95" s="9"/>
      <c r="F95" s="9"/>
      <c r="G95" s="38"/>
      <c r="H95" s="38"/>
    </row>
    <row r="96" spans="1:18" s="26" customFormat="1" ht="21.95" customHeight="1">
      <c r="A96" s="5" t="s">
        <v>43</v>
      </c>
      <c r="B96" s="8" t="s">
        <v>145</v>
      </c>
      <c r="C96" s="9"/>
      <c r="D96" s="9"/>
      <c r="E96" s="9"/>
      <c r="F96" s="9"/>
      <c r="G96" s="38"/>
      <c r="H96" s="38"/>
    </row>
    <row r="97" spans="1:16" s="24" customFormat="1" ht="21.95" customHeight="1">
      <c r="A97" s="4" t="s">
        <v>8</v>
      </c>
      <c r="B97" s="7" t="s">
        <v>176</v>
      </c>
      <c r="C97" s="6"/>
      <c r="D97" s="6"/>
      <c r="E97" s="6"/>
      <c r="F97" s="6"/>
      <c r="G97" s="37"/>
      <c r="H97" s="37"/>
    </row>
    <row r="98" spans="1:16" s="24" customFormat="1" ht="21.95" customHeight="1">
      <c r="A98" s="4" t="s">
        <v>10</v>
      </c>
      <c r="B98" s="7" t="s">
        <v>146</v>
      </c>
      <c r="C98" s="6">
        <f>C99+C104</f>
        <v>2782541</v>
      </c>
      <c r="D98" s="6">
        <f>D99+D104</f>
        <v>2782541</v>
      </c>
      <c r="E98" s="6">
        <f>E99+E104</f>
        <v>8184329</v>
      </c>
      <c r="F98" s="6">
        <f>F99+F104</f>
        <v>8184329</v>
      </c>
      <c r="G98" s="37">
        <f t="shared" ref="G98:G103" si="2">E98/C98*100</f>
        <v>294.1314791048901</v>
      </c>
      <c r="H98" s="37">
        <f t="shared" ref="H98:H103" si="3">F98/D98*100</f>
        <v>294.1314791048901</v>
      </c>
    </row>
    <row r="99" spans="1:16" s="24" customFormat="1" ht="21.95" customHeight="1">
      <c r="A99" s="4" t="s">
        <v>2</v>
      </c>
      <c r="B99" s="7" t="s">
        <v>14</v>
      </c>
      <c r="C99" s="6">
        <f>C100+C101</f>
        <v>2782541</v>
      </c>
      <c r="D99" s="6">
        <f>D100+D101</f>
        <v>2782541</v>
      </c>
      <c r="E99" s="6">
        <f>E100+E101</f>
        <v>8168202</v>
      </c>
      <c r="F99" s="6">
        <f>F100+F101</f>
        <v>8168202</v>
      </c>
      <c r="G99" s="37">
        <f t="shared" si="2"/>
        <v>293.55190094234007</v>
      </c>
      <c r="H99" s="37">
        <f t="shared" si="3"/>
        <v>293.55190094234007</v>
      </c>
    </row>
    <row r="100" spans="1:16" s="24" customFormat="1" ht="21.95" customHeight="1">
      <c r="A100" s="4" t="s">
        <v>7</v>
      </c>
      <c r="B100" s="7" t="s">
        <v>147</v>
      </c>
      <c r="C100" s="6">
        <v>2314537</v>
      </c>
      <c r="D100" s="6">
        <v>2314537</v>
      </c>
      <c r="E100" s="6">
        <v>4908832</v>
      </c>
      <c r="F100" s="6">
        <v>4908832</v>
      </c>
      <c r="G100" s="37">
        <f t="shared" si="2"/>
        <v>212.08699623293987</v>
      </c>
      <c r="H100" s="37">
        <f t="shared" si="3"/>
        <v>212.08699623293987</v>
      </c>
    </row>
    <row r="101" spans="1:16" s="24" customFormat="1" ht="21.95" customHeight="1">
      <c r="A101" s="4">
        <v>2</v>
      </c>
      <c r="B101" s="7" t="s">
        <v>148</v>
      </c>
      <c r="C101" s="6">
        <f>C102+C103</f>
        <v>468004</v>
      </c>
      <c r="D101" s="6">
        <f>D102+D103</f>
        <v>468004</v>
      </c>
      <c r="E101" s="6">
        <f>E102+E103</f>
        <v>3259370</v>
      </c>
      <c r="F101" s="6">
        <f>F102+F103</f>
        <v>3259370</v>
      </c>
      <c r="G101" s="37">
        <f t="shared" si="2"/>
        <v>696.44062871257506</v>
      </c>
      <c r="H101" s="37">
        <f t="shared" si="3"/>
        <v>696.44062871257506</v>
      </c>
      <c r="I101" s="25"/>
    </row>
    <row r="102" spans="1:16" s="26" customFormat="1" ht="21.95" customHeight="1">
      <c r="A102" s="5" t="s">
        <v>42</v>
      </c>
      <c r="B102" s="8" t="s">
        <v>149</v>
      </c>
      <c r="C102" s="9">
        <v>387465</v>
      </c>
      <c r="D102" s="9">
        <v>387465</v>
      </c>
      <c r="E102" s="9">
        <v>3161438</v>
      </c>
      <c r="F102" s="9">
        <v>3161438</v>
      </c>
      <c r="G102" s="38">
        <f t="shared" si="2"/>
        <v>815.92866452453768</v>
      </c>
      <c r="H102" s="38">
        <f t="shared" si="3"/>
        <v>815.92866452453768</v>
      </c>
      <c r="I102" s="27"/>
      <c r="J102" s="34"/>
      <c r="K102" s="34"/>
      <c r="L102" s="34"/>
      <c r="M102" s="34"/>
      <c r="N102" s="34"/>
      <c r="O102" s="34"/>
      <c r="P102" s="34"/>
    </row>
    <row r="103" spans="1:16" s="26" customFormat="1" ht="21.95" customHeight="1">
      <c r="A103" s="5" t="s">
        <v>43</v>
      </c>
      <c r="B103" s="8" t="s">
        <v>150</v>
      </c>
      <c r="C103" s="9">
        <v>80539</v>
      </c>
      <c r="D103" s="9">
        <v>80539</v>
      </c>
      <c r="E103" s="9">
        <v>97932</v>
      </c>
      <c r="F103" s="9">
        <v>97932</v>
      </c>
      <c r="G103" s="38">
        <f t="shared" si="2"/>
        <v>121.59574864351433</v>
      </c>
      <c r="H103" s="38">
        <f t="shared" si="3"/>
        <v>121.59574864351433</v>
      </c>
      <c r="I103" s="27"/>
      <c r="J103" s="34"/>
      <c r="K103" s="34"/>
      <c r="L103" s="34"/>
      <c r="M103" s="34"/>
      <c r="N103" s="34"/>
      <c r="O103" s="34"/>
      <c r="P103" s="34"/>
    </row>
    <row r="104" spans="1:16" s="24" customFormat="1" ht="21.95" customHeight="1">
      <c r="A104" s="4" t="s">
        <v>6</v>
      </c>
      <c r="B104" s="7" t="s">
        <v>151</v>
      </c>
      <c r="C104" s="6"/>
      <c r="D104" s="6"/>
      <c r="E104" s="6">
        <v>16127</v>
      </c>
      <c r="F104" s="6">
        <v>16127</v>
      </c>
      <c r="G104" s="38"/>
      <c r="H104" s="38"/>
      <c r="I104" s="25"/>
      <c r="J104" s="35"/>
      <c r="K104" s="35"/>
      <c r="L104" s="35"/>
      <c r="M104" s="35"/>
      <c r="N104" s="35"/>
      <c r="O104" s="35"/>
      <c r="P104" s="35"/>
    </row>
    <row r="105" spans="1:16" s="24" customFormat="1" ht="21.95" customHeight="1">
      <c r="A105" s="4" t="s">
        <v>11</v>
      </c>
      <c r="B105" s="7" t="s">
        <v>152</v>
      </c>
      <c r="C105" s="6"/>
      <c r="D105" s="6"/>
      <c r="E105" s="6">
        <v>2491972</v>
      </c>
      <c r="F105" s="6">
        <v>2491972</v>
      </c>
      <c r="G105" s="38"/>
      <c r="H105" s="38"/>
      <c r="I105" s="25"/>
    </row>
    <row r="106" spans="1:16" s="24" customFormat="1" ht="21.95" customHeight="1">
      <c r="A106" s="13" t="s">
        <v>18</v>
      </c>
      <c r="B106" s="14" t="s">
        <v>153</v>
      </c>
      <c r="C106" s="15"/>
      <c r="D106" s="15"/>
      <c r="E106" s="15">
        <v>44811</v>
      </c>
      <c r="F106" s="15">
        <v>44811</v>
      </c>
      <c r="G106" s="40"/>
      <c r="H106" s="40"/>
    </row>
    <row r="107" spans="1:16" ht="10.5" customHeight="1"/>
    <row r="108" spans="1:16">
      <c r="A108" s="16"/>
    </row>
    <row r="110" spans="1:16" hidden="1"/>
    <row r="111" spans="1:16" hidden="1"/>
    <row r="112" spans="1:16" hidden="1">
      <c r="B112" s="1" t="s">
        <v>154</v>
      </c>
      <c r="E112" s="1">
        <v>241320</v>
      </c>
    </row>
    <row r="113" spans="2:6" hidden="1">
      <c r="B113" s="1" t="s">
        <v>155</v>
      </c>
      <c r="E113" s="1">
        <v>1062100</v>
      </c>
    </row>
    <row r="114" spans="2:6" hidden="1">
      <c r="B114" s="1" t="s">
        <v>156</v>
      </c>
      <c r="E114" s="1">
        <v>10393161</v>
      </c>
    </row>
    <row r="115" spans="2:6" hidden="1">
      <c r="B115" s="1" t="s">
        <v>157</v>
      </c>
      <c r="E115" s="1">
        <v>8305411</v>
      </c>
    </row>
    <row r="116" spans="2:6" hidden="1">
      <c r="E116" s="1">
        <v>-2087750</v>
      </c>
    </row>
    <row r="117" spans="2:6" hidden="1">
      <c r="B117" s="1" t="s">
        <v>158</v>
      </c>
    </row>
    <row r="118" spans="2:6" hidden="1">
      <c r="B118" s="1" t="s">
        <v>159</v>
      </c>
      <c r="C118" s="1">
        <v>1487000</v>
      </c>
    </row>
    <row r="119" spans="2:6" hidden="1">
      <c r="B119" s="1" t="s">
        <v>160</v>
      </c>
      <c r="C119" s="1">
        <v>548205</v>
      </c>
    </row>
    <row r="120" spans="2:6" hidden="1">
      <c r="B120" s="1" t="s">
        <v>161</v>
      </c>
      <c r="C120" s="1">
        <v>938795</v>
      </c>
    </row>
    <row r="121" spans="2:6" hidden="1">
      <c r="D121" s="1" t="s">
        <v>162</v>
      </c>
      <c r="E121" s="1" t="s">
        <v>163</v>
      </c>
    </row>
    <row r="122" spans="2:6" ht="26.25" hidden="1" customHeight="1">
      <c r="B122" s="17" t="s">
        <v>164</v>
      </c>
      <c r="C122" s="18" t="e">
        <f>SUM(C123:C134)</f>
        <v>#REF!</v>
      </c>
      <c r="D122" s="2" t="e">
        <f>SUM(D123:D134)</f>
        <v>#REF!</v>
      </c>
      <c r="E122" s="2" t="e">
        <f>SUM(C126:C134)</f>
        <v>#REF!</v>
      </c>
      <c r="F122" s="2"/>
    </row>
    <row r="123" spans="2:6" hidden="1">
      <c r="B123" s="7" t="s">
        <v>165</v>
      </c>
      <c r="C123" s="2">
        <f>E11</f>
        <v>208790</v>
      </c>
    </row>
    <row r="124" spans="2:6" hidden="1">
      <c r="B124" s="7" t="s">
        <v>41</v>
      </c>
      <c r="C124" s="2">
        <f>E19</f>
        <v>97606</v>
      </c>
    </row>
    <row r="125" spans="2:6" hidden="1">
      <c r="B125" s="7" t="s">
        <v>166</v>
      </c>
      <c r="C125" s="2">
        <f>E28</f>
        <v>2957791</v>
      </c>
    </row>
    <row r="126" spans="2:6" hidden="1">
      <c r="B126" s="7" t="s">
        <v>167</v>
      </c>
      <c r="C126" s="2">
        <f>E36</f>
        <v>180112</v>
      </c>
    </row>
    <row r="127" spans="2:6" hidden="1">
      <c r="B127" s="7" t="s">
        <v>62</v>
      </c>
      <c r="C127" s="2">
        <f>E37</f>
        <v>0</v>
      </c>
    </row>
    <row r="128" spans="2:6" hidden="1">
      <c r="B128" s="7" t="s">
        <v>60</v>
      </c>
      <c r="C128" s="2" t="e">
        <f>#REF!</f>
        <v>#REF!</v>
      </c>
    </row>
    <row r="129" spans="2:4" hidden="1">
      <c r="B129" s="7" t="s">
        <v>168</v>
      </c>
      <c r="C129" s="2">
        <f>E38</f>
        <v>140981</v>
      </c>
    </row>
    <row r="130" spans="2:4" hidden="1">
      <c r="B130" s="7" t="s">
        <v>169</v>
      </c>
      <c r="C130" s="2">
        <f>E40</f>
        <v>130252</v>
      </c>
      <c r="D130" s="2" t="e">
        <f>#REF!</f>
        <v>#REF!</v>
      </c>
    </row>
    <row r="131" spans="2:4" hidden="1">
      <c r="B131" s="7" t="s">
        <v>170</v>
      </c>
      <c r="C131" s="2">
        <f>E44</f>
        <v>1825040</v>
      </c>
    </row>
    <row r="132" spans="2:4" hidden="1">
      <c r="B132" s="7" t="s">
        <v>84</v>
      </c>
      <c r="C132" s="2">
        <f>E51</f>
        <v>47581</v>
      </c>
    </row>
    <row r="133" spans="2:4" hidden="1">
      <c r="B133" s="7" t="s">
        <v>98</v>
      </c>
      <c r="C133" s="2">
        <f>E59</f>
        <v>452855</v>
      </c>
      <c r="D133" s="2" t="e">
        <f>#REF!</f>
        <v>#REF!</v>
      </c>
    </row>
    <row r="134" spans="2:4" hidden="1">
      <c r="B134" s="7" t="s">
        <v>129</v>
      </c>
      <c r="C134" s="2" t="e">
        <f>#REF!</f>
        <v>#REF!</v>
      </c>
      <c r="D134" s="2" t="e">
        <f>#REF!</f>
        <v>#REF!</v>
      </c>
    </row>
    <row r="135" spans="2:4" hidden="1">
      <c r="B135" s="1" t="s">
        <v>171</v>
      </c>
      <c r="C135" s="2">
        <f>E93</f>
        <v>0</v>
      </c>
    </row>
    <row r="136" spans="2:4" hidden="1"/>
    <row r="137" spans="2:4" hidden="1"/>
    <row r="138" spans="2:4" hidden="1"/>
    <row r="145" spans="2:3">
      <c r="B145" s="19"/>
      <c r="C145" s="19"/>
    </row>
  </sheetData>
  <mergeCells count="11">
    <mergeCell ref="F1:H1"/>
    <mergeCell ref="E5:F5"/>
    <mergeCell ref="I11:I12"/>
    <mergeCell ref="J82:R82"/>
    <mergeCell ref="A2:H2"/>
    <mergeCell ref="G4:H4"/>
    <mergeCell ref="A5:A6"/>
    <mergeCell ref="B5:B6"/>
    <mergeCell ref="C5:D5"/>
    <mergeCell ref="G5:H5"/>
    <mergeCell ref="A3:H3"/>
  </mergeCells>
  <phoneticPr fontId="0" type="noConversion"/>
  <pageMargins left="0.5" right="0.2" top="0.39" bottom="0.4" header="0" footer="0.25"/>
  <pageSetup paperSize="9" scale="83" orientation="portrait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EAEA8C-FA58-45D6-8410-F1B2A7505A77}"/>
</file>

<file path=customXml/itemProps2.xml><?xml version="1.0" encoding="utf-8"?>
<ds:datastoreItem xmlns:ds="http://schemas.openxmlformats.org/officeDocument/2006/customXml" ds:itemID="{55CC9A42-24E8-4B40-A568-725CF0DAA160}"/>
</file>

<file path=customXml/itemProps3.xml><?xml version="1.0" encoding="utf-8"?>
<ds:datastoreItem xmlns:ds="http://schemas.openxmlformats.org/officeDocument/2006/customXml" ds:itemID="{1944009F-732F-4594-AE69-3358875CA3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Biểu 63</vt:lpstr>
      <vt:lpstr>'Biểu 63'!Print_Titles</vt:lpstr>
    </vt:vector>
  </TitlesOfParts>
  <Company>Ghostime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GhostimeBTT</dc:creator>
  <cp:lastModifiedBy>buiduchoan</cp:lastModifiedBy>
  <cp:lastPrinted>2018-12-28T10:01:57Z</cp:lastPrinted>
  <dcterms:created xsi:type="dcterms:W3CDTF">2018-07-27T07:45:20Z</dcterms:created>
  <dcterms:modified xsi:type="dcterms:W3CDTF">2020-06-17T09:44:55Z</dcterms:modified>
</cp:coreProperties>
</file>