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0" yWindow="5445" windowWidth="14040" windowHeight="5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6" i="1" l="1"/>
  <c r="Q15" i="1" s="1"/>
  <c r="Q13" i="1" s="1"/>
  <c r="J16" i="1"/>
  <c r="I16" i="1"/>
  <c r="F16" i="1"/>
  <c r="P16" i="1" s="1"/>
  <c r="P15" i="1" s="1"/>
  <c r="P13" i="1" s="1"/>
  <c r="C16" i="1"/>
  <c r="R15" i="1"/>
  <c r="O15" i="1"/>
  <c r="N15" i="1"/>
  <c r="M15" i="1"/>
  <c r="L15" i="1"/>
  <c r="K15" i="1"/>
  <c r="J15" i="1"/>
  <c r="I15" i="1"/>
  <c r="H15" i="1"/>
  <c r="G15" i="1"/>
  <c r="E15" i="1"/>
  <c r="D15" i="1"/>
  <c r="C15" i="1"/>
  <c r="R13" i="1"/>
  <c r="O13" i="1"/>
  <c r="N13" i="1"/>
  <c r="M13" i="1"/>
  <c r="L13" i="1"/>
  <c r="K13" i="1"/>
  <c r="J13" i="1"/>
  <c r="I13" i="1"/>
  <c r="H13" i="1"/>
  <c r="G13" i="1"/>
  <c r="E13" i="1"/>
  <c r="D13" i="1"/>
  <c r="C13" i="1"/>
  <c r="F15" i="1" l="1"/>
  <c r="F13" i="1" s="1"/>
</calcChain>
</file>

<file path=xl/sharedStrings.xml><?xml version="1.0" encoding="utf-8"?>
<sst xmlns="http://schemas.openxmlformats.org/spreadsheetml/2006/main" count="51" uniqueCount="35">
  <si>
    <t>Biểu số 68/CK-NSNN</t>
  </si>
  <si>
    <t>(Quyết toán đã được Hội đồng nhân dân phê chuẩn)</t>
  </si>
  <si>
    <t>STT</t>
  </si>
  <si>
    <t>Nội dung</t>
  </si>
  <si>
    <t>Dự toán</t>
  </si>
  <si>
    <t>Quyết toán</t>
  </si>
  <si>
    <t>So sánh (%)</t>
  </si>
  <si>
    <t>Tổng số</t>
  </si>
  <si>
    <t>Trong đó</t>
  </si>
  <si>
    <t>…</t>
  </si>
  <si>
    <t>Đầu tư phát triển</t>
  </si>
  <si>
    <t>Kinh phí sự nghiệp</t>
  </si>
  <si>
    <t>Vốn trong nước</t>
  </si>
  <si>
    <t>Vốn ngoài nước</t>
  </si>
  <si>
    <t>A</t>
  </si>
  <si>
    <t>B</t>
  </si>
  <si>
    <t>5=6+7</t>
  </si>
  <si>
    <t>8=9+12</t>
  </si>
  <si>
    <t>9=10+11</t>
  </si>
  <si>
    <t>12=13+14</t>
  </si>
  <si>
    <t>16=5/1</t>
  </si>
  <si>
    <t>17=6/2</t>
  </si>
  <si>
    <t>18=7/3</t>
  </si>
  <si>
    <t>TỔNG SỐ</t>
  </si>
  <si>
    <t>I</t>
  </si>
  <si>
    <t>II</t>
  </si>
  <si>
    <t xml:space="preserve">                 ỦY BAN NHÂN DÂN                           </t>
  </si>
  <si>
    <t xml:space="preserve">             THÀNH PHỐ CẦN THƠ           </t>
  </si>
  <si>
    <t>QUYẾT TOÁN CHI CHƯƠNG TRÌNH MỤC TIÊU QUỐC GIA NGÂN SÁCH CẤP TỈNH VÀ NGÂN SÁCH HUYỆN NĂM 2018</t>
  </si>
  <si>
    <t>(Kèm theo Quyết định số 3169/QĐ-UBND ngày 23 tháng 12 năm 2019 của Ủy ban nhân dân thành phố)</t>
  </si>
  <si>
    <t>Ngân sách TP</t>
  </si>
  <si>
    <t>Ngân sách huyện Phong Điền</t>
  </si>
  <si>
    <t xml:space="preserve">Nâng cấp tuyến GTNT Cây Cẩm - Bòng Bọng </t>
  </si>
  <si>
    <t>Chương trình mục tiêu quốc gia Xây dựng nông thôn mới</t>
  </si>
  <si>
    <t>Đơn vị: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</si>
</sst>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1"/>
      <color theme="1"/>
      <name val="Times New Roman"/>
      <family val="1"/>
    </font>
    <font>
      <sz val="14"/>
      <name val=".VnTime"/>
      <family val="2"/>
    </font>
    <font>
      <b/>
      <sz val="13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3" fontId="1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10" fillId="0" borderId="0" xfId="1" applyFont="1" applyFill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43" fontId="2" fillId="0" borderId="1" xfId="2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43" fontId="6" fillId="0" borderId="1" xfId="2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43" fontId="2" fillId="0" borderId="1" xfId="2" applyFont="1" applyBorder="1" applyAlignment="1">
      <alignment vertical="center" wrapText="1"/>
    </xf>
    <xf numFmtId="49" fontId="6" fillId="0" borderId="1" xfId="2" applyNumberFormat="1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164" fontId="1" fillId="0" borderId="0" xfId="2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Bieu 7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tabSelected="1" topLeftCell="C1" workbookViewId="0">
      <selection activeCell="P8" sqref="P8:R8"/>
    </sheetView>
  </sheetViews>
  <sheetFormatPr defaultColWidth="9.140625" defaultRowHeight="15" x14ac:dyDescent="0.25"/>
  <cols>
    <col min="1" max="1" width="5.28515625" style="1" customWidth="1"/>
    <col min="2" max="2" width="26.42578125" style="1" customWidth="1"/>
    <col min="3" max="3" width="13.42578125" style="1" bestFit="1" customWidth="1"/>
    <col min="4" max="4" width="13.7109375" style="1" bestFit="1" customWidth="1"/>
    <col min="5" max="5" width="9.140625" style="1"/>
    <col min="6" max="6" width="11.85546875" style="1" bestFit="1" customWidth="1"/>
    <col min="7" max="7" width="13.7109375" style="1" bestFit="1" customWidth="1"/>
    <col min="8" max="8" width="9.140625" style="1"/>
    <col min="9" max="11" width="11.85546875" style="1" bestFit="1" customWidth="1"/>
    <col min="12" max="16384" width="9.140625" style="1"/>
  </cols>
  <sheetData>
    <row r="1" spans="1:18" ht="16.5" x14ac:dyDescent="0.25">
      <c r="A1" s="8" t="s">
        <v>26</v>
      </c>
      <c r="O1" s="7" t="s">
        <v>0</v>
      </c>
      <c r="P1" s="7"/>
      <c r="Q1" s="7"/>
    </row>
    <row r="2" spans="1:18" ht="16.5" x14ac:dyDescent="0.25">
      <c r="A2" s="8" t="s">
        <v>27</v>
      </c>
    </row>
    <row r="4" spans="1:18" ht="16.5" x14ac:dyDescent="0.25">
      <c r="A4" s="21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x14ac:dyDescent="0.25">
      <c r="A5" s="20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 t="s">
        <v>29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P7" s="22" t="s">
        <v>34</v>
      </c>
      <c r="Q7" s="22"/>
    </row>
    <row r="8" spans="1:18" x14ac:dyDescent="0.25">
      <c r="A8" s="23" t="s">
        <v>2</v>
      </c>
      <c r="B8" s="23" t="s">
        <v>3</v>
      </c>
      <c r="C8" s="23" t="s">
        <v>4</v>
      </c>
      <c r="D8" s="23"/>
      <c r="E8" s="23"/>
      <c r="F8" s="23" t="s">
        <v>5</v>
      </c>
      <c r="G8" s="23"/>
      <c r="H8" s="23"/>
      <c r="I8" s="23"/>
      <c r="J8" s="23"/>
      <c r="K8" s="23"/>
      <c r="L8" s="23"/>
      <c r="M8" s="23"/>
      <c r="N8" s="23"/>
      <c r="O8" s="23"/>
      <c r="P8" s="23" t="s">
        <v>6</v>
      </c>
      <c r="Q8" s="23"/>
      <c r="R8" s="23"/>
    </row>
    <row r="9" spans="1:18" ht="14.25" customHeight="1" x14ac:dyDescent="0.25">
      <c r="A9" s="23"/>
      <c r="B9" s="23"/>
      <c r="C9" s="23" t="s">
        <v>7</v>
      </c>
      <c r="D9" s="23" t="s">
        <v>8</v>
      </c>
      <c r="E9" s="23"/>
      <c r="F9" s="23" t="s">
        <v>7</v>
      </c>
      <c r="G9" s="23" t="s">
        <v>8</v>
      </c>
      <c r="H9" s="23"/>
      <c r="I9" s="25" t="s">
        <v>33</v>
      </c>
      <c r="J9" s="25"/>
      <c r="K9" s="25"/>
      <c r="L9" s="25"/>
      <c r="M9" s="25"/>
      <c r="N9" s="25"/>
      <c r="O9" s="25"/>
      <c r="P9" s="23" t="s">
        <v>7</v>
      </c>
      <c r="Q9" s="23" t="s">
        <v>8</v>
      </c>
      <c r="R9" s="23"/>
    </row>
    <row r="10" spans="1:18" x14ac:dyDescent="0.25">
      <c r="A10" s="23"/>
      <c r="B10" s="23"/>
      <c r="C10" s="23"/>
      <c r="D10" s="24" t="s">
        <v>10</v>
      </c>
      <c r="E10" s="24" t="s">
        <v>11</v>
      </c>
      <c r="F10" s="23"/>
      <c r="G10" s="24" t="s">
        <v>10</v>
      </c>
      <c r="H10" s="24" t="s">
        <v>11</v>
      </c>
      <c r="I10" s="23" t="s">
        <v>7</v>
      </c>
      <c r="J10" s="24" t="s">
        <v>10</v>
      </c>
      <c r="K10" s="24"/>
      <c r="L10" s="24"/>
      <c r="M10" s="24" t="s">
        <v>11</v>
      </c>
      <c r="N10" s="24"/>
      <c r="O10" s="24"/>
      <c r="P10" s="23"/>
      <c r="Q10" s="24" t="s">
        <v>10</v>
      </c>
      <c r="R10" s="24" t="s">
        <v>11</v>
      </c>
    </row>
    <row r="11" spans="1:18" ht="45" x14ac:dyDescent="0.25">
      <c r="A11" s="23"/>
      <c r="B11" s="23"/>
      <c r="C11" s="23"/>
      <c r="D11" s="24"/>
      <c r="E11" s="24"/>
      <c r="F11" s="23"/>
      <c r="G11" s="24"/>
      <c r="H11" s="24"/>
      <c r="I11" s="23"/>
      <c r="J11" s="2" t="s">
        <v>7</v>
      </c>
      <c r="K11" s="2" t="s">
        <v>12</v>
      </c>
      <c r="L11" s="2" t="s">
        <v>13</v>
      </c>
      <c r="M11" s="2" t="s">
        <v>7</v>
      </c>
      <c r="N11" s="2" t="s">
        <v>12</v>
      </c>
      <c r="O11" s="2" t="s">
        <v>13</v>
      </c>
      <c r="P11" s="23"/>
      <c r="Q11" s="24"/>
      <c r="R11" s="24"/>
    </row>
    <row r="12" spans="1:18" ht="20.25" customHeight="1" x14ac:dyDescent="0.25">
      <c r="A12" s="2" t="s">
        <v>14</v>
      </c>
      <c r="B12" s="2" t="s">
        <v>15</v>
      </c>
      <c r="C12" s="2">
        <v>1</v>
      </c>
      <c r="D12" s="2">
        <v>2</v>
      </c>
      <c r="E12" s="2">
        <v>3</v>
      </c>
      <c r="F12" s="2" t="s">
        <v>16</v>
      </c>
      <c r="G12" s="2">
        <v>6</v>
      </c>
      <c r="H12" s="2">
        <v>7</v>
      </c>
      <c r="I12" s="2" t="s">
        <v>17</v>
      </c>
      <c r="J12" s="2" t="s">
        <v>18</v>
      </c>
      <c r="K12" s="2">
        <v>10</v>
      </c>
      <c r="L12" s="2">
        <v>11</v>
      </c>
      <c r="M12" s="2" t="s">
        <v>19</v>
      </c>
      <c r="N12" s="2">
        <v>13</v>
      </c>
      <c r="O12" s="2">
        <v>14</v>
      </c>
      <c r="P12" s="2" t="s">
        <v>20</v>
      </c>
      <c r="Q12" s="2" t="s">
        <v>21</v>
      </c>
      <c r="R12" s="2" t="s">
        <v>22</v>
      </c>
    </row>
    <row r="13" spans="1:18" s="11" customFormat="1" ht="24.4" customHeight="1" x14ac:dyDescent="0.25">
      <c r="A13" s="4"/>
      <c r="B13" s="3" t="s">
        <v>23</v>
      </c>
      <c r="C13" s="9">
        <f>C15</f>
        <v>3797324000</v>
      </c>
      <c r="D13" s="9">
        <f t="shared" ref="D13:R13" si="0">D15</f>
        <v>3797324000</v>
      </c>
      <c r="E13" s="9">
        <f t="shared" si="0"/>
        <v>0</v>
      </c>
      <c r="F13" s="9">
        <f t="shared" si="0"/>
        <v>797324000</v>
      </c>
      <c r="G13" s="9">
        <f t="shared" si="0"/>
        <v>797324000</v>
      </c>
      <c r="H13" s="9">
        <f t="shared" si="0"/>
        <v>0</v>
      </c>
      <c r="I13" s="9">
        <f t="shared" si="0"/>
        <v>797324000</v>
      </c>
      <c r="J13" s="9">
        <f t="shared" si="0"/>
        <v>797324000</v>
      </c>
      <c r="K13" s="9">
        <f t="shared" si="0"/>
        <v>797324000</v>
      </c>
      <c r="L13" s="9">
        <f t="shared" si="0"/>
        <v>0</v>
      </c>
      <c r="M13" s="9">
        <f t="shared" si="0"/>
        <v>0</v>
      </c>
      <c r="N13" s="9">
        <f t="shared" si="0"/>
        <v>0</v>
      </c>
      <c r="O13" s="9">
        <f t="shared" si="0"/>
        <v>0</v>
      </c>
      <c r="P13" s="10">
        <f t="shared" si="0"/>
        <v>20.996996832506259</v>
      </c>
      <c r="Q13" s="10">
        <f t="shared" si="0"/>
        <v>20.996996832506259</v>
      </c>
      <c r="R13" s="9">
        <f t="shared" si="0"/>
        <v>0</v>
      </c>
    </row>
    <row r="14" spans="1:18" s="11" customFormat="1" ht="20.25" customHeight="1" x14ac:dyDescent="0.25">
      <c r="A14" s="4" t="s">
        <v>24</v>
      </c>
      <c r="B14" s="12" t="s">
        <v>30</v>
      </c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3"/>
      <c r="Q14" s="13"/>
      <c r="R14" s="5"/>
    </row>
    <row r="15" spans="1:18" s="11" customFormat="1" ht="21.2" customHeight="1" x14ac:dyDescent="0.25">
      <c r="A15" s="4" t="s">
        <v>25</v>
      </c>
      <c r="B15" s="12" t="s">
        <v>31</v>
      </c>
      <c r="C15" s="14">
        <f>C16</f>
        <v>3797324000</v>
      </c>
      <c r="D15" s="14">
        <f t="shared" ref="D15:R15" si="1">D16</f>
        <v>3797324000</v>
      </c>
      <c r="E15" s="14">
        <f t="shared" si="1"/>
        <v>0</v>
      </c>
      <c r="F15" s="14">
        <f t="shared" si="1"/>
        <v>797324000</v>
      </c>
      <c r="G15" s="14">
        <f t="shared" si="1"/>
        <v>797324000</v>
      </c>
      <c r="H15" s="14">
        <f t="shared" si="1"/>
        <v>0</v>
      </c>
      <c r="I15" s="14">
        <f t="shared" si="1"/>
        <v>797324000</v>
      </c>
      <c r="J15" s="14">
        <f t="shared" si="1"/>
        <v>797324000</v>
      </c>
      <c r="K15" s="14">
        <f t="shared" si="1"/>
        <v>797324000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1"/>
        <v>20.996996832506259</v>
      </c>
      <c r="Q15" s="15">
        <f t="shared" si="1"/>
        <v>20.996996832506259</v>
      </c>
      <c r="R15" s="14">
        <f t="shared" si="1"/>
        <v>0</v>
      </c>
    </row>
    <row r="16" spans="1:18" s="19" customFormat="1" ht="30" x14ac:dyDescent="0.25">
      <c r="A16" s="16">
        <v>1</v>
      </c>
      <c r="B16" s="17" t="s">
        <v>32</v>
      </c>
      <c r="C16" s="18">
        <f>SUM(D16:E16)</f>
        <v>3797324000</v>
      </c>
      <c r="D16" s="18">
        <v>3797324000</v>
      </c>
      <c r="E16" s="18"/>
      <c r="F16" s="18">
        <f>SUM(G16:H16)</f>
        <v>797324000</v>
      </c>
      <c r="G16" s="18">
        <v>797324000</v>
      </c>
      <c r="H16" s="18"/>
      <c r="I16" s="18">
        <f>J16+M16</f>
        <v>797324000</v>
      </c>
      <c r="J16" s="18">
        <f>SUM(K16:L16)</f>
        <v>797324000</v>
      </c>
      <c r="K16" s="18">
        <v>797324000</v>
      </c>
      <c r="L16" s="18"/>
      <c r="M16" s="18"/>
      <c r="N16" s="18"/>
      <c r="O16" s="18"/>
      <c r="P16" s="13">
        <f>F16/C16*100</f>
        <v>20.996996832506259</v>
      </c>
      <c r="Q16" s="13">
        <f>G16/D16*100</f>
        <v>20.996996832506259</v>
      </c>
      <c r="R16" s="18"/>
    </row>
    <row r="17" spans="1:18" x14ac:dyDescent="0.25">
      <c r="A17" s="5" t="s">
        <v>9</v>
      </c>
      <c r="B17" s="6" t="s">
        <v>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</sheetData>
  <mergeCells count="25">
    <mergeCell ref="I9:O9"/>
    <mergeCell ref="P9:P11"/>
    <mergeCell ref="Q9:R9"/>
    <mergeCell ref="J10:L10"/>
    <mergeCell ref="H10:H11"/>
    <mergeCell ref="I10:I11"/>
    <mergeCell ref="M10:O10"/>
    <mergeCell ref="Q10:Q11"/>
    <mergeCell ref="R10:R11"/>
    <mergeCell ref="A6:R6"/>
    <mergeCell ref="A4:R4"/>
    <mergeCell ref="A5:R5"/>
    <mergeCell ref="P7:Q7"/>
    <mergeCell ref="A8:A11"/>
    <mergeCell ref="B8:B11"/>
    <mergeCell ref="C8:E8"/>
    <mergeCell ref="F8:O8"/>
    <mergeCell ref="P8:R8"/>
    <mergeCell ref="C9:C11"/>
    <mergeCell ref="D9:E9"/>
    <mergeCell ref="F9:F11"/>
    <mergeCell ref="G9:H9"/>
    <mergeCell ref="D10:D11"/>
    <mergeCell ref="E10:E11"/>
    <mergeCell ref="G10:G11"/>
  </mergeCells>
  <printOptions horizontalCentered="1"/>
  <pageMargins left="0.3" right="0.3" top="0.3" bottom="0.3" header="0.3" footer="0.3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F50D3F-E947-441D-B292-78A40D06BA1B}"/>
</file>

<file path=customXml/itemProps2.xml><?xml version="1.0" encoding="utf-8"?>
<ds:datastoreItem xmlns:ds="http://schemas.openxmlformats.org/officeDocument/2006/customXml" ds:itemID="{E89897EC-0A28-4063-BBDA-82DF7D71CD2C}"/>
</file>

<file path=customXml/itemProps3.xml><?xml version="1.0" encoding="utf-8"?>
<ds:datastoreItem xmlns:ds="http://schemas.openxmlformats.org/officeDocument/2006/customXml" ds:itemID="{91CA2E4E-CCFE-4FA7-B4E2-8C00EFA327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2017-06-09T07:59:55Z</cp:lastPrinted>
  <dcterms:created xsi:type="dcterms:W3CDTF">2017-06-08T07:34:20Z</dcterms:created>
  <dcterms:modified xsi:type="dcterms:W3CDTF">2020-06-25T06:35:23Z</dcterms:modified>
</cp:coreProperties>
</file>