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hiabh\Desktop\Cong khai ns\Cong khai QT 2018\Cong khai QT 2018\"/>
    </mc:Choice>
  </mc:AlternateContent>
  <bookViews>
    <workbookView xWindow="0" yWindow="0" windowWidth="20490" windowHeight="7755"/>
  </bookViews>
  <sheets>
    <sheet name="Bao cao" sheetId="6" r:id="rId1"/>
  </sheets>
  <externalReferences>
    <externalReference r:id="rId2"/>
  </externalReferences>
  <definedNames>
    <definedName name="_xlnm.Print_Area" localSheetId="0">'Bao cao'!$A$8:$Z$174</definedName>
    <definedName name="_xlnm.Print_Titles" localSheetId="0">'Bao cao'!$8:$15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3" i="6" l="1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R170" i="6"/>
  <c r="Q170" i="6"/>
  <c r="P170" i="6"/>
  <c r="X170" i="6" s="1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X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R162" i="6"/>
  <c r="Q162" i="6"/>
  <c r="P162" i="6"/>
  <c r="X162" i="6" s="1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R161" i="6"/>
  <c r="Q161" i="6"/>
  <c r="P161" i="6"/>
  <c r="O161" i="6"/>
  <c r="W161" i="6" s="1"/>
  <c r="N161" i="6"/>
  <c r="M161" i="6"/>
  <c r="L161" i="6"/>
  <c r="K161" i="6"/>
  <c r="J161" i="6"/>
  <c r="I161" i="6"/>
  <c r="H161" i="6"/>
  <c r="G161" i="6"/>
  <c r="F161" i="6"/>
  <c r="E161" i="6"/>
  <c r="D161" i="6"/>
  <c r="C161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R159" i="6"/>
  <c r="Q159" i="6"/>
  <c r="P159" i="6"/>
  <c r="O159" i="6"/>
  <c r="W159" i="6" s="1"/>
  <c r="N159" i="6"/>
  <c r="M159" i="6"/>
  <c r="L159" i="6"/>
  <c r="K159" i="6"/>
  <c r="J159" i="6"/>
  <c r="I159" i="6"/>
  <c r="H159" i="6"/>
  <c r="G159" i="6"/>
  <c r="F159" i="6"/>
  <c r="E159" i="6"/>
  <c r="D159" i="6"/>
  <c r="C159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R157" i="6"/>
  <c r="Q157" i="6"/>
  <c r="P157" i="6"/>
  <c r="O157" i="6"/>
  <c r="N157" i="6"/>
  <c r="M157" i="6"/>
  <c r="U157" i="6" s="1"/>
  <c r="L157" i="6"/>
  <c r="K157" i="6"/>
  <c r="J157" i="6"/>
  <c r="I157" i="6"/>
  <c r="H157" i="6"/>
  <c r="G157" i="6"/>
  <c r="F157" i="6"/>
  <c r="E157" i="6"/>
  <c r="D157" i="6"/>
  <c r="C157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R155" i="6"/>
  <c r="Q155" i="6"/>
  <c r="P155" i="6"/>
  <c r="O155" i="6"/>
  <c r="N155" i="6"/>
  <c r="M155" i="6"/>
  <c r="U155" i="6" s="1"/>
  <c r="L155" i="6"/>
  <c r="K155" i="6"/>
  <c r="J155" i="6"/>
  <c r="I155" i="6"/>
  <c r="H155" i="6"/>
  <c r="G155" i="6"/>
  <c r="F155" i="6"/>
  <c r="E155" i="6"/>
  <c r="D155" i="6"/>
  <c r="C155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U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U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R150" i="6"/>
  <c r="Q150" i="6"/>
  <c r="P150" i="6"/>
  <c r="O150" i="6"/>
  <c r="N150" i="6"/>
  <c r="M150" i="6"/>
  <c r="U150" i="6" s="1"/>
  <c r="L150" i="6"/>
  <c r="K150" i="6"/>
  <c r="J150" i="6"/>
  <c r="I150" i="6"/>
  <c r="H150" i="6"/>
  <c r="G150" i="6"/>
  <c r="F150" i="6"/>
  <c r="E150" i="6"/>
  <c r="D150" i="6"/>
  <c r="C150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R147" i="6"/>
  <c r="Q147" i="6"/>
  <c r="P147" i="6"/>
  <c r="O147" i="6"/>
  <c r="W147" i="6" s="1"/>
  <c r="N147" i="6"/>
  <c r="M147" i="6"/>
  <c r="L147" i="6"/>
  <c r="K147" i="6"/>
  <c r="J147" i="6"/>
  <c r="I147" i="6"/>
  <c r="H147" i="6"/>
  <c r="G147" i="6"/>
  <c r="F147" i="6"/>
  <c r="E147" i="6"/>
  <c r="D147" i="6"/>
  <c r="C147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R143" i="6"/>
  <c r="Q143" i="6"/>
  <c r="P143" i="6"/>
  <c r="O143" i="6"/>
  <c r="W143" i="6" s="1"/>
  <c r="N143" i="6"/>
  <c r="M143" i="6"/>
  <c r="L143" i="6"/>
  <c r="K143" i="6"/>
  <c r="J143" i="6"/>
  <c r="I143" i="6"/>
  <c r="H143" i="6"/>
  <c r="G143" i="6"/>
  <c r="F143" i="6"/>
  <c r="E143" i="6"/>
  <c r="D143" i="6"/>
  <c r="C143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Y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R139" i="6"/>
  <c r="Q139" i="6"/>
  <c r="P139" i="6"/>
  <c r="O139" i="6"/>
  <c r="W139" i="6" s="1"/>
  <c r="N139" i="6"/>
  <c r="M139" i="6"/>
  <c r="L139" i="6"/>
  <c r="K139" i="6"/>
  <c r="J139" i="6"/>
  <c r="I139" i="6"/>
  <c r="Y139" i="6" s="1"/>
  <c r="H139" i="6"/>
  <c r="G139" i="6"/>
  <c r="F139" i="6"/>
  <c r="E139" i="6"/>
  <c r="D139" i="6"/>
  <c r="C139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R130" i="6"/>
  <c r="Q130" i="6"/>
  <c r="P130" i="6"/>
  <c r="O130" i="6"/>
  <c r="N130" i="6"/>
  <c r="M130" i="6"/>
  <c r="L130" i="6"/>
  <c r="K130" i="6"/>
  <c r="J130" i="6"/>
  <c r="I130" i="6"/>
  <c r="Y130" i="6" s="1"/>
  <c r="H130" i="6"/>
  <c r="G130" i="6"/>
  <c r="F130" i="6"/>
  <c r="E130" i="6"/>
  <c r="D130" i="6"/>
  <c r="C130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R128" i="6"/>
  <c r="Q128" i="6"/>
  <c r="P128" i="6"/>
  <c r="O128" i="6"/>
  <c r="N128" i="6"/>
  <c r="M128" i="6"/>
  <c r="L128" i="6"/>
  <c r="K128" i="6"/>
  <c r="J128" i="6"/>
  <c r="I128" i="6"/>
  <c r="Y128" i="6" s="1"/>
  <c r="H128" i="6"/>
  <c r="G128" i="6"/>
  <c r="F128" i="6"/>
  <c r="E128" i="6"/>
  <c r="D128" i="6"/>
  <c r="C128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R121" i="6"/>
  <c r="Q121" i="6"/>
  <c r="P121" i="6"/>
  <c r="O121" i="6"/>
  <c r="N121" i="6"/>
  <c r="M121" i="6"/>
  <c r="U121" i="6" s="1"/>
  <c r="L121" i="6"/>
  <c r="K121" i="6"/>
  <c r="J121" i="6"/>
  <c r="Z121" i="6" s="1"/>
  <c r="I121" i="6"/>
  <c r="H121" i="6"/>
  <c r="G121" i="6"/>
  <c r="F121" i="6"/>
  <c r="E121" i="6"/>
  <c r="D121" i="6"/>
  <c r="C121" i="6"/>
  <c r="Y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R119" i="6"/>
  <c r="Q119" i="6"/>
  <c r="P119" i="6"/>
  <c r="O119" i="6"/>
  <c r="N119" i="6"/>
  <c r="M119" i="6"/>
  <c r="L119" i="6"/>
  <c r="K119" i="6"/>
  <c r="J119" i="6"/>
  <c r="Z119" i="6" s="1"/>
  <c r="I119" i="6"/>
  <c r="H119" i="6"/>
  <c r="G119" i="6"/>
  <c r="F119" i="6"/>
  <c r="E119" i="6"/>
  <c r="D119" i="6"/>
  <c r="C119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Y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Z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R112" i="6"/>
  <c r="Q112" i="6"/>
  <c r="Y112" i="6" s="1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R111" i="6"/>
  <c r="Q111" i="6"/>
  <c r="P111" i="6"/>
  <c r="O111" i="6"/>
  <c r="N111" i="6"/>
  <c r="M111" i="6"/>
  <c r="L111" i="6"/>
  <c r="K111" i="6"/>
  <c r="J111" i="6"/>
  <c r="I111" i="6"/>
  <c r="Y111" i="6" s="1"/>
  <c r="H111" i="6"/>
  <c r="G111" i="6"/>
  <c r="F111" i="6"/>
  <c r="E111" i="6"/>
  <c r="D111" i="6"/>
  <c r="C111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R109" i="6"/>
  <c r="AA109" i="6" s="1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R108" i="6"/>
  <c r="AA108" i="6" s="1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R107" i="6"/>
  <c r="AA107" i="6" s="1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R106" i="6"/>
  <c r="AA106" i="6" s="1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AA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R104" i="6"/>
  <c r="AA104" i="6" s="1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R103" i="6"/>
  <c r="AA103" i="6" s="1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R102" i="6"/>
  <c r="AA102" i="6" s="1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R101" i="6"/>
  <c r="AA101" i="6" s="1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R100" i="6"/>
  <c r="AA100" i="6" s="1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AA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R98" i="6"/>
  <c r="AA98" i="6" s="1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R97" i="6"/>
  <c r="AA97" i="6" s="1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R96" i="6"/>
  <c r="AA96" i="6" s="1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R95" i="6"/>
  <c r="AA95" i="6" s="1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R94" i="6"/>
  <c r="AA94" i="6" s="1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R93" i="6"/>
  <c r="AA93" i="6" s="1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R92" i="6"/>
  <c r="AA92" i="6" s="1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T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R87" i="6"/>
  <c r="Q87" i="6"/>
  <c r="P87" i="6"/>
  <c r="O87" i="6"/>
  <c r="N87" i="6"/>
  <c r="M87" i="6"/>
  <c r="L87" i="6"/>
  <c r="K87" i="6"/>
  <c r="J87" i="6"/>
  <c r="Z87" i="6" s="1"/>
  <c r="I87" i="6"/>
  <c r="H87" i="6"/>
  <c r="G87" i="6"/>
  <c r="F87" i="6"/>
  <c r="E87" i="6"/>
  <c r="D87" i="6"/>
  <c r="C87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R85" i="6"/>
  <c r="Z85" i="6" s="1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R82" i="6"/>
  <c r="Q82" i="6"/>
  <c r="P82" i="6"/>
  <c r="O82" i="6"/>
  <c r="W82" i="6" s="1"/>
  <c r="N82" i="6"/>
  <c r="M82" i="6"/>
  <c r="L82" i="6"/>
  <c r="K82" i="6"/>
  <c r="J82" i="6"/>
  <c r="I82" i="6"/>
  <c r="H82" i="6"/>
  <c r="G82" i="6"/>
  <c r="F82" i="6"/>
  <c r="E82" i="6"/>
  <c r="D82" i="6"/>
  <c r="C82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R79" i="6"/>
  <c r="Q79" i="6"/>
  <c r="Y79" i="6" s="1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U77" i="6" s="1"/>
  <c r="D77" i="6"/>
  <c r="C77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Y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Y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R71" i="6"/>
  <c r="Q71" i="6"/>
  <c r="Y71" i="6" s="1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R70" i="6"/>
  <c r="Q70" i="6"/>
  <c r="Y70" i="6" s="1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Y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R66" i="6"/>
  <c r="Q66" i="6"/>
  <c r="P66" i="6"/>
  <c r="O66" i="6"/>
  <c r="N66" i="6"/>
  <c r="M66" i="6"/>
  <c r="L66" i="6"/>
  <c r="T66" i="6" s="1"/>
  <c r="K66" i="6"/>
  <c r="J66" i="6"/>
  <c r="I66" i="6"/>
  <c r="H66" i="6"/>
  <c r="G66" i="6"/>
  <c r="F66" i="6"/>
  <c r="E66" i="6"/>
  <c r="D66" i="6"/>
  <c r="C66" i="6"/>
  <c r="R65" i="6"/>
  <c r="Q65" i="6"/>
  <c r="P65" i="6"/>
  <c r="O65" i="6"/>
  <c r="N65" i="6"/>
  <c r="M65" i="6"/>
  <c r="U65" i="6" s="1"/>
  <c r="L65" i="6"/>
  <c r="K65" i="6"/>
  <c r="J65" i="6"/>
  <c r="I65" i="6"/>
  <c r="H65" i="6"/>
  <c r="G65" i="6"/>
  <c r="F65" i="6"/>
  <c r="E65" i="6"/>
  <c r="D65" i="6"/>
  <c r="C65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R62" i="6"/>
  <c r="Q62" i="6"/>
  <c r="Y62" i="6" s="1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Y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R58" i="6"/>
  <c r="Q58" i="6"/>
  <c r="P58" i="6"/>
  <c r="O58" i="6"/>
  <c r="W58" i="6" s="1"/>
  <c r="N58" i="6"/>
  <c r="M58" i="6"/>
  <c r="L58" i="6"/>
  <c r="K58" i="6"/>
  <c r="J58" i="6"/>
  <c r="I58" i="6"/>
  <c r="H58" i="6"/>
  <c r="G58" i="6"/>
  <c r="F58" i="6"/>
  <c r="E58" i="6"/>
  <c r="D58" i="6"/>
  <c r="C58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Y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R51" i="6"/>
  <c r="Q51" i="6"/>
  <c r="Y51" i="6" s="1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R50" i="6"/>
  <c r="Q50" i="6"/>
  <c r="P50" i="6"/>
  <c r="O50" i="6"/>
  <c r="W50" i="6" s="1"/>
  <c r="N50" i="6"/>
  <c r="M50" i="6"/>
  <c r="L50" i="6"/>
  <c r="K50" i="6"/>
  <c r="J50" i="6"/>
  <c r="I50" i="6"/>
  <c r="H50" i="6"/>
  <c r="G50" i="6"/>
  <c r="F50" i="6"/>
  <c r="E50" i="6"/>
  <c r="D50" i="6"/>
  <c r="C50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U49" i="6" s="1"/>
  <c r="D49" i="6"/>
  <c r="C49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Y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U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Y42" i="6"/>
  <c r="R42" i="6"/>
  <c r="Q42" i="6"/>
  <c r="P42" i="6"/>
  <c r="O42" i="6"/>
  <c r="N42" i="6"/>
  <c r="M42" i="6"/>
  <c r="L42" i="6"/>
  <c r="T42" i="6" s="1"/>
  <c r="K42" i="6"/>
  <c r="J42" i="6"/>
  <c r="I42" i="6"/>
  <c r="H42" i="6"/>
  <c r="G42" i="6"/>
  <c r="F42" i="6"/>
  <c r="E42" i="6"/>
  <c r="D42" i="6"/>
  <c r="C42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Z36" i="6"/>
  <c r="R36" i="6"/>
  <c r="Q36" i="6"/>
  <c r="P36" i="6"/>
  <c r="O36" i="6"/>
  <c r="W36" i="6" s="1"/>
  <c r="N36" i="6"/>
  <c r="M36" i="6"/>
  <c r="L36" i="6"/>
  <c r="K36" i="6"/>
  <c r="J36" i="6"/>
  <c r="I36" i="6"/>
  <c r="H36" i="6"/>
  <c r="G36" i="6"/>
  <c r="F36" i="6"/>
  <c r="E36" i="6"/>
  <c r="D36" i="6"/>
  <c r="C36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T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R31" i="6"/>
  <c r="Q31" i="6"/>
  <c r="P31" i="6"/>
  <c r="O31" i="6"/>
  <c r="N31" i="6"/>
  <c r="M31" i="6"/>
  <c r="U31" i="6" s="1"/>
  <c r="L31" i="6"/>
  <c r="K31" i="6"/>
  <c r="J31" i="6"/>
  <c r="I31" i="6"/>
  <c r="H31" i="6"/>
  <c r="G31" i="6"/>
  <c r="F31" i="6"/>
  <c r="E31" i="6"/>
  <c r="D31" i="6"/>
  <c r="C31" i="6"/>
  <c r="Y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Y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T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U23" i="6"/>
  <c r="R23" i="6"/>
  <c r="Q23" i="6"/>
  <c r="P23" i="6"/>
  <c r="O23" i="6"/>
  <c r="W23" i="6" s="1"/>
  <c r="N23" i="6"/>
  <c r="M23" i="6"/>
  <c r="L23" i="6"/>
  <c r="K23" i="6"/>
  <c r="J23" i="6"/>
  <c r="I23" i="6"/>
  <c r="H23" i="6"/>
  <c r="G23" i="6"/>
  <c r="F23" i="6"/>
  <c r="E23" i="6"/>
  <c r="D23" i="6"/>
  <c r="C23" i="6"/>
  <c r="U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R20" i="6"/>
  <c r="Q20" i="6"/>
  <c r="P20" i="6"/>
  <c r="O20" i="6"/>
  <c r="N20" i="6"/>
  <c r="M20" i="6"/>
  <c r="L20" i="6"/>
  <c r="K20" i="6"/>
  <c r="J20" i="6"/>
  <c r="I20" i="6"/>
  <c r="Y20" i="6" s="1"/>
  <c r="H20" i="6"/>
  <c r="H17" i="6" s="1"/>
  <c r="G20" i="6"/>
  <c r="F20" i="6"/>
  <c r="E20" i="6"/>
  <c r="D20" i="6"/>
  <c r="D17" i="6" s="1"/>
  <c r="C20" i="6"/>
  <c r="R19" i="6"/>
  <c r="Q19" i="6"/>
  <c r="P19" i="6"/>
  <c r="O19" i="6"/>
  <c r="W19" i="6" s="1"/>
  <c r="N19" i="6"/>
  <c r="M19" i="6"/>
  <c r="L19" i="6"/>
  <c r="K19" i="6"/>
  <c r="J19" i="6"/>
  <c r="I19" i="6"/>
  <c r="H19" i="6"/>
  <c r="G19" i="6"/>
  <c r="F19" i="6"/>
  <c r="E19" i="6"/>
  <c r="D19" i="6"/>
  <c r="C19" i="6"/>
  <c r="R18" i="6"/>
  <c r="Q18" i="6"/>
  <c r="P18" i="6"/>
  <c r="O18" i="6"/>
  <c r="N18" i="6"/>
  <c r="M18" i="6"/>
  <c r="L18" i="6"/>
  <c r="K18" i="6"/>
  <c r="J18" i="6"/>
  <c r="I18" i="6"/>
  <c r="I17" i="6" s="1"/>
  <c r="H18" i="6"/>
  <c r="G18" i="6"/>
  <c r="F18" i="6"/>
  <c r="E18" i="6"/>
  <c r="D18" i="6"/>
  <c r="C18" i="6"/>
  <c r="V17" i="6"/>
  <c r="Q16" i="6"/>
  <c r="R16" i="6" s="1"/>
  <c r="P16" i="6"/>
  <c r="O16" i="6"/>
  <c r="H16" i="6"/>
  <c r="I16" i="6" s="1"/>
  <c r="J16" i="6" s="1"/>
  <c r="K16" i="6" s="1"/>
  <c r="L16" i="6" s="1"/>
  <c r="G16" i="6"/>
  <c r="D16" i="6"/>
  <c r="W56" i="6" l="1"/>
  <c r="W141" i="6"/>
  <c r="Y148" i="6"/>
  <c r="T158" i="6"/>
  <c r="X167" i="6"/>
  <c r="X168" i="6"/>
  <c r="N17" i="6"/>
  <c r="Y22" i="6"/>
  <c r="Y35" i="6"/>
  <c r="Y36" i="6"/>
  <c r="W37" i="6"/>
  <c r="W38" i="6"/>
  <c r="W40" i="6"/>
  <c r="Y43" i="6"/>
  <c r="W48" i="6"/>
  <c r="W60" i="6"/>
  <c r="W62" i="6"/>
  <c r="Y66" i="6"/>
  <c r="W68" i="6"/>
  <c r="W70" i="6"/>
  <c r="W76" i="6"/>
  <c r="Y85" i="6"/>
  <c r="W90" i="6"/>
  <c r="W145" i="6"/>
  <c r="Y151" i="6"/>
  <c r="T160" i="6"/>
  <c r="T161" i="6"/>
  <c r="X171" i="6"/>
  <c r="X172" i="6"/>
  <c r="W46" i="6"/>
  <c r="Y63" i="6"/>
  <c r="Y122" i="6"/>
  <c r="Y131" i="6"/>
  <c r="W25" i="6"/>
  <c r="W64" i="6"/>
  <c r="W80" i="6"/>
  <c r="Y87" i="6"/>
  <c r="Y89" i="6"/>
  <c r="Y118" i="6"/>
  <c r="W125" i="6"/>
  <c r="W126" i="6"/>
  <c r="W127" i="6"/>
  <c r="W128" i="6"/>
  <c r="W129" i="6"/>
  <c r="W130" i="6"/>
  <c r="W134" i="6"/>
  <c r="W137" i="6"/>
  <c r="W149" i="6"/>
  <c r="Y153" i="6"/>
  <c r="S57" i="6"/>
  <c r="Y82" i="6"/>
  <c r="W86" i="6"/>
  <c r="W87" i="6"/>
  <c r="W88" i="6"/>
  <c r="W21" i="6"/>
  <c r="W34" i="6"/>
  <c r="W35" i="6"/>
  <c r="Y39" i="6"/>
  <c r="W44" i="6"/>
  <c r="Y50" i="6"/>
  <c r="W52" i="6"/>
  <c r="W54" i="6"/>
  <c r="W72" i="6"/>
  <c r="W74" i="6"/>
  <c r="W84" i="6"/>
  <c r="W85" i="6"/>
  <c r="Z89" i="6"/>
  <c r="T124" i="6"/>
  <c r="T138" i="6"/>
  <c r="T139" i="6"/>
  <c r="Y144" i="6"/>
  <c r="Y155" i="6"/>
  <c r="W158" i="6"/>
  <c r="X163" i="6"/>
  <c r="X164" i="6"/>
  <c r="T20" i="6"/>
  <c r="S22" i="6"/>
  <c r="S26" i="6"/>
  <c r="S32" i="6"/>
  <c r="T36" i="6"/>
  <c r="T40" i="6"/>
  <c r="Y32" i="6"/>
  <c r="U47" i="6"/>
  <c r="U53" i="6"/>
  <c r="U54" i="6"/>
  <c r="S68" i="6"/>
  <c r="T88" i="6"/>
  <c r="S90" i="6"/>
  <c r="P17" i="6"/>
  <c r="T19" i="6"/>
  <c r="S21" i="6"/>
  <c r="T23" i="6"/>
  <c r="U27" i="6"/>
  <c r="T28" i="6"/>
  <c r="T29" i="6"/>
  <c r="T30" i="6"/>
  <c r="U33" i="6"/>
  <c r="Y33" i="6"/>
  <c r="U34" i="6"/>
  <c r="Y34" i="6"/>
  <c r="U38" i="6"/>
  <c r="Y38" i="6"/>
  <c r="S41" i="6"/>
  <c r="W41" i="6"/>
  <c r="S42" i="6"/>
  <c r="W42" i="6"/>
  <c r="U44" i="6"/>
  <c r="Y44" i="6"/>
  <c r="T45" i="6"/>
  <c r="S46" i="6"/>
  <c r="T50" i="6"/>
  <c r="S51" i="6"/>
  <c r="U57" i="6"/>
  <c r="U58" i="6"/>
  <c r="Y58" i="6"/>
  <c r="T62" i="6"/>
  <c r="U78" i="6"/>
  <c r="Y78" i="6"/>
  <c r="T82" i="6"/>
  <c r="S85" i="6"/>
  <c r="W22" i="6"/>
  <c r="T31" i="6"/>
  <c r="S47" i="6"/>
  <c r="S55" i="6"/>
  <c r="U61" i="6"/>
  <c r="T65" i="6"/>
  <c r="S66" i="6"/>
  <c r="W66" i="6"/>
  <c r="T75" i="6"/>
  <c r="S76" i="6"/>
  <c r="S135" i="6"/>
  <c r="W135" i="6"/>
  <c r="S136" i="6"/>
  <c r="S137" i="6"/>
  <c r="T143" i="6"/>
  <c r="W155" i="6"/>
  <c r="S162" i="6"/>
  <c r="U168" i="6"/>
  <c r="Y168" i="6"/>
  <c r="T173" i="6"/>
  <c r="X173" i="6"/>
  <c r="U21" i="6"/>
  <c r="Y21" i="6"/>
  <c r="T24" i="6"/>
  <c r="T25" i="6"/>
  <c r="S27" i="6"/>
  <c r="S33" i="6"/>
  <c r="S34" i="6"/>
  <c r="S38" i="6"/>
  <c r="U41" i="6"/>
  <c r="U42" i="6"/>
  <c r="S44" i="6"/>
  <c r="U46" i="6"/>
  <c r="Y46" i="6"/>
  <c r="S49" i="6"/>
  <c r="W49" i="6"/>
  <c r="S59" i="6"/>
  <c r="U64" i="6"/>
  <c r="Y64" i="6"/>
  <c r="T71" i="6"/>
  <c r="S72" i="6"/>
  <c r="T129" i="6"/>
  <c r="W26" i="6"/>
  <c r="W32" i="6"/>
  <c r="U35" i="6"/>
  <c r="U39" i="6"/>
  <c r="U26" i="6"/>
  <c r="U32" i="6"/>
  <c r="S35" i="6"/>
  <c r="T37" i="6"/>
  <c r="S39" i="6"/>
  <c r="T43" i="6"/>
  <c r="T48" i="6"/>
  <c r="Y54" i="6"/>
  <c r="T67" i="6"/>
  <c r="U114" i="6"/>
  <c r="Y114" i="6"/>
  <c r="U51" i="6"/>
  <c r="S53" i="6"/>
  <c r="S19" i="6"/>
  <c r="U20" i="6"/>
  <c r="T21" i="6"/>
  <c r="S23" i="6"/>
  <c r="U25" i="6"/>
  <c r="Y25" i="6"/>
  <c r="U30" i="6"/>
  <c r="S31" i="6"/>
  <c r="T33" i="6"/>
  <c r="T34" i="6"/>
  <c r="Z35" i="6"/>
  <c r="U36" i="6"/>
  <c r="U37" i="6"/>
  <c r="Y37" i="6"/>
  <c r="T38" i="6"/>
  <c r="U40" i="6"/>
  <c r="Y40" i="6"/>
  <c r="T41" i="6"/>
  <c r="U43" i="6"/>
  <c r="T44" i="6"/>
  <c r="S45" i="6"/>
  <c r="W45" i="6"/>
  <c r="T47" i="6"/>
  <c r="S48" i="6"/>
  <c r="U50" i="6"/>
  <c r="U52" i="6"/>
  <c r="Y52" i="6"/>
  <c r="T53" i="6"/>
  <c r="T54" i="6"/>
  <c r="U56" i="6"/>
  <c r="Y56" i="6"/>
  <c r="T57" i="6"/>
  <c r="T58" i="6"/>
  <c r="U60" i="6"/>
  <c r="Y60" i="6"/>
  <c r="T61" i="6"/>
  <c r="S62" i="6"/>
  <c r="U63" i="6"/>
  <c r="T64" i="6"/>
  <c r="S65" i="6"/>
  <c r="W65" i="6"/>
  <c r="S67" i="6"/>
  <c r="U69" i="6"/>
  <c r="U70" i="6"/>
  <c r="S71" i="6"/>
  <c r="U73" i="6"/>
  <c r="U74" i="6"/>
  <c r="S75" i="6"/>
  <c r="T86" i="6"/>
  <c r="S89" i="6"/>
  <c r="W89" i="6"/>
  <c r="T115" i="6"/>
  <c r="S116" i="6"/>
  <c r="Z117" i="6"/>
  <c r="Z118" i="6"/>
  <c r="T125" i="6"/>
  <c r="S130" i="6"/>
  <c r="Z131" i="6"/>
  <c r="U139" i="6"/>
  <c r="U149" i="6"/>
  <c r="Y149" i="6"/>
  <c r="W153" i="6"/>
  <c r="U156" i="6"/>
  <c r="Y156" i="6"/>
  <c r="T159" i="6"/>
  <c r="U164" i="6"/>
  <c r="Y164" i="6"/>
  <c r="T169" i="6"/>
  <c r="X169" i="6"/>
  <c r="E17" i="6"/>
  <c r="M17" i="6"/>
  <c r="Q17" i="6"/>
  <c r="Y17" i="6" s="1"/>
  <c r="U19" i="6"/>
  <c r="F17" i="6"/>
  <c r="J17" i="6"/>
  <c r="R17" i="6"/>
  <c r="T22" i="6"/>
  <c r="S24" i="6"/>
  <c r="S25" i="6"/>
  <c r="T27" i="6"/>
  <c r="S28" i="6"/>
  <c r="S29" i="6"/>
  <c r="W30" i="6"/>
  <c r="Y31" i="6"/>
  <c r="Z34" i="6"/>
  <c r="T35" i="6"/>
  <c r="S36" i="6"/>
  <c r="S37" i="6"/>
  <c r="T39" i="6"/>
  <c r="S40" i="6"/>
  <c r="S43" i="6"/>
  <c r="T46" i="6"/>
  <c r="U48" i="6"/>
  <c r="Y48" i="6"/>
  <c r="T49" i="6"/>
  <c r="S50" i="6"/>
  <c r="T51" i="6"/>
  <c r="S52" i="6"/>
  <c r="T55" i="6"/>
  <c r="S56" i="6"/>
  <c r="T59" i="6"/>
  <c r="S60" i="6"/>
  <c r="U62" i="6"/>
  <c r="S63" i="6"/>
  <c r="U67" i="6"/>
  <c r="T68" i="6"/>
  <c r="S69" i="6"/>
  <c r="W69" i="6"/>
  <c r="S70" i="6"/>
  <c r="U71" i="6"/>
  <c r="T72" i="6"/>
  <c r="S73" i="6"/>
  <c r="W73" i="6"/>
  <c r="S74" i="6"/>
  <c r="U75" i="6"/>
  <c r="T76" i="6"/>
  <c r="S77" i="6"/>
  <c r="W77" i="6"/>
  <c r="U81" i="6"/>
  <c r="T84" i="6"/>
  <c r="S112" i="6"/>
  <c r="Z113" i="6"/>
  <c r="T120" i="6"/>
  <c r="S121" i="6"/>
  <c r="W121" i="6"/>
  <c r="Z122" i="6"/>
  <c r="U128" i="6"/>
  <c r="T134" i="6"/>
  <c r="U142" i="6"/>
  <c r="T146" i="6"/>
  <c r="T147" i="6"/>
  <c r="U152" i="6"/>
  <c r="Y152" i="6"/>
  <c r="W157" i="6"/>
  <c r="U161" i="6"/>
  <c r="Y161" i="6"/>
  <c r="S166" i="6"/>
  <c r="U172" i="6"/>
  <c r="Y172" i="6"/>
  <c r="T52" i="6"/>
  <c r="W53" i="6"/>
  <c r="S54" i="6"/>
  <c r="U55" i="6"/>
  <c r="T56" i="6"/>
  <c r="W57" i="6"/>
  <c r="S58" i="6"/>
  <c r="U59" i="6"/>
  <c r="T60" i="6"/>
  <c r="S61" i="6"/>
  <c r="W61" i="6"/>
  <c r="T63" i="6"/>
  <c r="S64" i="6"/>
  <c r="U66" i="6"/>
  <c r="U68" i="6"/>
  <c r="Y68" i="6"/>
  <c r="T69" i="6"/>
  <c r="T70" i="6"/>
  <c r="U72" i="6"/>
  <c r="Y72" i="6"/>
  <c r="T73" i="6"/>
  <c r="T74" i="6"/>
  <c r="U76" i="6"/>
  <c r="Y76" i="6"/>
  <c r="T77" i="6"/>
  <c r="W78" i="6"/>
  <c r="S79" i="6"/>
  <c r="U83" i="6"/>
  <c r="Y83" i="6"/>
  <c r="S87" i="6"/>
  <c r="T111" i="6"/>
  <c r="U119" i="6"/>
  <c r="S126" i="6"/>
  <c r="U132" i="6"/>
  <c r="U133" i="6"/>
  <c r="Y133" i="6"/>
  <c r="S140" i="6"/>
  <c r="U145" i="6"/>
  <c r="Y145" i="6"/>
  <c r="T150" i="6"/>
  <c r="W151" i="6"/>
  <c r="U154" i="6"/>
  <c r="Y154" i="6"/>
  <c r="T165" i="6"/>
  <c r="X165" i="6"/>
  <c r="X17" i="6" s="1"/>
  <c r="S170" i="6"/>
  <c r="T79" i="6"/>
  <c r="S80" i="6"/>
  <c r="U82" i="6"/>
  <c r="U84" i="6"/>
  <c r="Y84" i="6"/>
  <c r="T85" i="6"/>
  <c r="U86" i="6"/>
  <c r="Y86" i="6"/>
  <c r="T87" i="6"/>
  <c r="U88" i="6"/>
  <c r="Y88" i="6"/>
  <c r="T90" i="6"/>
  <c r="U111" i="6"/>
  <c r="T112" i="6"/>
  <c r="S113" i="6"/>
  <c r="W113" i="6"/>
  <c r="Z114" i="6"/>
  <c r="U115" i="6"/>
  <c r="T116" i="6"/>
  <c r="S117" i="6"/>
  <c r="W117" i="6"/>
  <c r="S118" i="6"/>
  <c r="U120" i="6"/>
  <c r="T121" i="6"/>
  <c r="S122" i="6"/>
  <c r="Z123" i="6"/>
  <c r="U125" i="6"/>
  <c r="Y125" i="6"/>
  <c r="T126" i="6"/>
  <c r="S127" i="6"/>
  <c r="U129" i="6"/>
  <c r="Y129" i="6"/>
  <c r="T130" i="6"/>
  <c r="S131" i="6"/>
  <c r="Z132" i="6"/>
  <c r="U134" i="6"/>
  <c r="Y134" i="6"/>
  <c r="T135" i="6"/>
  <c r="T136" i="6"/>
  <c r="T137" i="6"/>
  <c r="T140" i="6"/>
  <c r="S141" i="6"/>
  <c r="U143" i="6"/>
  <c r="Y143" i="6"/>
  <c r="S144" i="6"/>
  <c r="U146" i="6"/>
  <c r="U147" i="6"/>
  <c r="Y147" i="6"/>
  <c r="S148" i="6"/>
  <c r="T162" i="6"/>
  <c r="S163" i="6"/>
  <c r="W163" i="6"/>
  <c r="T166" i="6"/>
  <c r="S167" i="6"/>
  <c r="W167" i="6"/>
  <c r="T170" i="6"/>
  <c r="S171" i="6"/>
  <c r="W171" i="6"/>
  <c r="S78" i="6"/>
  <c r="U79" i="6"/>
  <c r="T80" i="6"/>
  <c r="S81" i="6"/>
  <c r="W81" i="6"/>
  <c r="S83" i="6"/>
  <c r="U85" i="6"/>
  <c r="U87" i="6"/>
  <c r="U89" i="6"/>
  <c r="U90" i="6"/>
  <c r="Y90" i="6"/>
  <c r="U112" i="6"/>
  <c r="T113" i="6"/>
  <c r="S114" i="6"/>
  <c r="U116" i="6"/>
  <c r="T117" i="6"/>
  <c r="T118" i="6"/>
  <c r="S119" i="6"/>
  <c r="W119" i="6"/>
  <c r="Z120" i="6"/>
  <c r="T122" i="6"/>
  <c r="S123" i="6"/>
  <c r="W123" i="6"/>
  <c r="U126" i="6"/>
  <c r="Y126" i="6"/>
  <c r="T127" i="6"/>
  <c r="S128" i="6"/>
  <c r="U130" i="6"/>
  <c r="T131" i="6"/>
  <c r="S132" i="6"/>
  <c r="W132" i="6"/>
  <c r="S133" i="6"/>
  <c r="U135" i="6"/>
  <c r="U136" i="6"/>
  <c r="U137" i="6"/>
  <c r="Y137" i="6"/>
  <c r="S139" i="6"/>
  <c r="U140" i="6"/>
  <c r="T141" i="6"/>
  <c r="S142" i="6"/>
  <c r="W142" i="6"/>
  <c r="T144" i="6"/>
  <c r="S145" i="6"/>
  <c r="T148" i="6"/>
  <c r="S149" i="6"/>
  <c r="W152" i="6"/>
  <c r="W154" i="6"/>
  <c r="W156" i="6"/>
  <c r="S161" i="6"/>
  <c r="U162" i="6"/>
  <c r="Y162" i="6"/>
  <c r="T163" i="6"/>
  <c r="S164" i="6"/>
  <c r="U166" i="6"/>
  <c r="Y166" i="6"/>
  <c r="T167" i="6"/>
  <c r="S168" i="6"/>
  <c r="U170" i="6"/>
  <c r="Y170" i="6"/>
  <c r="T171" i="6"/>
  <c r="S172" i="6"/>
  <c r="T78" i="6"/>
  <c r="U80" i="6"/>
  <c r="Y80" i="6"/>
  <c r="T81" i="6"/>
  <c r="S82" i="6"/>
  <c r="T83" i="6"/>
  <c r="S84" i="6"/>
  <c r="S86" i="6"/>
  <c r="S88" i="6"/>
  <c r="S111" i="6"/>
  <c r="W111" i="6"/>
  <c r="Z112" i="6"/>
  <c r="U113" i="6"/>
  <c r="T114" i="6"/>
  <c r="S115" i="6"/>
  <c r="W115" i="6"/>
  <c r="Z116" i="6"/>
  <c r="U117" i="6"/>
  <c r="U118" i="6"/>
  <c r="T119" i="6"/>
  <c r="S120" i="6"/>
  <c r="U122" i="6"/>
  <c r="T123" i="6"/>
  <c r="S125" i="6"/>
  <c r="U127" i="6"/>
  <c r="Y127" i="6"/>
  <c r="T128" i="6"/>
  <c r="S129" i="6"/>
  <c r="U131" i="6"/>
  <c r="T132" i="6"/>
  <c r="T133" i="6"/>
  <c r="S134" i="6"/>
  <c r="Z135" i="6"/>
  <c r="U141" i="6"/>
  <c r="Y141" i="6"/>
  <c r="T142" i="6"/>
  <c r="S143" i="6"/>
  <c r="U144" i="6"/>
  <c r="T145" i="6"/>
  <c r="S146" i="6"/>
  <c r="W146" i="6"/>
  <c r="S147" i="6"/>
  <c r="U148" i="6"/>
  <c r="T149" i="6"/>
  <c r="S150" i="6"/>
  <c r="W150" i="6"/>
  <c r="T164" i="6"/>
  <c r="S165" i="6"/>
  <c r="W165" i="6"/>
  <c r="T168" i="6"/>
  <c r="S169" i="6"/>
  <c r="W169" i="6"/>
  <c r="T172" i="6"/>
  <c r="S173" i="6"/>
  <c r="W173" i="6"/>
  <c r="Z17" i="6"/>
  <c r="Y19" i="6"/>
  <c r="W47" i="6"/>
  <c r="Y53" i="6"/>
  <c r="W63" i="6"/>
  <c r="W166" i="6"/>
  <c r="Y167" i="6"/>
  <c r="C17" i="6"/>
  <c r="G17" i="6"/>
  <c r="K17" i="6"/>
  <c r="W20" i="6"/>
  <c r="O17" i="6"/>
  <c r="S20" i="6"/>
  <c r="W27" i="6"/>
  <c r="Z37" i="6"/>
  <c r="W43" i="6"/>
  <c r="Y49" i="6"/>
  <c r="W59" i="6"/>
  <c r="Y65" i="6"/>
  <c r="W75" i="6"/>
  <c r="Y81" i="6"/>
  <c r="Z86" i="6"/>
  <c r="W122" i="6"/>
  <c r="U123" i="6"/>
  <c r="Y123" i="6"/>
  <c r="W164" i="6"/>
  <c r="U165" i="6"/>
  <c r="Y165" i="6"/>
  <c r="W172" i="6"/>
  <c r="U173" i="6"/>
  <c r="Y173" i="6"/>
  <c r="Y26" i="6"/>
  <c r="S30" i="6"/>
  <c r="W33" i="6"/>
  <c r="Y69" i="6"/>
  <c r="W79" i="6"/>
  <c r="Z84" i="6"/>
  <c r="W140" i="6"/>
  <c r="U167" i="6"/>
  <c r="L17" i="6"/>
  <c r="W39" i="6"/>
  <c r="Y45" i="6"/>
  <c r="W55" i="6"/>
  <c r="Y61" i="6"/>
  <c r="W71" i="6"/>
  <c r="Y77" i="6"/>
  <c r="Z88" i="6"/>
  <c r="T91" i="6"/>
  <c r="W148" i="6"/>
  <c r="W162" i="6"/>
  <c r="U163" i="6"/>
  <c r="Y163" i="6"/>
  <c r="W170" i="6"/>
  <c r="U171" i="6"/>
  <c r="Y171" i="6"/>
  <c r="Y23" i="6"/>
  <c r="W31" i="6"/>
  <c r="Y41" i="6"/>
  <c r="W51" i="6"/>
  <c r="Y57" i="6"/>
  <c r="W67" i="6"/>
  <c r="Y73" i="6"/>
  <c r="W83" i="6"/>
  <c r="Z90" i="6"/>
  <c r="W168" i="6"/>
  <c r="U169" i="6"/>
  <c r="Y169" i="6"/>
  <c r="W120" i="6"/>
  <c r="Y121" i="6"/>
  <c r="Y142" i="6"/>
  <c r="Y150" i="6"/>
  <c r="T151" i="6"/>
  <c r="T153" i="6"/>
  <c r="T155" i="6"/>
  <c r="T157" i="6"/>
  <c r="U159" i="6"/>
  <c r="Y159" i="6"/>
  <c r="W118" i="6"/>
  <c r="Y119" i="6"/>
  <c r="W133" i="6"/>
  <c r="W136" i="6"/>
  <c r="W144" i="6"/>
  <c r="W112" i="6"/>
  <c r="Y113" i="6"/>
  <c r="W114" i="6"/>
  <c r="Y115" i="6"/>
  <c r="W116" i="6"/>
  <c r="Y117" i="6"/>
  <c r="Z127" i="6"/>
  <c r="Z129" i="6"/>
  <c r="W131" i="6"/>
  <c r="Y132" i="6"/>
  <c r="Y135" i="6"/>
  <c r="Y146" i="6"/>
  <c r="T152" i="6"/>
  <c r="T154" i="6"/>
  <c r="T156" i="6"/>
  <c r="U158" i="6"/>
  <c r="Y158" i="6"/>
  <c r="U17" i="6" l="1"/>
  <c r="W17" i="6"/>
  <c r="T17" i="6"/>
  <c r="S17" i="6"/>
</calcChain>
</file>

<file path=xl/sharedStrings.xml><?xml version="1.0" encoding="utf-8"?>
<sst xmlns="http://schemas.openxmlformats.org/spreadsheetml/2006/main" count="210" uniqueCount="180">
  <si>
    <t>(Quyết toán đã được Hội đồng nhân dân phê chuẩn)</t>
  </si>
  <si>
    <t>Đơn vị: Triệu đồng</t>
  </si>
  <si>
    <t>Quyết toán</t>
  </si>
  <si>
    <t>A</t>
  </si>
  <si>
    <t>B</t>
  </si>
  <si>
    <t>Dự toán</t>
  </si>
  <si>
    <t>So sánh (%)</t>
  </si>
  <si>
    <t>UBND TỈNH ĐỒNG THÁP</t>
  </si>
  <si>
    <t>Bổ sung có mục tiêu</t>
  </si>
  <si>
    <t>Tổng số</t>
  </si>
  <si>
    <t>TỔNG SỐ</t>
  </si>
  <si>
    <t>Huyện Hồng Ngự</t>
  </si>
  <si>
    <t>Thị xã Hồng Ngự</t>
  </si>
  <si>
    <t>Huyện Tân Hồng</t>
  </si>
  <si>
    <t>Huyện Tam Nông</t>
  </si>
  <si>
    <t>Huyện Thanh Bình</t>
  </si>
  <si>
    <t>Thành phố Cao Lãnh</t>
  </si>
  <si>
    <t>Huyện Cao Lãnh</t>
  </si>
  <si>
    <t>Huyện Tháp Mười</t>
  </si>
  <si>
    <t>Huyện Lấp Vò</t>
  </si>
  <si>
    <t>Huyện Lai Vung</t>
  </si>
  <si>
    <t>Huyện Châu Thành</t>
  </si>
  <si>
    <t>Biểu số 67/CK-NSNN</t>
  </si>
  <si>
    <t>S  
T
 T</t>
  </si>
  <si>
    <t>Tên đơn vị (1)</t>
  </si>
  <si>
    <t>Bổ  sung cân đối ngân sách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</si>
  <si>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</si>
  <si>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</si>
  <si>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</si>
  <si>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</si>
  <si>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ngoài nước</t>
  </si>
  <si>
    <t>Vốn trong nước</t>
  </si>
  <si>
    <t>3=4+5</t>
  </si>
  <si>
    <t>11=12+13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</si>
  <si>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</si>
  <si>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</si>
  <si>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</si>
  <si>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</si>
  <si>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</si>
  <si>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</si>
  <si>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</si>
  <si>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</si>
  <si>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Long Khánh A</t>
  </si>
  <si>
    <t>Long Khánh B</t>
  </si>
  <si>
    <t>Long Thuận</t>
  </si>
  <si>
    <t>Phú Thuận A</t>
  </si>
  <si>
    <t>Phú Thuận B</t>
  </si>
  <si>
    <t>Thường Phước 1</t>
  </si>
  <si>
    <t>Thường Phước 2</t>
  </si>
  <si>
    <t>Thường Thới Tiền</t>
  </si>
  <si>
    <t>Thường Lạc</t>
  </si>
  <si>
    <t>Thường Thới Hậu A</t>
  </si>
  <si>
    <t>Thường Thới Hậu B</t>
  </si>
  <si>
    <t>Phường An Thạnh</t>
  </si>
  <si>
    <t>Phường An Lộc</t>
  </si>
  <si>
    <t>Phường An Lạc</t>
  </si>
  <si>
    <t>Xã An Bình A</t>
  </si>
  <si>
    <t>Xã An Bình B</t>
  </si>
  <si>
    <t>Xã Tân Hội</t>
  </si>
  <si>
    <t>Xã Bình Thạnh</t>
  </si>
  <si>
    <t>Thị trấn Sa rài</t>
  </si>
  <si>
    <t>Xã Bình Phú</t>
  </si>
  <si>
    <t>Xã Tân Hộ Cơ</t>
  </si>
  <si>
    <t>Xã Thông Bình</t>
  </si>
  <si>
    <t>Xã Tân Thành A</t>
  </si>
  <si>
    <t>Xã Tân Thành B</t>
  </si>
  <si>
    <t>Xã Tân Phước</t>
  </si>
  <si>
    <t>Xã An Phước</t>
  </si>
  <si>
    <t>Xã Tân Công Chí</t>
  </si>
  <si>
    <t>Xã Phú Thành B</t>
  </si>
  <si>
    <t>Xã Phú Thọ</t>
  </si>
  <si>
    <t>Xã Tân Công Sính</t>
  </si>
  <si>
    <t>TT Tràm Chim</t>
  </si>
  <si>
    <t>Xã An Hòa</t>
  </si>
  <si>
    <t>Xã An Long</t>
  </si>
  <si>
    <t>Xã Phú Ninh</t>
  </si>
  <si>
    <t>Xã Phú Thành A</t>
  </si>
  <si>
    <t>Xã Phú Cường</t>
  </si>
  <si>
    <t>Xã Phú Đức</t>
  </si>
  <si>
    <t>Xã Phú Hiệp</t>
  </si>
  <si>
    <t>Xã Hòa Bình</t>
  </si>
  <si>
    <t>Xã Tân Long</t>
  </si>
  <si>
    <t>Xã Tân Huề</t>
  </si>
  <si>
    <t>Xã Tân Hoà</t>
  </si>
  <si>
    <t>Xã Tân Quới</t>
  </si>
  <si>
    <t>Xã Tân Bình</t>
  </si>
  <si>
    <t>Xã An Phong</t>
  </si>
  <si>
    <t>Xã Tân Thạnh</t>
  </si>
  <si>
    <t>Thị trấn Thanh Bình</t>
  </si>
  <si>
    <t>Xã Bình Thành</t>
  </si>
  <si>
    <t>Xã Bình Tấn</t>
  </si>
  <si>
    <t>Xã Tân Mỹ</t>
  </si>
  <si>
    <t>Xã Tân Phú</t>
  </si>
  <si>
    <t>Xã Phú Lợi</t>
  </si>
  <si>
    <t>Phường 1</t>
  </si>
  <si>
    <t>Phường 2</t>
  </si>
  <si>
    <t>Phường 3</t>
  </si>
  <si>
    <t>Phường 4</t>
  </si>
  <si>
    <t>Phường 6</t>
  </si>
  <si>
    <t>Phường 11</t>
  </si>
  <si>
    <t>Phường Mỹ Phú</t>
  </si>
  <si>
    <t>Phường Hòa Thuận</t>
  </si>
  <si>
    <t>Xã Mỹ Tân</t>
  </si>
  <si>
    <t>Xã Mỹ Trà</t>
  </si>
  <si>
    <t>Xã Mỹ Ngãi</t>
  </si>
  <si>
    <t>Xã Hòa An</t>
  </si>
  <si>
    <t>Xã Tịnh Thới</t>
  </si>
  <si>
    <t>Xã Tân Thuận Tây</t>
  </si>
  <si>
    <t>Xã Tân Thuận Đông</t>
  </si>
  <si>
    <t>Phong Mỹ</t>
  </si>
  <si>
    <t>Tân Nghĩa</t>
  </si>
  <si>
    <t>Gáo giồng</t>
  </si>
  <si>
    <t>Phương Thịnh</t>
  </si>
  <si>
    <t>Ba Sao</t>
  </si>
  <si>
    <t>Phương Trà</t>
  </si>
  <si>
    <t>Nhị Mỹ</t>
  </si>
  <si>
    <t>An Bình</t>
  </si>
  <si>
    <t>TT Mỹ Thọ</t>
  </si>
  <si>
    <t>Mỹ Thọ</t>
  </si>
  <si>
    <t>Tân Hội Trung</t>
  </si>
  <si>
    <t>Mỹ Xương</t>
  </si>
  <si>
    <t>Mỹ Hội</t>
  </si>
  <si>
    <t>Bình Hàng Trung</t>
  </si>
  <si>
    <t>Bình Hàng Tây</t>
  </si>
  <si>
    <t>Mỹ Long</t>
  </si>
  <si>
    <t>Mỹ Hiệp</t>
  </si>
  <si>
    <t>Bình Thạnh</t>
  </si>
  <si>
    <t>Thị trấn Mỹ An</t>
  </si>
  <si>
    <t>Xã Hưng Thạnh</t>
  </si>
  <si>
    <t>Xã Trường Xuân</t>
  </si>
  <si>
    <t>Xã Mỹ Hoà</t>
  </si>
  <si>
    <t>Xã Tân Kiều</t>
  </si>
  <si>
    <t>Xã Đốc B Kiều</t>
  </si>
  <si>
    <t>Xã Mỹ An</t>
  </si>
  <si>
    <t>Xã Phú Điền</t>
  </si>
  <si>
    <t>Xã Thanh Mỹ</t>
  </si>
  <si>
    <t>Xã Mỹ Quý</t>
  </si>
  <si>
    <t>Xã Mỹ Đông</t>
  </si>
  <si>
    <t>Xã Láng Biển</t>
  </si>
  <si>
    <t>Xã Thạnh Lợi</t>
  </si>
  <si>
    <t>Xã Định An</t>
  </si>
  <si>
    <t>Xã Định Yên</t>
  </si>
  <si>
    <t>Thị trấn Lấp Vò</t>
  </si>
  <si>
    <t>Xã Vĩnh Thạnh</t>
  </si>
  <si>
    <t>Xã Long Hưng A</t>
  </si>
  <si>
    <t>Xã Long Hưng B</t>
  </si>
  <si>
    <t>Xã Tân Khánh Trung</t>
  </si>
  <si>
    <t>Xã Mỹ An Hưng A</t>
  </si>
  <si>
    <t>Xã Mỹ An Hưng B</t>
  </si>
  <si>
    <t>Xã Hội An Đông</t>
  </si>
  <si>
    <t>Xã Bình Thạnh Trung</t>
  </si>
  <si>
    <t>TT Lai Vung</t>
  </si>
  <si>
    <t>Xã Hòa Long</t>
  </si>
  <si>
    <t>Xã Long Thắng</t>
  </si>
  <si>
    <t>Xã Hòa Thành</t>
  </si>
  <si>
    <t>Xã Tân Dương</t>
  </si>
  <si>
    <t>Xã Long Hậu</t>
  </si>
  <si>
    <t>Xã Tân Thành</t>
  </si>
  <si>
    <t>Xã Vĩnh Thới</t>
  </si>
  <si>
    <t>Xã Tân Hòa</t>
  </si>
  <si>
    <t>Xã Định Hòa</t>
  </si>
  <si>
    <t>Xã Phong Hòa</t>
  </si>
  <si>
    <t>Thành phố Sa Đéc</t>
  </si>
  <si>
    <t>Xã Tân Khánh Đông</t>
  </si>
  <si>
    <t>Xã Tân Phú Đông</t>
  </si>
  <si>
    <t>Phường Tân Quy Đông</t>
  </si>
  <si>
    <t>Xã Tân Quy Tây</t>
  </si>
  <si>
    <t>Phường An Hòa</t>
  </si>
  <si>
    <t>TT. Cái Tàu Hạ</t>
  </si>
  <si>
    <t>Xã An Phú Thuận</t>
  </si>
  <si>
    <t>Xã An Khánh</t>
  </si>
  <si>
    <t>Xã Phú Hựu</t>
  </si>
  <si>
    <t>Xã An Nhơn</t>
  </si>
  <si>
    <t>Xã Tân Nhuận Đông</t>
  </si>
  <si>
    <t>Xã Phú Long</t>
  </si>
  <si>
    <t>Xã Hoà Tân</t>
  </si>
  <si>
    <t>Xã An Hiệp</t>
  </si>
  <si>
    <t>Xã Tân Phú Trung</t>
  </si>
  <si>
    <r>
      <rPr>
        <b/>
        <i/>
        <sz val="12"/>
        <rFont val="Times New Roman"/>
        <family val="1"/>
      </rPr>
      <t>Ghi chú</t>
    </r>
    <r>
      <rPr>
        <i/>
        <sz val="12"/>
        <rFont val="Times New Roman"/>
        <family val="1"/>
      </rPr>
      <t>: (1) Bổ sung từ ngân sách tỉnh chi tiết đến từng huyện; bổ sung từ ngân sách huyện chi tiết đến từng xã.</t>
    </r>
  </si>
  <si>
    <t>QUYẾT TOÁN CHI BỔ SUNG TỪ NGÂN SÁCH CẤP TỈNH CHO NGÂN SÁCH TỪNG HUYỆN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</si>
</sst>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_(* #,##0.00_);_(* \(#,##0.00\);_(* &quot;-&quot;??_);_(@_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2"/>
      <name val=".VnTime"/>
      <family val="2"/>
    </font>
    <font>
      <sz val="14"/>
      <name val=".VnTime"/>
      <family val="2"/>
    </font>
    <font>
      <sz val="11"/>
      <name val=".VnArial Narrow"/>
      <family val="2"/>
    </font>
    <font>
      <sz val="13"/>
      <name val="Times New Roman"/>
      <family val="1"/>
    </font>
    <font>
      <sz val="12"/>
      <color rgb="FF00B0F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11" fillId="0" borderId="0" applyProtection="0"/>
    <xf numFmtId="0" fontId="12" fillId="0" borderId="0"/>
    <xf numFmtId="166" fontId="3" fillId="0" borderId="0" applyFont="0" applyFill="0" applyBorder="0" applyAlignment="0" applyProtection="0"/>
  </cellStyleXfs>
  <cellXfs count="7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5" xfId="0" applyFont="1" applyBorder="1"/>
    <xf numFmtId="0" fontId="3" fillId="0" borderId="6" xfId="0" applyFont="1" applyBorder="1"/>
    <xf numFmtId="9" fontId="2" fillId="0" borderId="4" xfId="0" applyNumberFormat="1" applyFont="1" applyBorder="1"/>
    <xf numFmtId="0" fontId="3" fillId="0" borderId="5" xfId="0" applyFont="1" applyBorder="1" applyAlignment="1">
      <alignment horizontal="center"/>
    </xf>
    <xf numFmtId="9" fontId="3" fillId="0" borderId="5" xfId="0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3" fontId="3" fillId="0" borderId="5" xfId="0" applyNumberFormat="1" applyFont="1" applyBorder="1"/>
    <xf numFmtId="0" fontId="2" fillId="0" borderId="0" xfId="0" applyFont="1" applyFill="1" applyAlignment="1">
      <alignment horizontal="right"/>
    </xf>
    <xf numFmtId="0" fontId="3" fillId="0" borderId="5" xfId="0" applyFont="1" applyFill="1" applyBorder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quotePrefix="1" applyFont="1" applyAlignment="1">
      <alignment horizontal="centerContinuous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3" fillId="0" borderId="5" xfId="3" applyFont="1" applyBorder="1" applyAlignment="1">
      <alignment horizontal="center"/>
    </xf>
    <xf numFmtId="0" fontId="3" fillId="0" borderId="5" xfId="3" applyFont="1" applyBorder="1"/>
    <xf numFmtId="167" fontId="3" fillId="0" borderId="5" xfId="1" applyNumberFormat="1" applyFont="1" applyBorder="1"/>
    <xf numFmtId="3" fontId="13" fillId="0" borderId="5" xfId="6" applyNumberFormat="1" applyFont="1" applyBorder="1" applyAlignment="1">
      <alignment horizontal="center"/>
    </xf>
    <xf numFmtId="0" fontId="13" fillId="0" borderId="5" xfId="6" applyNumberFormat="1" applyFont="1" applyBorder="1"/>
    <xf numFmtId="0" fontId="3" fillId="0" borderId="5" xfId="3" applyFont="1" applyFill="1" applyBorder="1" applyAlignment="1">
      <alignment horizontal="center"/>
    </xf>
    <xf numFmtId="9" fontId="3" fillId="0" borderId="5" xfId="0" applyNumberFormat="1" applyFont="1" applyFill="1" applyBorder="1"/>
    <xf numFmtId="3" fontId="3" fillId="0" borderId="5" xfId="0" applyNumberFormat="1" applyFont="1" applyFill="1" applyBorder="1"/>
    <xf numFmtId="0" fontId="3" fillId="0" borderId="5" xfId="0" applyNumberFormat="1" applyFont="1" applyFill="1" applyBorder="1"/>
    <xf numFmtId="0" fontId="8" fillId="0" borderId="0" xfId="0" applyFont="1" applyFill="1"/>
    <xf numFmtId="0" fontId="3" fillId="0" borderId="5" xfId="0" applyNumberFormat="1" applyFont="1" applyBorder="1"/>
    <xf numFmtId="0" fontId="14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/>
    </xf>
    <xf numFmtId="0" fontId="3" fillId="0" borderId="5" xfId="3" applyFont="1" applyFill="1" applyBorder="1"/>
    <xf numFmtId="3" fontId="3" fillId="0" borderId="5" xfId="6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7" fontId="9" fillId="0" borderId="5" xfId="1" applyNumberFormat="1" applyFont="1" applyBorder="1" applyAlignment="1">
      <alignment vertical="center"/>
    </xf>
    <xf numFmtId="167" fontId="15" fillId="0" borderId="5" xfId="1" applyNumberFormat="1" applyFont="1" applyBorder="1" applyAlignment="1">
      <alignment vertical="center"/>
    </xf>
    <xf numFmtId="167" fontId="3" fillId="0" borderId="0" xfId="0" applyNumberFormat="1" applyFont="1"/>
    <xf numFmtId="167" fontId="3" fillId="0" borderId="5" xfId="7" applyNumberFormat="1" applyFont="1" applyFill="1" applyBorder="1" applyAlignment="1">
      <alignment shrinkToFit="1"/>
    </xf>
    <xf numFmtId="167" fontId="3" fillId="0" borderId="5" xfId="7" applyNumberFormat="1" applyFont="1" applyFill="1" applyBorder="1" applyAlignment="1">
      <alignment horizontal="left" shrinkToFit="1"/>
    </xf>
    <xf numFmtId="3" fontId="3" fillId="0" borderId="5" xfId="3" applyNumberFormat="1" applyFont="1" applyBorder="1" applyAlignment="1">
      <alignment horizontal="center" vertical="center"/>
    </xf>
    <xf numFmtId="3" fontId="3" fillId="0" borderId="5" xfId="6" applyNumberFormat="1" applyFont="1" applyBorder="1"/>
    <xf numFmtId="0" fontId="3" fillId="0" borderId="0" xfId="0" applyFont="1" applyBorder="1"/>
    <xf numFmtId="3" fontId="2" fillId="0" borderId="4" xfId="0" applyNumberFormat="1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5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</cellXfs>
  <cellStyles count="8">
    <cellStyle name="Comma" xfId="1" builtinId="3"/>
    <cellStyle name="Comma 3" xfId="7"/>
    <cellStyle name="Normal" xfId="0" builtinId="0"/>
    <cellStyle name="Normal 2" xfId="3"/>
    <cellStyle name="Normal 3 4" xfId="5"/>
    <cellStyle name="Normal 4" xfId="2"/>
    <cellStyle name="Normal 5" xfId="4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uong\Nam%202018\Quyet%20toan%202018\Linh\QUYET%20TOAN%202018%20(linh%2067-343;%2059-ND%203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5338"/>
      <sheetName val="PL5439"/>
      <sheetName val="PL5500"/>
      <sheetName val="PL5600"/>
      <sheetName val="PL5700"/>
      <sheetName val="PL5840"/>
      <sheetName val="68-343"/>
      <sheetName val="60-31"/>
      <sheetName val="59-31"/>
      <sheetName val="67-343"/>
      <sheetName val="61-31"/>
      <sheetName val="62-31"/>
      <sheetName val="66-342"/>
      <sheetName val="67-342"/>
      <sheetName val="68-342"/>
      <sheetName val="69-342"/>
      <sheetName val="70-34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8">
          <cell r="C18">
            <v>383052</v>
          </cell>
        </row>
      </sheetData>
      <sheetData sheetId="9">
        <row r="18">
          <cell r="C18">
            <v>383052</v>
          </cell>
          <cell r="D18">
            <v>344881</v>
          </cell>
          <cell r="E18">
            <v>38171</v>
          </cell>
          <cell r="G18">
            <v>38171</v>
          </cell>
          <cell r="I18">
            <v>38171</v>
          </cell>
          <cell r="K18">
            <v>469623.86619999999</v>
          </cell>
          <cell r="L18">
            <v>344881</v>
          </cell>
          <cell r="M18">
            <v>124742.8662</v>
          </cell>
          <cell r="O18">
            <v>124742.8662</v>
          </cell>
        </row>
        <row r="19">
          <cell r="C19">
            <v>5911</v>
          </cell>
          <cell r="D19">
            <v>4899</v>
          </cell>
          <cell r="E19">
            <v>1012</v>
          </cell>
          <cell r="G19">
            <v>1012</v>
          </cell>
          <cell r="I19">
            <v>1012</v>
          </cell>
          <cell r="K19">
            <v>9353.741</v>
          </cell>
          <cell r="L19">
            <v>4899</v>
          </cell>
          <cell r="M19">
            <v>4454.741</v>
          </cell>
          <cell r="O19">
            <v>4454.741</v>
          </cell>
          <cell r="Q19">
            <v>4454.741</v>
          </cell>
        </row>
        <row r="20">
          <cell r="C20">
            <v>5224</v>
          </cell>
          <cell r="D20">
            <v>4506</v>
          </cell>
          <cell r="E20">
            <v>718</v>
          </cell>
          <cell r="G20">
            <v>718</v>
          </cell>
          <cell r="I20">
            <v>718</v>
          </cell>
          <cell r="K20">
            <v>7678.1949999999997</v>
          </cell>
          <cell r="L20">
            <v>4506</v>
          </cell>
          <cell r="M20">
            <v>3172.1950000000002</v>
          </cell>
          <cell r="O20">
            <v>3172.1950000000002</v>
          </cell>
          <cell r="Q20">
            <v>3172.1950000000002</v>
          </cell>
        </row>
        <row r="21">
          <cell r="C21">
            <v>5575</v>
          </cell>
          <cell r="D21">
            <v>5066</v>
          </cell>
          <cell r="E21">
            <v>509</v>
          </cell>
          <cell r="G21">
            <v>509</v>
          </cell>
          <cell r="I21">
            <v>509</v>
          </cell>
          <cell r="K21">
            <v>8421.6679999999997</v>
          </cell>
          <cell r="L21">
            <v>5066</v>
          </cell>
          <cell r="M21">
            <v>3355.6680000000001</v>
          </cell>
          <cell r="O21">
            <v>3355.6680000000001</v>
          </cell>
          <cell r="Q21">
            <v>3355.6680000000001</v>
          </cell>
        </row>
        <row r="22">
          <cell r="C22">
            <v>5453</v>
          </cell>
          <cell r="D22">
            <v>4433</v>
          </cell>
          <cell r="E22">
            <v>1020</v>
          </cell>
          <cell r="G22">
            <v>1020</v>
          </cell>
          <cell r="I22">
            <v>1020</v>
          </cell>
          <cell r="K22">
            <v>8147.415</v>
          </cell>
          <cell r="L22">
            <v>4433</v>
          </cell>
          <cell r="M22">
            <v>3714.415</v>
          </cell>
          <cell r="O22">
            <v>3714.415</v>
          </cell>
          <cell r="Q22">
            <v>3714.415</v>
          </cell>
        </row>
        <row r="23">
          <cell r="C23">
            <v>4740</v>
          </cell>
          <cell r="D23">
            <v>3633</v>
          </cell>
          <cell r="E23">
            <v>1107</v>
          </cell>
          <cell r="G23">
            <v>1107</v>
          </cell>
          <cell r="I23">
            <v>1107</v>
          </cell>
          <cell r="K23">
            <v>8990.6059999999998</v>
          </cell>
          <cell r="L23">
            <v>3633</v>
          </cell>
          <cell r="M23">
            <v>5357.6059999999998</v>
          </cell>
          <cell r="O23">
            <v>5357.6059999999998</v>
          </cell>
          <cell r="Q23">
            <v>5357.6059999999998</v>
          </cell>
        </row>
        <row r="24">
          <cell r="C24">
            <v>4410</v>
          </cell>
          <cell r="D24">
            <v>4410</v>
          </cell>
          <cell r="E24">
            <v>0</v>
          </cell>
          <cell r="G24">
            <v>0</v>
          </cell>
          <cell r="I24">
            <v>0</v>
          </cell>
          <cell r="K24">
            <v>10844.154999999999</v>
          </cell>
          <cell r="L24">
            <v>4410</v>
          </cell>
          <cell r="M24">
            <v>6434.1549999999997</v>
          </cell>
          <cell r="O24">
            <v>6434.1549999999997</v>
          </cell>
          <cell r="Q24">
            <v>6434.1549999999997</v>
          </cell>
        </row>
        <row r="25">
          <cell r="C25">
            <v>4654</v>
          </cell>
          <cell r="D25">
            <v>4007</v>
          </cell>
          <cell r="E25">
            <v>647</v>
          </cell>
          <cell r="G25">
            <v>647</v>
          </cell>
          <cell r="I25">
            <v>647</v>
          </cell>
          <cell r="K25">
            <v>7905.3539999999994</v>
          </cell>
          <cell r="L25">
            <v>4007</v>
          </cell>
          <cell r="M25">
            <v>3898.3539999999998</v>
          </cell>
          <cell r="O25">
            <v>3898.3539999999998</v>
          </cell>
          <cell r="Q25">
            <v>3898.3539999999998</v>
          </cell>
        </row>
        <row r="26">
          <cell r="C26">
            <v>5116</v>
          </cell>
          <cell r="D26">
            <v>4730</v>
          </cell>
          <cell r="E26">
            <v>386</v>
          </cell>
          <cell r="G26">
            <v>386</v>
          </cell>
          <cell r="I26">
            <v>386</v>
          </cell>
          <cell r="K26">
            <v>8398.3780000000006</v>
          </cell>
          <cell r="L26">
            <v>4730</v>
          </cell>
          <cell r="M26">
            <v>3668.3780000000002</v>
          </cell>
          <cell r="O26">
            <v>3668.3780000000002</v>
          </cell>
          <cell r="Q26">
            <v>3668.3780000000002</v>
          </cell>
        </row>
        <row r="27">
          <cell r="C27">
            <v>4113</v>
          </cell>
          <cell r="D27">
            <v>3710</v>
          </cell>
          <cell r="E27">
            <v>403</v>
          </cell>
          <cell r="G27">
            <v>403</v>
          </cell>
          <cell r="I27">
            <v>403</v>
          </cell>
          <cell r="K27">
            <v>7225.5949999999993</v>
          </cell>
          <cell r="L27">
            <v>3710</v>
          </cell>
          <cell r="M27">
            <v>3515.5949999999998</v>
          </cell>
          <cell r="O27">
            <v>3515.5949999999998</v>
          </cell>
          <cell r="Q27">
            <v>3515.5949999999998</v>
          </cell>
        </row>
        <row r="28">
          <cell r="C28">
            <v>6034</v>
          </cell>
          <cell r="D28">
            <v>6034</v>
          </cell>
          <cell r="E28">
            <v>0</v>
          </cell>
          <cell r="G28">
            <v>0</v>
          </cell>
          <cell r="I28">
            <v>0</v>
          </cell>
          <cell r="K28">
            <v>7820.5079999999998</v>
          </cell>
          <cell r="L28">
            <v>6034</v>
          </cell>
          <cell r="M28">
            <v>1786.508</v>
          </cell>
          <cell r="O28">
            <v>1786.508</v>
          </cell>
          <cell r="Q28">
            <v>1786.508</v>
          </cell>
        </row>
        <row r="29">
          <cell r="C29">
            <v>5994</v>
          </cell>
          <cell r="D29">
            <v>5994</v>
          </cell>
          <cell r="E29">
            <v>0</v>
          </cell>
          <cell r="G29">
            <v>0</v>
          </cell>
          <cell r="I29">
            <v>0</v>
          </cell>
          <cell r="K29">
            <v>7914.1450000000004</v>
          </cell>
          <cell r="L29">
            <v>5994</v>
          </cell>
          <cell r="M29">
            <v>1920.145</v>
          </cell>
          <cell r="O29">
            <v>1920.145</v>
          </cell>
          <cell r="Q29">
            <v>1920.145</v>
          </cell>
        </row>
        <row r="30">
          <cell r="C30">
            <v>204902</v>
          </cell>
          <cell r="D30">
            <v>191415</v>
          </cell>
          <cell r="E30">
            <v>13487</v>
          </cell>
          <cell r="G30">
            <v>13487</v>
          </cell>
          <cell r="I30">
            <v>13487</v>
          </cell>
          <cell r="K30">
            <v>250190.217</v>
          </cell>
          <cell r="L30">
            <v>191415</v>
          </cell>
          <cell r="M30">
            <v>58775.216999999997</v>
          </cell>
          <cell r="O30">
            <v>58775.216999999997</v>
          </cell>
          <cell r="Q30">
            <v>32508</v>
          </cell>
          <cell r="R30">
            <v>1461</v>
          </cell>
        </row>
        <row r="31">
          <cell r="C31">
            <v>4600</v>
          </cell>
          <cell r="D31">
            <v>666</v>
          </cell>
          <cell r="E31">
            <v>3934</v>
          </cell>
          <cell r="G31">
            <v>3934</v>
          </cell>
          <cell r="I31">
            <v>3934</v>
          </cell>
          <cell r="K31">
            <v>7335</v>
          </cell>
          <cell r="L31">
            <v>666</v>
          </cell>
          <cell r="M31">
            <v>6669</v>
          </cell>
          <cell r="O31">
            <v>6669</v>
          </cell>
          <cell r="Q31">
            <v>6669</v>
          </cell>
        </row>
        <row r="32">
          <cell r="C32">
            <v>4233</v>
          </cell>
          <cell r="D32">
            <v>1755</v>
          </cell>
          <cell r="E32">
            <v>2478</v>
          </cell>
          <cell r="G32">
            <v>2478</v>
          </cell>
          <cell r="I32">
            <v>2478</v>
          </cell>
          <cell r="K32">
            <v>5628</v>
          </cell>
          <cell r="L32">
            <v>1755</v>
          </cell>
          <cell r="M32">
            <v>3873</v>
          </cell>
          <cell r="O32">
            <v>3873</v>
          </cell>
          <cell r="Q32">
            <v>3873</v>
          </cell>
        </row>
        <row r="33">
          <cell r="C33">
            <v>4612</v>
          </cell>
          <cell r="D33">
            <v>1771</v>
          </cell>
          <cell r="E33">
            <v>2841</v>
          </cell>
          <cell r="G33">
            <v>2841</v>
          </cell>
          <cell r="I33">
            <v>2841</v>
          </cell>
          <cell r="K33">
            <v>6198</v>
          </cell>
          <cell r="L33">
            <v>1771</v>
          </cell>
          <cell r="M33">
            <v>4427</v>
          </cell>
          <cell r="O33">
            <v>4427</v>
          </cell>
          <cell r="Q33">
            <v>4427</v>
          </cell>
        </row>
        <row r="34">
          <cell r="C34">
            <v>4980</v>
          </cell>
          <cell r="D34">
            <v>1661</v>
          </cell>
          <cell r="E34">
            <v>3319</v>
          </cell>
          <cell r="G34">
            <v>3319</v>
          </cell>
          <cell r="I34">
            <v>3166</v>
          </cell>
          <cell r="J34">
            <v>153</v>
          </cell>
          <cell r="K34">
            <v>9791</v>
          </cell>
          <cell r="L34">
            <v>1661</v>
          </cell>
          <cell r="M34">
            <v>8130</v>
          </cell>
          <cell r="O34">
            <v>8130</v>
          </cell>
          <cell r="Q34">
            <v>7958</v>
          </cell>
          <cell r="R34">
            <v>172</v>
          </cell>
        </row>
        <row r="35">
          <cell r="C35">
            <v>3785</v>
          </cell>
          <cell r="D35">
            <v>1647</v>
          </cell>
          <cell r="E35">
            <v>2138</v>
          </cell>
          <cell r="G35">
            <v>2138</v>
          </cell>
          <cell r="I35">
            <v>2078</v>
          </cell>
          <cell r="J35">
            <v>60</v>
          </cell>
          <cell r="K35">
            <v>5259</v>
          </cell>
          <cell r="L35">
            <v>1647</v>
          </cell>
          <cell r="M35">
            <v>3612</v>
          </cell>
          <cell r="O35">
            <v>3612</v>
          </cell>
          <cell r="Q35">
            <v>3552</v>
          </cell>
          <cell r="R35">
            <v>60</v>
          </cell>
        </row>
        <row r="36">
          <cell r="C36">
            <v>4985</v>
          </cell>
          <cell r="D36">
            <v>2251</v>
          </cell>
          <cell r="E36">
            <v>2734</v>
          </cell>
          <cell r="G36">
            <v>2734</v>
          </cell>
          <cell r="I36">
            <v>2448</v>
          </cell>
          <cell r="J36">
            <v>286</v>
          </cell>
          <cell r="K36">
            <v>7841</v>
          </cell>
          <cell r="L36">
            <v>2251</v>
          </cell>
          <cell r="M36">
            <v>5590</v>
          </cell>
          <cell r="O36">
            <v>5590</v>
          </cell>
          <cell r="Q36">
            <v>5357</v>
          </cell>
          <cell r="R36">
            <v>233</v>
          </cell>
        </row>
        <row r="37">
          <cell r="C37">
            <v>5491</v>
          </cell>
          <cell r="D37">
            <v>2356</v>
          </cell>
          <cell r="E37">
            <v>3135</v>
          </cell>
          <cell r="G37">
            <v>3135</v>
          </cell>
          <cell r="I37">
            <v>2764</v>
          </cell>
          <cell r="J37">
            <v>371</v>
          </cell>
          <cell r="K37">
            <v>9070</v>
          </cell>
          <cell r="L37">
            <v>2356</v>
          </cell>
          <cell r="M37">
            <v>6714</v>
          </cell>
          <cell r="O37">
            <v>6714</v>
          </cell>
          <cell r="Q37">
            <v>6347</v>
          </cell>
          <cell r="R37">
            <v>367</v>
          </cell>
        </row>
        <row r="38">
          <cell r="C38">
            <v>346216</v>
          </cell>
          <cell r="D38">
            <v>305519</v>
          </cell>
          <cell r="E38">
            <v>40697</v>
          </cell>
          <cell r="G38">
            <v>40697</v>
          </cell>
          <cell r="I38">
            <v>40697</v>
          </cell>
          <cell r="K38">
            <v>417160.362043</v>
          </cell>
          <cell r="L38">
            <v>305519</v>
          </cell>
          <cell r="M38">
            <v>111641.362043</v>
          </cell>
          <cell r="O38">
            <v>111641.362043</v>
          </cell>
          <cell r="Q38">
            <v>71434</v>
          </cell>
          <cell r="R38">
            <v>1771</v>
          </cell>
        </row>
        <row r="39">
          <cell r="C39">
            <v>4947</v>
          </cell>
          <cell r="D39">
            <v>3973</v>
          </cell>
          <cell r="E39">
            <v>974</v>
          </cell>
          <cell r="G39">
            <v>974</v>
          </cell>
          <cell r="I39">
            <v>974</v>
          </cell>
          <cell r="K39">
            <v>8403.3379999999997</v>
          </cell>
          <cell r="L39">
            <v>3973</v>
          </cell>
          <cell r="M39">
            <v>4430.3379999999997</v>
          </cell>
          <cell r="O39">
            <v>4430.3379999999997</v>
          </cell>
        </row>
        <row r="40">
          <cell r="C40">
            <v>5741</v>
          </cell>
          <cell r="D40">
            <v>4763</v>
          </cell>
          <cell r="E40">
            <v>978</v>
          </cell>
          <cell r="G40">
            <v>978</v>
          </cell>
          <cell r="I40">
            <v>978</v>
          </cell>
          <cell r="K40">
            <v>7839.3027700000002</v>
          </cell>
          <cell r="L40">
            <v>4763</v>
          </cell>
          <cell r="M40">
            <v>3076.3027699999998</v>
          </cell>
          <cell r="O40">
            <v>3076.3027699999998</v>
          </cell>
        </row>
        <row r="41">
          <cell r="C41">
            <v>5704</v>
          </cell>
          <cell r="D41">
            <v>4705</v>
          </cell>
          <cell r="E41">
            <v>999</v>
          </cell>
          <cell r="G41">
            <v>999</v>
          </cell>
          <cell r="I41">
            <v>999</v>
          </cell>
          <cell r="K41">
            <v>9565.7143699999997</v>
          </cell>
          <cell r="L41">
            <v>4705</v>
          </cell>
          <cell r="M41">
            <v>4860.7143699999997</v>
          </cell>
          <cell r="O41">
            <v>4860.7143699999997</v>
          </cell>
        </row>
        <row r="42">
          <cell r="C42">
            <v>5956</v>
          </cell>
          <cell r="D42">
            <v>4949</v>
          </cell>
          <cell r="E42">
            <v>1007</v>
          </cell>
          <cell r="G42">
            <v>1007</v>
          </cell>
          <cell r="I42">
            <v>1007</v>
          </cell>
          <cell r="K42">
            <v>10894.736075000001</v>
          </cell>
          <cell r="L42">
            <v>4949</v>
          </cell>
          <cell r="M42">
            <v>5945.7360749999998</v>
          </cell>
          <cell r="O42">
            <v>5945.7360749999998</v>
          </cell>
        </row>
        <row r="43">
          <cell r="C43">
            <v>4729</v>
          </cell>
          <cell r="D43">
            <v>4364</v>
          </cell>
          <cell r="E43">
            <v>365</v>
          </cell>
          <cell r="G43">
            <v>365</v>
          </cell>
          <cell r="I43">
            <v>365</v>
          </cell>
          <cell r="K43">
            <v>8301.58</v>
          </cell>
          <cell r="L43">
            <v>4364</v>
          </cell>
          <cell r="M43">
            <v>3937.58</v>
          </cell>
          <cell r="O43">
            <v>3937.58</v>
          </cell>
        </row>
        <row r="44">
          <cell r="C44">
            <v>4311</v>
          </cell>
          <cell r="D44">
            <v>3892</v>
          </cell>
          <cell r="E44">
            <v>419</v>
          </cell>
          <cell r="G44">
            <v>419</v>
          </cell>
          <cell r="I44">
            <v>419</v>
          </cell>
          <cell r="K44">
            <v>7354.7963600000003</v>
          </cell>
          <cell r="L44">
            <v>3892</v>
          </cell>
          <cell r="M44">
            <v>3462.7963599999998</v>
          </cell>
          <cell r="O44">
            <v>3462.7963599999998</v>
          </cell>
        </row>
        <row r="45">
          <cell r="C45">
            <v>3785</v>
          </cell>
          <cell r="D45">
            <v>3421</v>
          </cell>
          <cell r="E45">
            <v>364</v>
          </cell>
          <cell r="G45">
            <v>364</v>
          </cell>
          <cell r="I45">
            <v>364</v>
          </cell>
          <cell r="K45">
            <v>7223.0210000000006</v>
          </cell>
          <cell r="L45">
            <v>3421</v>
          </cell>
          <cell r="M45">
            <v>3802.0210000000002</v>
          </cell>
          <cell r="O45">
            <v>3802.0210000000002</v>
          </cell>
        </row>
        <row r="46">
          <cell r="C46">
            <v>4249</v>
          </cell>
          <cell r="D46">
            <v>3861</v>
          </cell>
          <cell r="E46">
            <v>388</v>
          </cell>
          <cell r="G46">
            <v>388</v>
          </cell>
          <cell r="I46">
            <v>388</v>
          </cell>
          <cell r="K46">
            <v>8163.7431100000003</v>
          </cell>
          <cell r="L46">
            <v>3861</v>
          </cell>
          <cell r="M46">
            <v>4302.7431100000003</v>
          </cell>
          <cell r="O46">
            <v>4302.7431100000003</v>
          </cell>
        </row>
        <row r="47">
          <cell r="C47">
            <v>4535</v>
          </cell>
          <cell r="D47">
            <v>4106</v>
          </cell>
          <cell r="E47">
            <v>429</v>
          </cell>
          <cell r="G47">
            <v>429</v>
          </cell>
          <cell r="I47">
            <v>429</v>
          </cell>
          <cell r="K47">
            <v>7159.089465</v>
          </cell>
          <cell r="L47">
            <v>4106</v>
          </cell>
          <cell r="M47">
            <v>3053.089465</v>
          </cell>
          <cell r="O47">
            <v>3053.089465</v>
          </cell>
        </row>
        <row r="48">
          <cell r="C48">
            <v>316786</v>
          </cell>
          <cell r="D48">
            <v>260487</v>
          </cell>
          <cell r="E48">
            <v>56299</v>
          </cell>
          <cell r="G48">
            <v>56299</v>
          </cell>
          <cell r="I48">
            <v>56299</v>
          </cell>
          <cell r="K48">
            <v>366049.61985700001</v>
          </cell>
          <cell r="L48">
            <v>260487</v>
          </cell>
          <cell r="M48">
            <v>105562.619857</v>
          </cell>
          <cell r="O48">
            <v>105562.619857</v>
          </cell>
          <cell r="Q48">
            <v>45104.478872</v>
          </cell>
          <cell r="R48">
            <v>1201.932</v>
          </cell>
        </row>
        <row r="49">
          <cell r="C49">
            <v>4214.0330000000004</v>
          </cell>
          <cell r="D49">
            <v>3920.7220000000002</v>
          </cell>
          <cell r="E49">
            <v>293.31099999999998</v>
          </cell>
          <cell r="G49">
            <v>293.31099999999998</v>
          </cell>
          <cell r="I49">
            <v>293.31099999999998</v>
          </cell>
          <cell r="K49">
            <v>4918.3730000000005</v>
          </cell>
          <cell r="L49">
            <v>3920.7220000000002</v>
          </cell>
          <cell r="M49">
            <v>997.65100000000007</v>
          </cell>
          <cell r="O49">
            <v>997.65100000000007</v>
          </cell>
          <cell r="Q49">
            <v>890.32100000000003</v>
          </cell>
          <cell r="R49">
            <v>107.33</v>
          </cell>
        </row>
        <row r="50">
          <cell r="C50">
            <v>4955.7559999999994</v>
          </cell>
          <cell r="D50">
            <v>4418.8649999999998</v>
          </cell>
          <cell r="E50">
            <v>536.89099999999996</v>
          </cell>
          <cell r="G50">
            <v>536.89099999999996</v>
          </cell>
          <cell r="I50">
            <v>536.89099999999996</v>
          </cell>
          <cell r="K50">
            <v>5974.6989999999996</v>
          </cell>
          <cell r="L50">
            <v>4418.8649999999998</v>
          </cell>
          <cell r="M50">
            <v>1555.8340000000001</v>
          </cell>
          <cell r="O50">
            <v>1555.8340000000001</v>
          </cell>
          <cell r="Q50">
            <v>1555.8340000000001</v>
          </cell>
          <cell r="R50">
            <v>0</v>
          </cell>
        </row>
        <row r="51">
          <cell r="C51">
            <v>4044.2490000000003</v>
          </cell>
          <cell r="D51">
            <v>3597.0630000000001</v>
          </cell>
          <cell r="E51">
            <v>447.18599999999998</v>
          </cell>
          <cell r="G51">
            <v>447.18599999999998</v>
          </cell>
          <cell r="I51">
            <v>447.18599999999998</v>
          </cell>
          <cell r="K51">
            <v>4586.1490000000003</v>
          </cell>
          <cell r="L51">
            <v>3597.0630000000001</v>
          </cell>
          <cell r="M51">
            <v>989.08600000000001</v>
          </cell>
          <cell r="O51">
            <v>989.08600000000001</v>
          </cell>
          <cell r="Q51">
            <v>879.08600000000001</v>
          </cell>
          <cell r="R51">
            <v>110</v>
          </cell>
        </row>
        <row r="52">
          <cell r="C52">
            <v>4545.5230000000001</v>
          </cell>
          <cell r="D52">
            <v>4190.5110000000004</v>
          </cell>
          <cell r="E52">
            <v>355.012</v>
          </cell>
          <cell r="G52">
            <v>355.012</v>
          </cell>
          <cell r="I52">
            <v>355.012</v>
          </cell>
          <cell r="K52">
            <v>5308.0230000000001</v>
          </cell>
          <cell r="L52">
            <v>4190.5110000000004</v>
          </cell>
          <cell r="M52">
            <v>1117.5119999999999</v>
          </cell>
          <cell r="O52">
            <v>1117.5119999999999</v>
          </cell>
          <cell r="Q52">
            <v>1117.5119999999999</v>
          </cell>
          <cell r="R52">
            <v>0</v>
          </cell>
        </row>
        <row r="53">
          <cell r="C53">
            <v>4243.5129999999999</v>
          </cell>
          <cell r="D53">
            <v>3810.18</v>
          </cell>
          <cell r="E53">
            <v>433.33300000000003</v>
          </cell>
          <cell r="G53">
            <v>433.33300000000003</v>
          </cell>
          <cell r="I53">
            <v>433.33300000000003</v>
          </cell>
          <cell r="K53">
            <v>5108.1012000000001</v>
          </cell>
          <cell r="L53">
            <v>3810.18</v>
          </cell>
          <cell r="M53">
            <v>1297.9212</v>
          </cell>
          <cell r="O53">
            <v>1297.9212</v>
          </cell>
          <cell r="Q53">
            <v>1144.7922000000001</v>
          </cell>
          <cell r="R53">
            <v>153.12899999999999</v>
          </cell>
        </row>
        <row r="54">
          <cell r="C54">
            <v>5034.7759999999998</v>
          </cell>
          <cell r="D54">
            <v>4475.9740000000002</v>
          </cell>
          <cell r="E54">
            <v>558.80200000000002</v>
          </cell>
          <cell r="G54">
            <v>558.80200000000002</v>
          </cell>
          <cell r="I54">
            <v>558.80200000000002</v>
          </cell>
          <cell r="K54">
            <v>6294.2260000000006</v>
          </cell>
          <cell r="L54">
            <v>4475.9740000000002</v>
          </cell>
          <cell r="M54">
            <v>1818.252</v>
          </cell>
          <cell r="O54">
            <v>1818.252</v>
          </cell>
          <cell r="Q54">
            <v>1818.252</v>
          </cell>
          <cell r="R54">
            <v>0</v>
          </cell>
        </row>
        <row r="55">
          <cell r="C55">
            <v>4480.92</v>
          </cell>
          <cell r="D55">
            <v>4025.123</v>
          </cell>
          <cell r="E55">
            <v>455.79700000000003</v>
          </cell>
          <cell r="G55">
            <v>455.79700000000003</v>
          </cell>
          <cell r="I55">
            <v>455.79700000000003</v>
          </cell>
          <cell r="K55">
            <v>5174.8869999999997</v>
          </cell>
          <cell r="L55">
            <v>4025.123</v>
          </cell>
          <cell r="M55">
            <v>1149.7639999999999</v>
          </cell>
          <cell r="O55">
            <v>1149.7639999999999</v>
          </cell>
          <cell r="Q55">
            <v>1149.7639999999999</v>
          </cell>
          <cell r="R55">
            <v>0</v>
          </cell>
        </row>
        <row r="56">
          <cell r="C56">
            <v>5063.2339999999995</v>
          </cell>
          <cell r="D56">
            <v>4615.2979999999998</v>
          </cell>
          <cell r="E56">
            <v>447.93599999999998</v>
          </cell>
          <cell r="G56">
            <v>447.93599999999998</v>
          </cell>
          <cell r="I56">
            <v>447.93599999999998</v>
          </cell>
          <cell r="K56">
            <v>6143.7844999999998</v>
          </cell>
          <cell r="L56">
            <v>4615.2979999999998</v>
          </cell>
          <cell r="M56">
            <v>1528.4865</v>
          </cell>
          <cell r="O56">
            <v>1528.4865</v>
          </cell>
          <cell r="Q56">
            <v>1528.4865</v>
          </cell>
          <cell r="R56">
            <v>0</v>
          </cell>
        </row>
        <row r="57">
          <cell r="C57">
            <v>4512.5739999999996</v>
          </cell>
          <cell r="D57">
            <v>3992.6869999999999</v>
          </cell>
          <cell r="E57">
            <v>519.88699999999994</v>
          </cell>
          <cell r="G57">
            <v>519.88699999999994</v>
          </cell>
          <cell r="I57">
            <v>519.88699999999994</v>
          </cell>
          <cell r="K57">
            <v>5278.232</v>
          </cell>
          <cell r="L57">
            <v>3992.6869999999999</v>
          </cell>
          <cell r="M57">
            <v>1285.5450000000001</v>
          </cell>
          <cell r="O57">
            <v>1285.5450000000001</v>
          </cell>
          <cell r="Q57">
            <v>1025.076</v>
          </cell>
          <cell r="R57">
            <v>260.46899999999999</v>
          </cell>
        </row>
        <row r="58">
          <cell r="C58">
            <v>4119.8440000000001</v>
          </cell>
          <cell r="D58">
            <v>3805.1149999999998</v>
          </cell>
          <cell r="E58">
            <v>314.72899999999998</v>
          </cell>
          <cell r="G58">
            <v>314.72899999999998</v>
          </cell>
          <cell r="I58">
            <v>314.72899999999998</v>
          </cell>
          <cell r="K58">
            <v>4888.1909999999998</v>
          </cell>
          <cell r="L58">
            <v>3805.1149999999998</v>
          </cell>
          <cell r="M58">
            <v>1083.076</v>
          </cell>
          <cell r="O58">
            <v>1083.076</v>
          </cell>
          <cell r="Q58">
            <v>1053.076</v>
          </cell>
          <cell r="R58">
            <v>30</v>
          </cell>
        </row>
        <row r="59">
          <cell r="C59">
            <v>4307.4229999999998</v>
          </cell>
          <cell r="D59">
            <v>4037.2710000000002</v>
          </cell>
          <cell r="E59">
            <v>270.15199999999999</v>
          </cell>
          <cell r="G59">
            <v>270.15199999999999</v>
          </cell>
          <cell r="I59">
            <v>270.15199999999999</v>
          </cell>
          <cell r="K59">
            <v>5211.8730000000005</v>
          </cell>
          <cell r="L59">
            <v>4037.2710000000002</v>
          </cell>
          <cell r="M59">
            <v>1174.6020000000001</v>
          </cell>
          <cell r="O59">
            <v>1174.6020000000001</v>
          </cell>
          <cell r="Q59">
            <v>1174.6020000000001</v>
          </cell>
          <cell r="R59">
            <v>0</v>
          </cell>
        </row>
        <row r="60">
          <cell r="C60">
            <v>4495.3429999999998</v>
          </cell>
          <cell r="D60">
            <v>3973.1909999999998</v>
          </cell>
          <cell r="E60">
            <v>522.15200000000004</v>
          </cell>
          <cell r="G60">
            <v>522.15200000000004</v>
          </cell>
          <cell r="I60">
            <v>522.15200000000004</v>
          </cell>
          <cell r="K60">
            <v>5515.1610000000001</v>
          </cell>
          <cell r="L60">
            <v>3973.1909999999998</v>
          </cell>
          <cell r="M60">
            <v>1541.9700000000003</v>
          </cell>
          <cell r="O60">
            <v>1541.9700000000003</v>
          </cell>
          <cell r="Q60">
            <v>1281.5110000000002</v>
          </cell>
          <cell r="R60">
            <v>260.459</v>
          </cell>
        </row>
        <row r="61">
          <cell r="C61">
            <v>389950</v>
          </cell>
          <cell r="D61">
            <v>334903</v>
          </cell>
          <cell r="E61">
            <v>55047</v>
          </cell>
          <cell r="G61">
            <v>55047</v>
          </cell>
          <cell r="I61">
            <v>55047</v>
          </cell>
          <cell r="K61">
            <v>457284</v>
          </cell>
          <cell r="L61">
            <v>334903</v>
          </cell>
          <cell r="M61">
            <v>122381</v>
          </cell>
          <cell r="O61">
            <v>122381</v>
          </cell>
          <cell r="Q61">
            <v>122381</v>
          </cell>
        </row>
        <row r="62">
          <cell r="C62">
            <v>4529.46</v>
          </cell>
          <cell r="D62">
            <v>3728.6</v>
          </cell>
          <cell r="E62">
            <v>800.86</v>
          </cell>
          <cell r="G62">
            <v>800.86</v>
          </cell>
          <cell r="I62">
            <v>800.86</v>
          </cell>
          <cell r="K62">
            <v>9252.6</v>
          </cell>
          <cell r="L62">
            <v>3728.6</v>
          </cell>
          <cell r="M62">
            <v>5524</v>
          </cell>
          <cell r="O62">
            <v>5524</v>
          </cell>
          <cell r="Q62">
            <v>5524</v>
          </cell>
        </row>
        <row r="63">
          <cell r="C63">
            <v>4682.8099999999995</v>
          </cell>
          <cell r="D63">
            <v>3742.18</v>
          </cell>
          <cell r="E63">
            <v>940.63</v>
          </cell>
          <cell r="G63">
            <v>940.63</v>
          </cell>
          <cell r="I63">
            <v>940.63</v>
          </cell>
          <cell r="K63">
            <v>9361.18</v>
          </cell>
          <cell r="L63">
            <v>3742.18</v>
          </cell>
          <cell r="M63">
            <v>5619</v>
          </cell>
          <cell r="O63">
            <v>5619</v>
          </cell>
          <cell r="Q63">
            <v>5619</v>
          </cell>
        </row>
        <row r="64">
          <cell r="C64">
            <v>4439.7300000000005</v>
          </cell>
          <cell r="D64">
            <v>3533.88</v>
          </cell>
          <cell r="E64">
            <v>905.85</v>
          </cell>
          <cell r="G64">
            <v>905.85</v>
          </cell>
          <cell r="I64">
            <v>905.85</v>
          </cell>
          <cell r="K64">
            <v>8627.880000000001</v>
          </cell>
          <cell r="L64">
            <v>3533.88</v>
          </cell>
          <cell r="M64">
            <v>5094</v>
          </cell>
          <cell r="O64">
            <v>5094</v>
          </cell>
          <cell r="Q64">
            <v>5094</v>
          </cell>
        </row>
        <row r="65">
          <cell r="C65">
            <v>4946.45</v>
          </cell>
          <cell r="D65">
            <v>4113.7</v>
          </cell>
          <cell r="E65">
            <v>832.75</v>
          </cell>
          <cell r="G65">
            <v>832.75</v>
          </cell>
          <cell r="I65">
            <v>832.75</v>
          </cell>
          <cell r="K65">
            <v>9159.7000000000007</v>
          </cell>
          <cell r="L65">
            <v>4113.7</v>
          </cell>
          <cell r="M65">
            <v>5046</v>
          </cell>
          <cell r="O65">
            <v>5046</v>
          </cell>
          <cell r="Q65">
            <v>5046</v>
          </cell>
        </row>
        <row r="66">
          <cell r="C66">
            <v>4503.79</v>
          </cell>
          <cell r="D66">
            <v>3766.71</v>
          </cell>
          <cell r="E66">
            <v>737.08</v>
          </cell>
          <cell r="G66">
            <v>737.08</v>
          </cell>
          <cell r="I66">
            <v>737.08</v>
          </cell>
          <cell r="K66">
            <v>6202.71</v>
          </cell>
          <cell r="L66">
            <v>3766.71</v>
          </cell>
          <cell r="M66">
            <v>2436</v>
          </cell>
          <cell r="O66">
            <v>2436</v>
          </cell>
          <cell r="Q66">
            <v>2436</v>
          </cell>
        </row>
        <row r="67">
          <cell r="C67">
            <v>4629.87</v>
          </cell>
          <cell r="D67">
            <v>3768.41</v>
          </cell>
          <cell r="E67">
            <v>861.46</v>
          </cell>
          <cell r="G67">
            <v>861.46</v>
          </cell>
          <cell r="I67">
            <v>861.46</v>
          </cell>
          <cell r="K67">
            <v>9218.41</v>
          </cell>
          <cell r="L67">
            <v>3768.41</v>
          </cell>
          <cell r="M67">
            <v>5450</v>
          </cell>
          <cell r="O67">
            <v>5450</v>
          </cell>
          <cell r="Q67">
            <v>5450</v>
          </cell>
        </row>
        <row r="68">
          <cell r="C68">
            <v>5097.9400000000005</v>
          </cell>
          <cell r="D68">
            <v>3745.25</v>
          </cell>
          <cell r="E68">
            <v>1352.69</v>
          </cell>
          <cell r="G68">
            <v>1352.69</v>
          </cell>
          <cell r="I68">
            <v>1352.69</v>
          </cell>
          <cell r="K68">
            <v>9393.25</v>
          </cell>
          <cell r="L68">
            <v>3745.25</v>
          </cell>
          <cell r="M68">
            <v>5648</v>
          </cell>
          <cell r="O68">
            <v>5648</v>
          </cell>
          <cell r="Q68">
            <v>5648</v>
          </cell>
        </row>
        <row r="69">
          <cell r="C69">
            <v>4806.92</v>
          </cell>
          <cell r="D69">
            <v>3462.27</v>
          </cell>
          <cell r="E69">
            <v>1344.65</v>
          </cell>
          <cell r="G69">
            <v>1344.65</v>
          </cell>
          <cell r="I69">
            <v>1344.65</v>
          </cell>
          <cell r="K69">
            <v>7781.27</v>
          </cell>
          <cell r="L69">
            <v>3462.27</v>
          </cell>
          <cell r="M69">
            <v>4319</v>
          </cell>
          <cell r="O69">
            <v>4319</v>
          </cell>
          <cell r="Q69">
            <v>4319</v>
          </cell>
        </row>
        <row r="70">
          <cell r="C70">
            <v>5034.0200000000004</v>
          </cell>
          <cell r="D70">
            <v>3589.09</v>
          </cell>
          <cell r="E70">
            <v>1444.93</v>
          </cell>
          <cell r="G70">
            <v>1444.93</v>
          </cell>
          <cell r="I70">
            <v>1444.93</v>
          </cell>
          <cell r="K70">
            <v>10012.09</v>
          </cell>
          <cell r="L70">
            <v>3589.09</v>
          </cell>
          <cell r="M70">
            <v>6423</v>
          </cell>
          <cell r="O70">
            <v>6423</v>
          </cell>
          <cell r="Q70">
            <v>6423</v>
          </cell>
        </row>
        <row r="71">
          <cell r="C71">
            <v>4267.47</v>
          </cell>
          <cell r="D71">
            <v>3555.12</v>
          </cell>
          <cell r="E71">
            <v>712.35</v>
          </cell>
          <cell r="G71">
            <v>712.35</v>
          </cell>
          <cell r="I71">
            <v>712.35</v>
          </cell>
          <cell r="K71">
            <v>6215.12</v>
          </cell>
          <cell r="L71">
            <v>3555.12</v>
          </cell>
          <cell r="M71">
            <v>2660</v>
          </cell>
          <cell r="O71">
            <v>2660</v>
          </cell>
          <cell r="Q71">
            <v>2660</v>
          </cell>
        </row>
        <row r="72">
          <cell r="C72">
            <v>4539</v>
          </cell>
          <cell r="D72">
            <v>3512.01</v>
          </cell>
          <cell r="E72">
            <v>1026.99</v>
          </cell>
          <cell r="G72">
            <v>1026.99</v>
          </cell>
          <cell r="I72">
            <v>1026.99</v>
          </cell>
          <cell r="K72">
            <v>6947.01</v>
          </cell>
          <cell r="L72">
            <v>3512.01</v>
          </cell>
          <cell r="M72">
            <v>3435</v>
          </cell>
          <cell r="O72">
            <v>3435</v>
          </cell>
          <cell r="Q72">
            <v>3435</v>
          </cell>
        </row>
        <row r="73">
          <cell r="C73">
            <v>4242.29</v>
          </cell>
          <cell r="D73">
            <v>3530.52</v>
          </cell>
          <cell r="E73">
            <v>711.77</v>
          </cell>
          <cell r="G73">
            <v>711.77</v>
          </cell>
          <cell r="I73">
            <v>711.77</v>
          </cell>
          <cell r="K73">
            <v>6933.92</v>
          </cell>
          <cell r="L73">
            <v>3530.52</v>
          </cell>
          <cell r="M73">
            <v>3403.4</v>
          </cell>
          <cell r="O73">
            <v>3403.4</v>
          </cell>
          <cell r="Q73">
            <v>3403.4</v>
          </cell>
        </row>
        <row r="74">
          <cell r="C74">
            <v>4194.13</v>
          </cell>
          <cell r="D74">
            <v>3504.6</v>
          </cell>
          <cell r="E74">
            <v>689.53</v>
          </cell>
          <cell r="G74">
            <v>689.53</v>
          </cell>
          <cell r="I74">
            <v>689.53</v>
          </cell>
          <cell r="K74">
            <v>5603</v>
          </cell>
          <cell r="L74">
            <v>3504.6</v>
          </cell>
          <cell r="M74">
            <v>2098.4</v>
          </cell>
          <cell r="O74">
            <v>2098.4</v>
          </cell>
          <cell r="Q74">
            <v>2098.4</v>
          </cell>
        </row>
        <row r="75">
          <cell r="C75">
            <v>129847</v>
          </cell>
          <cell r="D75">
            <v>116197</v>
          </cell>
          <cell r="E75">
            <v>13650</v>
          </cell>
          <cell r="G75">
            <v>13650</v>
          </cell>
          <cell r="I75">
            <v>13650</v>
          </cell>
          <cell r="K75">
            <v>195371.484</v>
          </cell>
          <cell r="L75">
            <v>116197</v>
          </cell>
          <cell r="M75">
            <v>79174.483999999997</v>
          </cell>
          <cell r="O75">
            <v>79174.483999999997</v>
          </cell>
          <cell r="Q75">
            <v>60364</v>
          </cell>
          <cell r="R75">
            <v>72</v>
          </cell>
        </row>
        <row r="76">
          <cell r="C76">
            <v>4447</v>
          </cell>
          <cell r="D76">
            <v>3167</v>
          </cell>
          <cell r="E76">
            <v>1280</v>
          </cell>
          <cell r="G76">
            <v>1280</v>
          </cell>
          <cell r="I76">
            <v>1280</v>
          </cell>
          <cell r="K76">
            <v>4447</v>
          </cell>
          <cell r="L76">
            <v>3167</v>
          </cell>
          <cell r="M76">
            <v>1280</v>
          </cell>
          <cell r="O76">
            <v>1280</v>
          </cell>
          <cell r="Q76">
            <v>1280</v>
          </cell>
        </row>
        <row r="77">
          <cell r="C77">
            <v>3375</v>
          </cell>
          <cell r="D77">
            <v>2148</v>
          </cell>
          <cell r="E77">
            <v>1227</v>
          </cell>
          <cell r="G77">
            <v>1227</v>
          </cell>
          <cell r="I77">
            <v>1227</v>
          </cell>
          <cell r="K77">
            <v>3375</v>
          </cell>
          <cell r="L77">
            <v>2148</v>
          </cell>
          <cell r="M77">
            <v>1227</v>
          </cell>
          <cell r="O77">
            <v>1227</v>
          </cell>
          <cell r="Q77">
            <v>1227</v>
          </cell>
        </row>
        <row r="78">
          <cell r="C78">
            <v>5248</v>
          </cell>
          <cell r="D78">
            <v>3796</v>
          </cell>
          <cell r="E78">
            <v>1452</v>
          </cell>
          <cell r="G78">
            <v>1452</v>
          </cell>
          <cell r="I78">
            <v>1452</v>
          </cell>
          <cell r="K78">
            <v>5248</v>
          </cell>
          <cell r="L78">
            <v>3796</v>
          </cell>
          <cell r="M78">
            <v>1452</v>
          </cell>
          <cell r="O78">
            <v>1452</v>
          </cell>
          <cell r="Q78">
            <v>1452</v>
          </cell>
        </row>
        <row r="79">
          <cell r="C79">
            <v>6566</v>
          </cell>
          <cell r="D79">
            <v>3868</v>
          </cell>
          <cell r="E79">
            <v>2698</v>
          </cell>
          <cell r="G79">
            <v>2698</v>
          </cell>
          <cell r="I79">
            <v>2698</v>
          </cell>
          <cell r="K79">
            <v>6566</v>
          </cell>
          <cell r="L79">
            <v>3868</v>
          </cell>
          <cell r="M79">
            <v>2698</v>
          </cell>
          <cell r="O79">
            <v>2698</v>
          </cell>
          <cell r="Q79">
            <v>2698</v>
          </cell>
        </row>
        <row r="80">
          <cell r="C80">
            <v>6230</v>
          </cell>
          <cell r="D80">
            <v>4148</v>
          </cell>
          <cell r="E80">
            <v>2082</v>
          </cell>
          <cell r="G80">
            <v>2082</v>
          </cell>
          <cell r="I80">
            <v>2082</v>
          </cell>
          <cell r="K80">
            <v>6230</v>
          </cell>
          <cell r="L80">
            <v>4148</v>
          </cell>
          <cell r="M80">
            <v>2082</v>
          </cell>
          <cell r="O80">
            <v>2082</v>
          </cell>
          <cell r="Q80">
            <v>2082</v>
          </cell>
        </row>
        <row r="81">
          <cell r="C81">
            <v>5813</v>
          </cell>
          <cell r="D81">
            <v>4054</v>
          </cell>
          <cell r="E81">
            <v>1759</v>
          </cell>
          <cell r="G81">
            <v>1759</v>
          </cell>
          <cell r="I81">
            <v>1759</v>
          </cell>
          <cell r="K81">
            <v>5813</v>
          </cell>
          <cell r="L81">
            <v>4054</v>
          </cell>
          <cell r="M81">
            <v>1759</v>
          </cell>
          <cell r="O81">
            <v>1759</v>
          </cell>
          <cell r="Q81">
            <v>1759</v>
          </cell>
        </row>
        <row r="82">
          <cell r="C82">
            <v>3843</v>
          </cell>
          <cell r="D82">
            <v>3003</v>
          </cell>
          <cell r="E82">
            <v>840</v>
          </cell>
          <cell r="G82">
            <v>840</v>
          </cell>
          <cell r="I82">
            <v>840</v>
          </cell>
          <cell r="K82">
            <v>3843</v>
          </cell>
          <cell r="L82">
            <v>3003</v>
          </cell>
          <cell r="M82">
            <v>840</v>
          </cell>
          <cell r="O82">
            <v>840</v>
          </cell>
          <cell r="Q82">
            <v>840</v>
          </cell>
        </row>
        <row r="83">
          <cell r="C83">
            <v>4958</v>
          </cell>
          <cell r="D83">
            <v>4200</v>
          </cell>
          <cell r="E83">
            <v>758</v>
          </cell>
          <cell r="G83">
            <v>758</v>
          </cell>
          <cell r="I83">
            <v>758</v>
          </cell>
          <cell r="K83">
            <v>4958</v>
          </cell>
          <cell r="L83">
            <v>4200</v>
          </cell>
          <cell r="M83">
            <v>758</v>
          </cell>
          <cell r="O83">
            <v>758</v>
          </cell>
          <cell r="Q83">
            <v>758</v>
          </cell>
        </row>
        <row r="84">
          <cell r="C84">
            <v>10185</v>
          </cell>
          <cell r="D84">
            <v>4221</v>
          </cell>
          <cell r="E84">
            <v>5964</v>
          </cell>
          <cell r="G84">
            <v>5964</v>
          </cell>
          <cell r="I84">
            <v>5960</v>
          </cell>
          <cell r="J84">
            <v>4</v>
          </cell>
          <cell r="K84">
            <v>8071</v>
          </cell>
          <cell r="L84">
            <v>4221</v>
          </cell>
          <cell r="M84">
            <v>3850</v>
          </cell>
          <cell r="O84">
            <v>3850</v>
          </cell>
          <cell r="Q84">
            <v>1846</v>
          </cell>
          <cell r="R84">
            <v>2004</v>
          </cell>
        </row>
        <row r="85">
          <cell r="C85">
            <v>7669</v>
          </cell>
          <cell r="D85">
            <v>3819</v>
          </cell>
          <cell r="E85">
            <v>3850</v>
          </cell>
          <cell r="G85">
            <v>3850</v>
          </cell>
          <cell r="I85">
            <v>1846</v>
          </cell>
          <cell r="J85">
            <v>2004</v>
          </cell>
          <cell r="K85">
            <v>9783</v>
          </cell>
          <cell r="L85">
            <v>3819</v>
          </cell>
          <cell r="M85">
            <v>5964</v>
          </cell>
          <cell r="O85">
            <v>5964</v>
          </cell>
          <cell r="Q85">
            <v>5960</v>
          </cell>
          <cell r="R85">
            <v>4</v>
          </cell>
        </row>
        <row r="86">
          <cell r="C86">
            <v>8616</v>
          </cell>
          <cell r="D86">
            <v>3853</v>
          </cell>
          <cell r="E86">
            <v>4763</v>
          </cell>
          <cell r="G86">
            <v>4763</v>
          </cell>
          <cell r="I86">
            <v>4759</v>
          </cell>
          <cell r="J86">
            <v>4</v>
          </cell>
          <cell r="K86">
            <v>8616</v>
          </cell>
          <cell r="L86">
            <v>3853</v>
          </cell>
          <cell r="M86">
            <v>4763</v>
          </cell>
          <cell r="O86">
            <v>4763</v>
          </cell>
          <cell r="Q86">
            <v>4759</v>
          </cell>
          <cell r="R86">
            <v>4</v>
          </cell>
        </row>
        <row r="87">
          <cell r="C87">
            <v>7439</v>
          </cell>
          <cell r="D87">
            <v>4840</v>
          </cell>
          <cell r="E87">
            <v>2599</v>
          </cell>
          <cell r="G87">
            <v>2599</v>
          </cell>
          <cell r="I87">
            <v>2442</v>
          </cell>
          <cell r="J87">
            <v>157</v>
          </cell>
          <cell r="K87">
            <v>7439</v>
          </cell>
          <cell r="L87">
            <v>4840</v>
          </cell>
          <cell r="M87">
            <v>2599</v>
          </cell>
          <cell r="O87">
            <v>2599</v>
          </cell>
          <cell r="Q87">
            <v>2442</v>
          </cell>
          <cell r="R87">
            <v>157</v>
          </cell>
        </row>
        <row r="88">
          <cell r="C88">
            <v>8817</v>
          </cell>
          <cell r="D88">
            <v>5117</v>
          </cell>
          <cell r="E88">
            <v>3700</v>
          </cell>
          <cell r="G88">
            <v>3700</v>
          </cell>
          <cell r="I88">
            <v>3626</v>
          </cell>
          <cell r="J88">
            <v>74</v>
          </cell>
          <cell r="K88">
            <v>8817</v>
          </cell>
          <cell r="L88">
            <v>5117</v>
          </cell>
          <cell r="M88">
            <v>3700</v>
          </cell>
          <cell r="O88">
            <v>3700</v>
          </cell>
          <cell r="Q88">
            <v>3626</v>
          </cell>
          <cell r="R88">
            <v>74</v>
          </cell>
        </row>
        <row r="89">
          <cell r="C89">
            <v>6962</v>
          </cell>
          <cell r="D89">
            <v>4654</v>
          </cell>
          <cell r="E89">
            <v>2308</v>
          </cell>
          <cell r="G89">
            <v>2308</v>
          </cell>
          <cell r="I89">
            <v>2081</v>
          </cell>
          <cell r="J89">
            <v>227</v>
          </cell>
          <cell r="K89">
            <v>6962</v>
          </cell>
          <cell r="L89">
            <v>4654</v>
          </cell>
          <cell r="M89">
            <v>2308</v>
          </cell>
          <cell r="O89">
            <v>2308</v>
          </cell>
          <cell r="Q89">
            <v>2081</v>
          </cell>
          <cell r="R89">
            <v>227</v>
          </cell>
        </row>
        <row r="90">
          <cell r="C90">
            <v>6663</v>
          </cell>
          <cell r="D90">
            <v>4730</v>
          </cell>
          <cell r="E90">
            <v>1933</v>
          </cell>
          <cell r="G90">
            <v>1933</v>
          </cell>
          <cell r="I90">
            <v>1776</v>
          </cell>
          <cell r="J90">
            <v>157</v>
          </cell>
          <cell r="K90">
            <v>6663</v>
          </cell>
          <cell r="L90">
            <v>4730</v>
          </cell>
          <cell r="M90">
            <v>1933</v>
          </cell>
          <cell r="O90">
            <v>1933</v>
          </cell>
          <cell r="Q90">
            <v>1776</v>
          </cell>
          <cell r="R90">
            <v>157</v>
          </cell>
        </row>
        <row r="91">
          <cell r="C91">
            <v>482747</v>
          </cell>
          <cell r="D91">
            <v>425722</v>
          </cell>
          <cell r="E91">
            <v>57025</v>
          </cell>
          <cell r="G91">
            <v>57025</v>
          </cell>
          <cell r="I91">
            <v>57025</v>
          </cell>
          <cell r="K91">
            <v>598438.12400000007</v>
          </cell>
          <cell r="L91">
            <v>425722</v>
          </cell>
          <cell r="M91">
            <v>172716.12400000001</v>
          </cell>
          <cell r="O91">
            <v>172716.12400000001</v>
          </cell>
        </row>
        <row r="92">
          <cell r="C92">
            <v>4805.08</v>
          </cell>
          <cell r="D92">
            <v>3684.2</v>
          </cell>
          <cell r="E92">
            <v>1120.8800000000001</v>
          </cell>
          <cell r="G92">
            <v>1120.8800000000001</v>
          </cell>
          <cell r="I92">
            <v>1120.8800000000001</v>
          </cell>
          <cell r="K92">
            <v>9001.4689999999991</v>
          </cell>
          <cell r="L92">
            <v>3684.2</v>
          </cell>
          <cell r="M92">
            <v>5317.2690000000002</v>
          </cell>
          <cell r="O92">
            <v>5317.2690000000002</v>
          </cell>
          <cell r="Q92">
            <v>5287.2690000000002</v>
          </cell>
          <cell r="R92">
            <v>30</v>
          </cell>
        </row>
        <row r="93">
          <cell r="C93">
            <v>3399.4</v>
          </cell>
          <cell r="D93">
            <v>2772.2</v>
          </cell>
          <cell r="E93">
            <v>627.20000000000005</v>
          </cell>
          <cell r="G93">
            <v>627.20000000000005</v>
          </cell>
          <cell r="I93">
            <v>627.20000000000005</v>
          </cell>
          <cell r="K93">
            <v>5709.0439999999999</v>
          </cell>
          <cell r="L93">
            <v>2772.2</v>
          </cell>
          <cell r="M93">
            <v>2936.8440000000001</v>
          </cell>
          <cell r="O93">
            <v>2936.8440000000001</v>
          </cell>
          <cell r="Q93">
            <v>2783.7150000000001</v>
          </cell>
          <cell r="R93">
            <v>153.12899999999999</v>
          </cell>
        </row>
        <row r="94">
          <cell r="C94">
            <v>3461.3</v>
          </cell>
          <cell r="D94">
            <v>2875.7</v>
          </cell>
          <cell r="E94">
            <v>585.6</v>
          </cell>
          <cell r="G94">
            <v>585.6</v>
          </cell>
          <cell r="I94">
            <v>585.6</v>
          </cell>
          <cell r="K94">
            <v>5713.1927999999998</v>
          </cell>
          <cell r="L94">
            <v>2875.7</v>
          </cell>
          <cell r="M94">
            <v>2837.4928</v>
          </cell>
          <cell r="O94">
            <v>2837.4928</v>
          </cell>
          <cell r="Q94">
            <v>2684.3638000000001</v>
          </cell>
          <cell r="R94">
            <v>153.12899999999999</v>
          </cell>
        </row>
        <row r="95">
          <cell r="C95">
            <v>4259.1000000000004</v>
          </cell>
          <cell r="D95">
            <v>3154.6</v>
          </cell>
          <cell r="E95">
            <v>1104.5</v>
          </cell>
          <cell r="G95">
            <v>1104.5</v>
          </cell>
          <cell r="I95">
            <v>1104.5</v>
          </cell>
          <cell r="K95">
            <v>6807.4814999999999</v>
          </cell>
          <cell r="L95">
            <v>3154.6</v>
          </cell>
          <cell r="M95">
            <v>3652.8815</v>
          </cell>
          <cell r="O95">
            <v>3652.8815</v>
          </cell>
          <cell r="Q95">
            <v>3652.8815</v>
          </cell>
          <cell r="R95">
            <v>0</v>
          </cell>
        </row>
        <row r="96">
          <cell r="C96">
            <v>4592.58</v>
          </cell>
          <cell r="D96">
            <v>3584.9</v>
          </cell>
          <cell r="E96">
            <v>1007.68</v>
          </cell>
          <cell r="G96">
            <v>1007.68</v>
          </cell>
          <cell r="I96">
            <v>1007.68</v>
          </cell>
          <cell r="K96">
            <v>7832.1575000000003</v>
          </cell>
          <cell r="L96">
            <v>3584.9</v>
          </cell>
          <cell r="M96">
            <v>4247.2574999999997</v>
          </cell>
          <cell r="O96">
            <v>4247.2574999999997</v>
          </cell>
          <cell r="Q96">
            <v>4247.2574999999997</v>
          </cell>
          <cell r="R96">
            <v>0</v>
          </cell>
        </row>
        <row r="97">
          <cell r="C97">
            <v>3643.7</v>
          </cell>
          <cell r="D97">
            <v>2831.8</v>
          </cell>
          <cell r="E97">
            <v>811.9</v>
          </cell>
          <cell r="G97">
            <v>811.9</v>
          </cell>
          <cell r="I97">
            <v>811.9</v>
          </cell>
          <cell r="K97">
            <v>5494.8725000000004</v>
          </cell>
          <cell r="L97">
            <v>2831.8</v>
          </cell>
          <cell r="M97">
            <v>2663.0725000000002</v>
          </cell>
          <cell r="O97">
            <v>2663.0725000000002</v>
          </cell>
          <cell r="Q97">
            <v>2663.0725000000002</v>
          </cell>
          <cell r="R97">
            <v>0</v>
          </cell>
        </row>
        <row r="98">
          <cell r="C98">
            <v>4119.8999999999996</v>
          </cell>
          <cell r="D98">
            <v>3332.1</v>
          </cell>
          <cell r="E98">
            <v>787.8</v>
          </cell>
          <cell r="G98">
            <v>787.8</v>
          </cell>
          <cell r="I98">
            <v>787.8</v>
          </cell>
          <cell r="K98">
            <v>7057.3975</v>
          </cell>
          <cell r="L98">
            <v>3332.1</v>
          </cell>
          <cell r="M98">
            <v>3725.2975000000001</v>
          </cell>
          <cell r="O98">
            <v>3725.2975000000001</v>
          </cell>
          <cell r="Q98">
            <v>3725.2975000000001</v>
          </cell>
          <cell r="R98">
            <v>0</v>
          </cell>
        </row>
        <row r="99">
          <cell r="C99">
            <v>3714.7</v>
          </cell>
          <cell r="D99">
            <v>2975.4</v>
          </cell>
          <cell r="E99">
            <v>739.3</v>
          </cell>
          <cell r="G99">
            <v>739.3</v>
          </cell>
          <cell r="I99">
            <v>739.3</v>
          </cell>
          <cell r="K99">
            <v>7367.1625000000004</v>
          </cell>
          <cell r="L99">
            <v>2975.4</v>
          </cell>
          <cell r="M99">
            <v>4391.7624999999998</v>
          </cell>
          <cell r="O99">
            <v>4391.7624999999998</v>
          </cell>
          <cell r="Q99">
            <v>2391.7624999999998</v>
          </cell>
          <cell r="R99">
            <v>2000</v>
          </cell>
        </row>
        <row r="100">
          <cell r="C100">
            <v>4240.8999999999996</v>
          </cell>
          <cell r="D100">
            <v>2758.1</v>
          </cell>
          <cell r="E100">
            <v>1482.8</v>
          </cell>
          <cell r="G100">
            <v>1482.8</v>
          </cell>
          <cell r="I100">
            <v>1482.8</v>
          </cell>
          <cell r="K100">
            <v>6269.3909000000003</v>
          </cell>
          <cell r="L100">
            <v>2758.1</v>
          </cell>
          <cell r="M100">
            <v>3511.2909</v>
          </cell>
          <cell r="O100">
            <v>3511.2909</v>
          </cell>
          <cell r="Q100">
            <v>3511.2909</v>
          </cell>
          <cell r="R100">
            <v>0</v>
          </cell>
        </row>
        <row r="101">
          <cell r="C101">
            <v>3942.8</v>
          </cell>
          <cell r="D101">
            <v>3159.4</v>
          </cell>
          <cell r="E101">
            <v>783.4</v>
          </cell>
          <cell r="G101">
            <v>783.4</v>
          </cell>
          <cell r="I101">
            <v>783.4</v>
          </cell>
          <cell r="K101">
            <v>5930.1495000000004</v>
          </cell>
          <cell r="L101">
            <v>3159.4</v>
          </cell>
          <cell r="M101">
            <v>2770.7494999999999</v>
          </cell>
          <cell r="O101">
            <v>2770.7494999999999</v>
          </cell>
          <cell r="Q101">
            <v>2617.6205</v>
          </cell>
          <cell r="R101">
            <v>153.12899999999999</v>
          </cell>
        </row>
        <row r="102">
          <cell r="C102">
            <v>4009.8</v>
          </cell>
          <cell r="D102">
            <v>3258.2</v>
          </cell>
          <cell r="E102">
            <v>751.6</v>
          </cell>
          <cell r="G102">
            <v>751.6</v>
          </cell>
          <cell r="I102">
            <v>751.6</v>
          </cell>
          <cell r="K102">
            <v>7967.9179999999997</v>
          </cell>
          <cell r="L102">
            <v>3258.2</v>
          </cell>
          <cell r="M102">
            <v>4709.7179999999998</v>
          </cell>
          <cell r="O102">
            <v>4709.7179999999998</v>
          </cell>
          <cell r="Q102">
            <v>4679.7179999999998</v>
          </cell>
          <cell r="R102">
            <v>30</v>
          </cell>
        </row>
        <row r="103">
          <cell r="C103">
            <v>3496.9</v>
          </cell>
          <cell r="D103">
            <v>2681.2</v>
          </cell>
          <cell r="E103">
            <v>815.7</v>
          </cell>
          <cell r="G103">
            <v>815.7</v>
          </cell>
          <cell r="I103">
            <v>815.7</v>
          </cell>
          <cell r="K103">
            <v>5503.9530000000004</v>
          </cell>
          <cell r="L103">
            <v>2681.2</v>
          </cell>
          <cell r="M103">
            <v>2822.7530000000002</v>
          </cell>
          <cell r="O103">
            <v>2822.7530000000002</v>
          </cell>
          <cell r="Q103">
            <v>2822.7530000000002</v>
          </cell>
          <cell r="R103">
            <v>0</v>
          </cell>
        </row>
        <row r="104">
          <cell r="C104">
            <v>4316.8</v>
          </cell>
          <cell r="D104">
            <v>3305.8</v>
          </cell>
          <cell r="E104">
            <v>1011</v>
          </cell>
          <cell r="G104">
            <v>1011</v>
          </cell>
          <cell r="I104">
            <v>1011</v>
          </cell>
          <cell r="K104">
            <v>8599.1450000000004</v>
          </cell>
          <cell r="L104">
            <v>3305.8</v>
          </cell>
          <cell r="M104">
            <v>5293.3450000000003</v>
          </cell>
          <cell r="O104">
            <v>5293.3450000000003</v>
          </cell>
          <cell r="Q104">
            <v>5117.3450000000003</v>
          </cell>
          <cell r="R104">
            <v>176</v>
          </cell>
        </row>
        <row r="105">
          <cell r="C105">
            <v>4290.38</v>
          </cell>
          <cell r="D105">
            <v>3384.4</v>
          </cell>
          <cell r="E105">
            <v>905.98</v>
          </cell>
          <cell r="G105">
            <v>905.98</v>
          </cell>
          <cell r="I105">
            <v>905.98</v>
          </cell>
          <cell r="K105">
            <v>9288.0149999999994</v>
          </cell>
          <cell r="L105">
            <v>3384.4</v>
          </cell>
          <cell r="M105">
            <v>5903.6149999999998</v>
          </cell>
          <cell r="O105">
            <v>5903.6149999999998</v>
          </cell>
          <cell r="Q105">
            <v>5873.6149999999998</v>
          </cell>
          <cell r="R105">
            <v>30</v>
          </cell>
        </row>
        <row r="106">
          <cell r="C106">
            <v>3876.3</v>
          </cell>
          <cell r="D106">
            <v>3105.7</v>
          </cell>
          <cell r="E106">
            <v>770.6</v>
          </cell>
          <cell r="G106">
            <v>770.6</v>
          </cell>
          <cell r="I106">
            <v>770.6</v>
          </cell>
          <cell r="K106">
            <v>6365.4724999999999</v>
          </cell>
          <cell r="L106">
            <v>3105.7</v>
          </cell>
          <cell r="M106">
            <v>3259.7725</v>
          </cell>
          <cell r="O106">
            <v>3259.7725</v>
          </cell>
          <cell r="Q106">
            <v>3259.7725</v>
          </cell>
          <cell r="R106">
            <v>0</v>
          </cell>
        </row>
        <row r="107">
          <cell r="C107">
            <v>4047.3</v>
          </cell>
          <cell r="D107">
            <v>3107.8</v>
          </cell>
          <cell r="E107">
            <v>939.5</v>
          </cell>
          <cell r="G107">
            <v>939.5</v>
          </cell>
          <cell r="I107">
            <v>939.5</v>
          </cell>
          <cell r="K107">
            <v>8583.3824999999997</v>
          </cell>
          <cell r="L107">
            <v>3107.8</v>
          </cell>
          <cell r="M107">
            <v>5475.5825000000004</v>
          </cell>
          <cell r="O107">
            <v>5475.5825000000004</v>
          </cell>
          <cell r="Q107">
            <v>5445.5825000000004</v>
          </cell>
          <cell r="R107">
            <v>30</v>
          </cell>
        </row>
        <row r="108">
          <cell r="C108">
            <v>3784.88</v>
          </cell>
          <cell r="D108">
            <v>2918.9</v>
          </cell>
          <cell r="E108">
            <v>865.98</v>
          </cell>
          <cell r="G108">
            <v>865.98</v>
          </cell>
          <cell r="I108">
            <v>865.98</v>
          </cell>
          <cell r="K108">
            <v>6520.7624999999998</v>
          </cell>
          <cell r="L108">
            <v>2918.9</v>
          </cell>
          <cell r="M108">
            <v>3601.8625000000002</v>
          </cell>
          <cell r="O108">
            <v>3601.8625000000002</v>
          </cell>
          <cell r="Q108">
            <v>3601.8625000000002</v>
          </cell>
          <cell r="R108">
            <v>0</v>
          </cell>
        </row>
        <row r="109">
          <cell r="C109">
            <v>5353.77</v>
          </cell>
          <cell r="D109">
            <v>4159.6000000000004</v>
          </cell>
          <cell r="E109">
            <v>1194.17</v>
          </cell>
          <cell r="G109">
            <v>1194.17</v>
          </cell>
          <cell r="I109">
            <v>1194.17</v>
          </cell>
          <cell r="K109">
            <v>8870.2764999999999</v>
          </cell>
          <cell r="L109">
            <v>4159.6000000000004</v>
          </cell>
          <cell r="M109">
            <v>4710.6764999999996</v>
          </cell>
          <cell r="O109">
            <v>4710.6764999999996</v>
          </cell>
          <cell r="Q109">
            <v>4507.5474999999997</v>
          </cell>
          <cell r="R109">
            <v>203.12899999999999</v>
          </cell>
        </row>
        <row r="110">
          <cell r="C110">
            <v>432990</v>
          </cell>
          <cell r="D110">
            <v>363769</v>
          </cell>
          <cell r="E110">
            <v>69221</v>
          </cell>
          <cell r="G110">
            <v>69221</v>
          </cell>
          <cell r="I110">
            <v>69221</v>
          </cell>
          <cell r="K110">
            <v>591920.89799099998</v>
          </cell>
          <cell r="L110">
            <v>363769</v>
          </cell>
          <cell r="M110">
            <v>228151.89799100001</v>
          </cell>
          <cell r="O110">
            <v>228151.89799100001</v>
          </cell>
        </row>
        <row r="111">
          <cell r="C111">
            <v>6878</v>
          </cell>
          <cell r="D111">
            <v>4268</v>
          </cell>
          <cell r="E111">
            <v>2610</v>
          </cell>
          <cell r="G111">
            <v>2610</v>
          </cell>
          <cell r="I111">
            <v>2610</v>
          </cell>
          <cell r="J111">
            <v>0</v>
          </cell>
          <cell r="K111">
            <v>6878</v>
          </cell>
          <cell r="L111">
            <v>4268</v>
          </cell>
          <cell r="M111">
            <v>2610</v>
          </cell>
          <cell r="O111">
            <v>2610</v>
          </cell>
          <cell r="Q111">
            <v>2610</v>
          </cell>
          <cell r="R111">
            <v>0</v>
          </cell>
        </row>
        <row r="112">
          <cell r="C112">
            <v>7693</v>
          </cell>
          <cell r="D112">
            <v>4311</v>
          </cell>
          <cell r="E112">
            <v>3382</v>
          </cell>
          <cell r="G112">
            <v>3382</v>
          </cell>
          <cell r="I112">
            <v>1402</v>
          </cell>
          <cell r="J112">
            <v>1980</v>
          </cell>
          <cell r="K112">
            <v>7693</v>
          </cell>
          <cell r="L112">
            <v>4311</v>
          </cell>
          <cell r="M112">
            <v>3382</v>
          </cell>
          <cell r="O112">
            <v>3382</v>
          </cell>
          <cell r="Q112">
            <v>1402</v>
          </cell>
          <cell r="R112">
            <v>1980</v>
          </cell>
        </row>
        <row r="113">
          <cell r="C113">
            <v>7749</v>
          </cell>
          <cell r="D113">
            <v>3742</v>
          </cell>
          <cell r="E113">
            <v>4007</v>
          </cell>
          <cell r="G113">
            <v>4007</v>
          </cell>
          <cell r="I113">
            <v>2007</v>
          </cell>
          <cell r="J113">
            <v>2000</v>
          </cell>
          <cell r="K113">
            <v>7749</v>
          </cell>
          <cell r="L113">
            <v>3742</v>
          </cell>
          <cell r="M113">
            <v>4007</v>
          </cell>
          <cell r="O113">
            <v>4007</v>
          </cell>
          <cell r="Q113">
            <v>2007</v>
          </cell>
          <cell r="R113">
            <v>2000</v>
          </cell>
        </row>
        <row r="114">
          <cell r="C114">
            <v>9590</v>
          </cell>
          <cell r="D114">
            <v>4297</v>
          </cell>
          <cell r="E114">
            <v>5293</v>
          </cell>
          <cell r="G114">
            <v>5293</v>
          </cell>
          <cell r="I114">
            <v>3293</v>
          </cell>
          <cell r="J114">
            <v>2000</v>
          </cell>
          <cell r="K114">
            <v>9590</v>
          </cell>
          <cell r="L114">
            <v>4297</v>
          </cell>
          <cell r="M114">
            <v>5293</v>
          </cell>
          <cell r="O114">
            <v>5293</v>
          </cell>
          <cell r="Q114">
            <v>3293</v>
          </cell>
          <cell r="R114">
            <v>2000</v>
          </cell>
        </row>
        <row r="115">
          <cell r="C115">
            <v>9368</v>
          </cell>
          <cell r="D115">
            <v>4151</v>
          </cell>
          <cell r="E115">
            <v>5217</v>
          </cell>
          <cell r="G115">
            <v>5217</v>
          </cell>
          <cell r="I115">
            <v>3217</v>
          </cell>
          <cell r="J115">
            <v>2000</v>
          </cell>
          <cell r="K115">
            <v>9368</v>
          </cell>
          <cell r="L115">
            <v>4151</v>
          </cell>
          <cell r="M115">
            <v>5217</v>
          </cell>
          <cell r="O115">
            <v>5217</v>
          </cell>
          <cell r="Q115">
            <v>3217</v>
          </cell>
          <cell r="R115">
            <v>2000</v>
          </cell>
        </row>
        <row r="116">
          <cell r="C116">
            <v>7626</v>
          </cell>
          <cell r="D116">
            <v>4389</v>
          </cell>
          <cell r="E116">
            <v>3237</v>
          </cell>
          <cell r="G116">
            <v>3237</v>
          </cell>
          <cell r="I116">
            <v>3084</v>
          </cell>
          <cell r="J116">
            <v>153</v>
          </cell>
          <cell r="K116">
            <v>7626</v>
          </cell>
          <cell r="L116">
            <v>4389</v>
          </cell>
          <cell r="M116">
            <v>3237</v>
          </cell>
          <cell r="O116">
            <v>3237</v>
          </cell>
          <cell r="Q116">
            <v>3084</v>
          </cell>
          <cell r="R116">
            <v>153</v>
          </cell>
        </row>
        <row r="117">
          <cell r="C117">
            <v>7198</v>
          </cell>
          <cell r="D117">
            <v>4651</v>
          </cell>
          <cell r="E117">
            <v>2547</v>
          </cell>
          <cell r="G117">
            <v>2547</v>
          </cell>
          <cell r="I117">
            <v>2394</v>
          </cell>
          <cell r="J117">
            <v>153</v>
          </cell>
          <cell r="K117">
            <v>7198</v>
          </cell>
          <cell r="L117">
            <v>4651</v>
          </cell>
          <cell r="M117">
            <v>2547</v>
          </cell>
          <cell r="O117">
            <v>2547</v>
          </cell>
          <cell r="Q117">
            <v>2394</v>
          </cell>
          <cell r="R117">
            <v>153</v>
          </cell>
        </row>
        <row r="118">
          <cell r="C118">
            <v>8179</v>
          </cell>
          <cell r="D118">
            <v>4721</v>
          </cell>
          <cell r="E118">
            <v>3458</v>
          </cell>
          <cell r="G118">
            <v>3458</v>
          </cell>
          <cell r="I118">
            <v>1414</v>
          </cell>
          <cell r="J118">
            <v>2044</v>
          </cell>
          <cell r="K118">
            <v>8179</v>
          </cell>
          <cell r="L118">
            <v>4721</v>
          </cell>
          <cell r="M118">
            <v>3458</v>
          </cell>
          <cell r="O118">
            <v>3458</v>
          </cell>
          <cell r="Q118">
            <v>1414</v>
          </cell>
          <cell r="R118">
            <v>2044</v>
          </cell>
        </row>
        <row r="119">
          <cell r="C119">
            <v>8274</v>
          </cell>
          <cell r="D119">
            <v>4576</v>
          </cell>
          <cell r="E119">
            <v>3698</v>
          </cell>
          <cell r="G119">
            <v>3698</v>
          </cell>
          <cell r="I119">
            <v>3545</v>
          </cell>
          <cell r="J119">
            <v>153</v>
          </cell>
          <cell r="K119">
            <v>8274</v>
          </cell>
          <cell r="L119">
            <v>4576</v>
          </cell>
          <cell r="M119">
            <v>3698</v>
          </cell>
          <cell r="O119">
            <v>3698</v>
          </cell>
          <cell r="Q119">
            <v>3545</v>
          </cell>
          <cell r="R119">
            <v>153</v>
          </cell>
        </row>
        <row r="120">
          <cell r="C120">
            <v>8777</v>
          </cell>
          <cell r="D120">
            <v>5022</v>
          </cell>
          <cell r="E120">
            <v>3755</v>
          </cell>
          <cell r="G120">
            <v>3755</v>
          </cell>
          <cell r="I120">
            <v>3572</v>
          </cell>
          <cell r="J120">
            <v>183</v>
          </cell>
          <cell r="K120">
            <v>8777</v>
          </cell>
          <cell r="L120">
            <v>5022</v>
          </cell>
          <cell r="M120">
            <v>3755</v>
          </cell>
          <cell r="O120">
            <v>3755</v>
          </cell>
          <cell r="Q120">
            <v>3572</v>
          </cell>
          <cell r="R120">
            <v>183</v>
          </cell>
        </row>
        <row r="121">
          <cell r="C121">
            <v>6509</v>
          </cell>
          <cell r="D121">
            <v>4569</v>
          </cell>
          <cell r="E121">
            <v>1940</v>
          </cell>
          <cell r="G121">
            <v>1940</v>
          </cell>
          <cell r="I121">
            <v>1737</v>
          </cell>
          <cell r="J121">
            <v>203</v>
          </cell>
          <cell r="K121">
            <v>6509</v>
          </cell>
          <cell r="L121">
            <v>4569</v>
          </cell>
          <cell r="M121">
            <v>1940</v>
          </cell>
          <cell r="O121">
            <v>1940</v>
          </cell>
          <cell r="Q121">
            <v>1737</v>
          </cell>
          <cell r="R121">
            <v>203</v>
          </cell>
        </row>
        <row r="122">
          <cell r="C122">
            <v>6839</v>
          </cell>
          <cell r="D122">
            <v>3758</v>
          </cell>
          <cell r="E122">
            <v>3081</v>
          </cell>
          <cell r="G122">
            <v>3081</v>
          </cell>
          <cell r="I122">
            <v>1101</v>
          </cell>
          <cell r="J122">
            <v>1980</v>
          </cell>
          <cell r="K122">
            <v>6839</v>
          </cell>
          <cell r="L122">
            <v>3758</v>
          </cell>
          <cell r="M122">
            <v>3081</v>
          </cell>
          <cell r="O122">
            <v>3081</v>
          </cell>
          <cell r="Q122">
            <v>1101</v>
          </cell>
          <cell r="R122">
            <v>1980</v>
          </cell>
        </row>
        <row r="123">
          <cell r="C123">
            <v>7164</v>
          </cell>
          <cell r="D123">
            <v>4199</v>
          </cell>
          <cell r="E123">
            <v>2965</v>
          </cell>
          <cell r="G123">
            <v>2965</v>
          </cell>
          <cell r="I123">
            <v>980</v>
          </cell>
          <cell r="J123">
            <v>1985</v>
          </cell>
          <cell r="K123">
            <v>7164</v>
          </cell>
          <cell r="L123">
            <v>4199</v>
          </cell>
          <cell r="M123">
            <v>2965</v>
          </cell>
          <cell r="O123">
            <v>2965</v>
          </cell>
          <cell r="Q123">
            <v>980</v>
          </cell>
          <cell r="R123">
            <v>1985</v>
          </cell>
        </row>
        <row r="124">
          <cell r="C124">
            <v>375889</v>
          </cell>
          <cell r="D124">
            <v>343539</v>
          </cell>
          <cell r="E124">
            <v>32350</v>
          </cell>
          <cell r="G124">
            <v>32350</v>
          </cell>
          <cell r="I124">
            <v>32350</v>
          </cell>
          <cell r="K124">
            <v>442851.79399999999</v>
          </cell>
          <cell r="L124">
            <v>343539</v>
          </cell>
          <cell r="M124">
            <v>99312.793999999994</v>
          </cell>
          <cell r="O124">
            <v>99312.793999999994</v>
          </cell>
        </row>
        <row r="125">
          <cell r="C125">
            <v>7002</v>
          </cell>
          <cell r="D125">
            <v>4135</v>
          </cell>
          <cell r="E125">
            <v>2867</v>
          </cell>
          <cell r="G125">
            <v>2867</v>
          </cell>
          <cell r="H125">
            <v>1246</v>
          </cell>
          <cell r="I125">
            <v>1621</v>
          </cell>
          <cell r="K125">
            <v>7002</v>
          </cell>
          <cell r="L125">
            <v>4135</v>
          </cell>
          <cell r="M125">
            <v>2867</v>
          </cell>
          <cell r="N125">
            <v>1246</v>
          </cell>
          <cell r="O125">
            <v>1621</v>
          </cell>
          <cell r="Q125">
            <v>1598</v>
          </cell>
          <cell r="R125">
            <v>0</v>
          </cell>
        </row>
        <row r="126">
          <cell r="C126">
            <v>7328</v>
          </cell>
          <cell r="D126">
            <v>4482</v>
          </cell>
          <cell r="E126">
            <v>2846</v>
          </cell>
          <cell r="G126">
            <v>2846</v>
          </cell>
          <cell r="H126">
            <v>798</v>
          </cell>
          <cell r="I126">
            <v>2048</v>
          </cell>
          <cell r="J126">
            <v>0</v>
          </cell>
          <cell r="K126">
            <v>7328</v>
          </cell>
          <cell r="L126">
            <v>4482</v>
          </cell>
          <cell r="M126">
            <v>2846</v>
          </cell>
          <cell r="N126">
            <v>798</v>
          </cell>
          <cell r="O126">
            <v>2048</v>
          </cell>
          <cell r="P126">
            <v>0</v>
          </cell>
          <cell r="Q126">
            <v>2047</v>
          </cell>
          <cell r="R126">
            <v>0</v>
          </cell>
        </row>
        <row r="127">
          <cell r="C127">
            <v>6818</v>
          </cell>
          <cell r="D127">
            <v>4336</v>
          </cell>
          <cell r="E127">
            <v>2482</v>
          </cell>
          <cell r="G127">
            <v>2482</v>
          </cell>
          <cell r="H127">
            <v>589</v>
          </cell>
          <cell r="I127">
            <v>1690</v>
          </cell>
          <cell r="J127">
            <v>203</v>
          </cell>
          <cell r="K127">
            <v>6818</v>
          </cell>
          <cell r="L127">
            <v>4336</v>
          </cell>
          <cell r="M127">
            <v>2482</v>
          </cell>
          <cell r="N127">
            <v>589</v>
          </cell>
          <cell r="O127">
            <v>1690</v>
          </cell>
          <cell r="P127">
            <v>203</v>
          </cell>
          <cell r="Q127">
            <v>1677</v>
          </cell>
          <cell r="R127">
            <v>108</v>
          </cell>
        </row>
        <row r="128">
          <cell r="C128">
            <v>5662</v>
          </cell>
          <cell r="D128">
            <v>4165</v>
          </cell>
          <cell r="E128">
            <v>1497</v>
          </cell>
          <cell r="G128">
            <v>1497</v>
          </cell>
          <cell r="H128">
            <v>1254</v>
          </cell>
          <cell r="I128">
            <v>243</v>
          </cell>
          <cell r="J128">
            <v>0</v>
          </cell>
          <cell r="K128">
            <v>5662</v>
          </cell>
          <cell r="L128">
            <v>4165</v>
          </cell>
          <cell r="M128">
            <v>1497</v>
          </cell>
          <cell r="N128">
            <v>1254</v>
          </cell>
          <cell r="O128">
            <v>243</v>
          </cell>
          <cell r="P128">
            <v>0</v>
          </cell>
          <cell r="Q128">
            <v>243</v>
          </cell>
          <cell r="R128">
            <v>0</v>
          </cell>
        </row>
        <row r="129">
          <cell r="C129">
            <v>8056</v>
          </cell>
          <cell r="D129">
            <v>4654</v>
          </cell>
          <cell r="E129">
            <v>3402</v>
          </cell>
          <cell r="G129">
            <v>3402</v>
          </cell>
          <cell r="H129">
            <v>959</v>
          </cell>
          <cell r="I129">
            <v>2290</v>
          </cell>
          <cell r="J129">
            <v>153</v>
          </cell>
          <cell r="K129">
            <v>8056</v>
          </cell>
          <cell r="L129">
            <v>4654</v>
          </cell>
          <cell r="M129">
            <v>3402</v>
          </cell>
          <cell r="N129">
            <v>959</v>
          </cell>
          <cell r="O129">
            <v>2290</v>
          </cell>
          <cell r="P129">
            <v>153</v>
          </cell>
          <cell r="Q129">
            <v>2217</v>
          </cell>
          <cell r="R129">
            <v>0</v>
          </cell>
        </row>
        <row r="130">
          <cell r="C130">
            <v>6851</v>
          </cell>
          <cell r="D130">
            <v>4317</v>
          </cell>
          <cell r="E130">
            <v>2534</v>
          </cell>
          <cell r="G130">
            <v>2534</v>
          </cell>
          <cell r="H130">
            <v>1037</v>
          </cell>
          <cell r="I130">
            <v>1497</v>
          </cell>
          <cell r="J130">
            <v>0</v>
          </cell>
          <cell r="K130">
            <v>6851</v>
          </cell>
          <cell r="L130">
            <v>4317</v>
          </cell>
          <cell r="M130">
            <v>2534</v>
          </cell>
          <cell r="N130">
            <v>1037</v>
          </cell>
          <cell r="O130">
            <v>1497</v>
          </cell>
          <cell r="P130">
            <v>0</v>
          </cell>
          <cell r="Q130">
            <v>1485</v>
          </cell>
          <cell r="R130">
            <v>0</v>
          </cell>
        </row>
        <row r="131">
          <cell r="C131">
            <v>6522</v>
          </cell>
          <cell r="D131">
            <v>2894</v>
          </cell>
          <cell r="E131">
            <v>3628</v>
          </cell>
          <cell r="G131">
            <v>3628</v>
          </cell>
          <cell r="H131">
            <v>1089</v>
          </cell>
          <cell r="I131">
            <v>2369</v>
          </cell>
          <cell r="J131">
            <v>170</v>
          </cell>
          <cell r="K131">
            <v>6522</v>
          </cell>
          <cell r="L131">
            <v>2894</v>
          </cell>
          <cell r="M131">
            <v>3628</v>
          </cell>
          <cell r="N131">
            <v>1089</v>
          </cell>
          <cell r="O131">
            <v>2369</v>
          </cell>
          <cell r="P131">
            <v>170</v>
          </cell>
          <cell r="Q131">
            <v>2317</v>
          </cell>
          <cell r="R131">
            <v>154</v>
          </cell>
        </row>
        <row r="132">
          <cell r="C132">
            <v>7120</v>
          </cell>
          <cell r="D132">
            <v>4312</v>
          </cell>
          <cell r="E132">
            <v>2808</v>
          </cell>
          <cell r="G132">
            <v>2808</v>
          </cell>
          <cell r="H132">
            <v>1012</v>
          </cell>
          <cell r="I132">
            <v>1766</v>
          </cell>
          <cell r="J132">
            <v>30</v>
          </cell>
          <cell r="K132">
            <v>7120</v>
          </cell>
          <cell r="L132">
            <v>4312</v>
          </cell>
          <cell r="M132">
            <v>2808</v>
          </cell>
          <cell r="N132">
            <v>1012</v>
          </cell>
          <cell r="O132">
            <v>1766</v>
          </cell>
          <cell r="P132">
            <v>30</v>
          </cell>
          <cell r="Q132">
            <v>1735</v>
          </cell>
          <cell r="R132">
            <v>27</v>
          </cell>
        </row>
        <row r="133">
          <cell r="C133">
            <v>6590</v>
          </cell>
          <cell r="D133">
            <v>4015</v>
          </cell>
          <cell r="E133">
            <v>2575</v>
          </cell>
          <cell r="G133">
            <v>2575</v>
          </cell>
          <cell r="H133">
            <v>667</v>
          </cell>
          <cell r="I133">
            <v>1908</v>
          </cell>
          <cell r="J133">
            <v>0</v>
          </cell>
          <cell r="K133">
            <v>6590</v>
          </cell>
          <cell r="L133">
            <v>4015</v>
          </cell>
          <cell r="M133">
            <v>2575</v>
          </cell>
          <cell r="N133">
            <v>667</v>
          </cell>
          <cell r="O133">
            <v>1908</v>
          </cell>
          <cell r="P133">
            <v>0</v>
          </cell>
          <cell r="Q133">
            <v>1875</v>
          </cell>
          <cell r="R133">
            <v>0</v>
          </cell>
        </row>
        <row r="134">
          <cell r="C134">
            <v>6687</v>
          </cell>
          <cell r="D134">
            <v>4090</v>
          </cell>
          <cell r="E134">
            <v>2597</v>
          </cell>
          <cell r="G134">
            <v>2597</v>
          </cell>
          <cell r="H134">
            <v>398</v>
          </cell>
          <cell r="I134">
            <v>2199</v>
          </cell>
          <cell r="J134">
            <v>0</v>
          </cell>
          <cell r="K134">
            <v>6687</v>
          </cell>
          <cell r="L134">
            <v>4090</v>
          </cell>
          <cell r="M134">
            <v>2597</v>
          </cell>
          <cell r="N134">
            <v>398</v>
          </cell>
          <cell r="O134">
            <v>2199</v>
          </cell>
          <cell r="P134">
            <v>0</v>
          </cell>
          <cell r="Q134">
            <v>2155</v>
          </cell>
          <cell r="R134">
            <v>0</v>
          </cell>
        </row>
        <row r="135">
          <cell r="C135">
            <v>7548</v>
          </cell>
          <cell r="D135">
            <v>4227</v>
          </cell>
          <cell r="E135">
            <v>3321</v>
          </cell>
          <cell r="G135">
            <v>3321</v>
          </cell>
          <cell r="H135">
            <v>1861</v>
          </cell>
          <cell r="I135">
            <v>1430</v>
          </cell>
          <cell r="J135">
            <v>30</v>
          </cell>
          <cell r="K135">
            <v>7548</v>
          </cell>
          <cell r="L135">
            <v>4227</v>
          </cell>
          <cell r="M135">
            <v>3321</v>
          </cell>
          <cell r="N135">
            <v>1861</v>
          </cell>
          <cell r="O135">
            <v>1430</v>
          </cell>
          <cell r="P135">
            <v>30</v>
          </cell>
          <cell r="Q135">
            <v>1430</v>
          </cell>
          <cell r="R135">
            <v>30</v>
          </cell>
        </row>
        <row r="136">
          <cell r="C136">
            <v>6687</v>
          </cell>
          <cell r="D136">
            <v>3823</v>
          </cell>
          <cell r="E136">
            <v>2864</v>
          </cell>
          <cell r="G136">
            <v>2864</v>
          </cell>
          <cell r="H136">
            <v>2864</v>
          </cell>
          <cell r="J136">
            <v>0</v>
          </cell>
          <cell r="K136">
            <v>6687</v>
          </cell>
          <cell r="L136">
            <v>3823</v>
          </cell>
          <cell r="M136">
            <v>2864</v>
          </cell>
          <cell r="N136">
            <v>2864</v>
          </cell>
          <cell r="P136">
            <v>0</v>
          </cell>
          <cell r="Q136">
            <v>1222</v>
          </cell>
          <cell r="R136">
            <v>0</v>
          </cell>
        </row>
        <row r="137">
          <cell r="C137">
            <v>8370</v>
          </cell>
          <cell r="D137">
            <v>4786</v>
          </cell>
          <cell r="E137">
            <v>3584</v>
          </cell>
          <cell r="G137">
            <v>3584</v>
          </cell>
          <cell r="H137">
            <v>1321</v>
          </cell>
          <cell r="I137">
            <v>2263</v>
          </cell>
          <cell r="J137">
            <v>0</v>
          </cell>
          <cell r="K137">
            <v>8370</v>
          </cell>
          <cell r="L137">
            <v>4786</v>
          </cell>
          <cell r="M137">
            <v>3584</v>
          </cell>
          <cell r="N137">
            <v>1321</v>
          </cell>
          <cell r="O137">
            <v>2263</v>
          </cell>
          <cell r="P137">
            <v>0</v>
          </cell>
          <cell r="Q137">
            <v>2162</v>
          </cell>
          <cell r="R137">
            <v>0</v>
          </cell>
        </row>
        <row r="138">
          <cell r="C138">
            <v>352959</v>
          </cell>
          <cell r="D138">
            <v>323859</v>
          </cell>
          <cell r="E138">
            <v>29100</v>
          </cell>
          <cell r="G138">
            <v>29100</v>
          </cell>
          <cell r="I138">
            <v>29100</v>
          </cell>
          <cell r="K138">
            <v>413127.55</v>
          </cell>
          <cell r="L138">
            <v>323859</v>
          </cell>
          <cell r="M138">
            <v>89268.55</v>
          </cell>
          <cell r="O138">
            <v>89268.55</v>
          </cell>
        </row>
        <row r="139">
          <cell r="C139">
            <v>4584</v>
          </cell>
          <cell r="D139">
            <v>4372</v>
          </cell>
          <cell r="E139">
            <v>212</v>
          </cell>
          <cell r="G139">
            <v>212</v>
          </cell>
          <cell r="I139">
            <v>212</v>
          </cell>
          <cell r="K139">
            <v>5435</v>
          </cell>
          <cell r="L139">
            <v>3916</v>
          </cell>
          <cell r="M139">
            <v>1519</v>
          </cell>
          <cell r="O139">
            <v>1519</v>
          </cell>
          <cell r="Q139">
            <v>1519</v>
          </cell>
          <cell r="R139">
            <v>0</v>
          </cell>
        </row>
        <row r="140">
          <cell r="C140">
            <v>7916</v>
          </cell>
          <cell r="D140">
            <v>7586</v>
          </cell>
          <cell r="E140">
            <v>330</v>
          </cell>
          <cell r="G140">
            <v>330</v>
          </cell>
          <cell r="I140">
            <v>330</v>
          </cell>
          <cell r="K140">
            <v>7089</v>
          </cell>
          <cell r="L140">
            <v>4437</v>
          </cell>
          <cell r="M140">
            <v>2652</v>
          </cell>
          <cell r="O140">
            <v>2652</v>
          </cell>
          <cell r="Q140">
            <v>2632</v>
          </cell>
          <cell r="R140">
            <v>20</v>
          </cell>
        </row>
        <row r="141">
          <cell r="C141">
            <v>4958</v>
          </cell>
          <cell r="D141">
            <v>4693</v>
          </cell>
          <cell r="E141">
            <v>265</v>
          </cell>
          <cell r="G141">
            <v>265</v>
          </cell>
          <cell r="I141">
            <v>265</v>
          </cell>
          <cell r="K141">
            <v>7094</v>
          </cell>
          <cell r="L141">
            <v>4380</v>
          </cell>
          <cell r="M141">
            <v>2714</v>
          </cell>
          <cell r="O141">
            <v>2714</v>
          </cell>
          <cell r="Q141">
            <v>2561</v>
          </cell>
          <cell r="R141">
            <v>153</v>
          </cell>
        </row>
        <row r="142">
          <cell r="C142">
            <v>4594</v>
          </cell>
          <cell r="D142">
            <v>4280</v>
          </cell>
          <cell r="E142">
            <v>314</v>
          </cell>
          <cell r="G142">
            <v>314</v>
          </cell>
          <cell r="I142">
            <v>314</v>
          </cell>
          <cell r="K142">
            <v>8431</v>
          </cell>
          <cell r="L142">
            <v>4099</v>
          </cell>
          <cell r="M142">
            <v>4332</v>
          </cell>
          <cell r="O142">
            <v>4332</v>
          </cell>
          <cell r="Q142">
            <v>4262</v>
          </cell>
          <cell r="R142">
            <v>70</v>
          </cell>
        </row>
        <row r="143">
          <cell r="C143">
            <v>4798</v>
          </cell>
          <cell r="D143">
            <v>4361</v>
          </cell>
          <cell r="E143">
            <v>437</v>
          </cell>
          <cell r="G143">
            <v>437</v>
          </cell>
          <cell r="I143">
            <v>437</v>
          </cell>
          <cell r="K143">
            <v>8383</v>
          </cell>
          <cell r="L143">
            <v>4157</v>
          </cell>
          <cell r="M143">
            <v>4226</v>
          </cell>
          <cell r="O143">
            <v>4226</v>
          </cell>
          <cell r="Q143">
            <v>4156</v>
          </cell>
          <cell r="R143">
            <v>70</v>
          </cell>
        </row>
        <row r="144">
          <cell r="C144">
            <v>5769</v>
          </cell>
          <cell r="D144">
            <v>5589</v>
          </cell>
          <cell r="E144">
            <v>180</v>
          </cell>
          <cell r="G144">
            <v>180</v>
          </cell>
          <cell r="I144">
            <v>180</v>
          </cell>
          <cell r="K144">
            <v>8955</v>
          </cell>
          <cell r="L144">
            <v>5015</v>
          </cell>
          <cell r="M144">
            <v>3940</v>
          </cell>
          <cell r="O144">
            <v>3940</v>
          </cell>
          <cell r="Q144">
            <v>3940</v>
          </cell>
          <cell r="R144">
            <v>0</v>
          </cell>
        </row>
        <row r="145">
          <cell r="C145">
            <v>5009</v>
          </cell>
          <cell r="D145">
            <v>4840</v>
          </cell>
          <cell r="E145">
            <v>169</v>
          </cell>
          <cell r="G145">
            <v>169</v>
          </cell>
          <cell r="I145">
            <v>169</v>
          </cell>
          <cell r="K145">
            <v>9041</v>
          </cell>
          <cell r="L145">
            <v>4468</v>
          </cell>
          <cell r="M145">
            <v>4573</v>
          </cell>
          <cell r="O145">
            <v>4573</v>
          </cell>
          <cell r="Q145">
            <v>4503</v>
          </cell>
          <cell r="R145">
            <v>70</v>
          </cell>
        </row>
        <row r="146">
          <cell r="C146">
            <v>4972</v>
          </cell>
          <cell r="D146">
            <v>4693</v>
          </cell>
          <cell r="E146">
            <v>279</v>
          </cell>
          <cell r="G146">
            <v>279</v>
          </cell>
          <cell r="I146">
            <v>279</v>
          </cell>
          <cell r="K146">
            <v>11365</v>
          </cell>
          <cell r="L146">
            <v>4206</v>
          </cell>
          <cell r="M146">
            <v>7159</v>
          </cell>
          <cell r="O146">
            <v>7159</v>
          </cell>
          <cell r="Q146">
            <v>5159</v>
          </cell>
          <cell r="R146">
            <v>2000</v>
          </cell>
        </row>
        <row r="147">
          <cell r="C147">
            <v>4839</v>
          </cell>
          <cell r="D147">
            <v>4470</v>
          </cell>
          <cell r="E147">
            <v>369</v>
          </cell>
          <cell r="G147">
            <v>369</v>
          </cell>
          <cell r="I147">
            <v>369</v>
          </cell>
          <cell r="K147">
            <v>6860</v>
          </cell>
          <cell r="L147">
            <v>3984</v>
          </cell>
          <cell r="M147">
            <v>2876</v>
          </cell>
          <cell r="O147">
            <v>2876</v>
          </cell>
          <cell r="Q147">
            <v>2856</v>
          </cell>
          <cell r="R147">
            <v>20</v>
          </cell>
        </row>
        <row r="148">
          <cell r="C148">
            <v>5322</v>
          </cell>
          <cell r="D148">
            <v>4889</v>
          </cell>
          <cell r="E148">
            <v>433</v>
          </cell>
          <cell r="G148">
            <v>433</v>
          </cell>
          <cell r="I148">
            <v>433</v>
          </cell>
          <cell r="K148">
            <v>10673</v>
          </cell>
          <cell r="L148">
            <v>4599</v>
          </cell>
          <cell r="M148">
            <v>6074</v>
          </cell>
          <cell r="O148">
            <v>6074</v>
          </cell>
          <cell r="Q148">
            <v>6074</v>
          </cell>
          <cell r="R148">
            <v>0</v>
          </cell>
        </row>
        <row r="149">
          <cell r="C149">
            <v>4650</v>
          </cell>
          <cell r="D149">
            <v>4305</v>
          </cell>
          <cell r="E149">
            <v>345</v>
          </cell>
          <cell r="G149">
            <v>345</v>
          </cell>
          <cell r="I149">
            <v>345</v>
          </cell>
          <cell r="K149">
            <v>6866</v>
          </cell>
          <cell r="L149">
            <v>4065</v>
          </cell>
          <cell r="M149">
            <v>2801</v>
          </cell>
          <cell r="O149">
            <v>2801</v>
          </cell>
          <cell r="Q149">
            <v>2801</v>
          </cell>
          <cell r="R149">
            <v>0</v>
          </cell>
        </row>
        <row r="150">
          <cell r="C150">
            <v>5724</v>
          </cell>
          <cell r="D150">
            <v>5366</v>
          </cell>
          <cell r="E150">
            <v>358</v>
          </cell>
          <cell r="G150">
            <v>358</v>
          </cell>
          <cell r="I150">
            <v>358</v>
          </cell>
          <cell r="K150">
            <v>12348</v>
          </cell>
          <cell r="L150">
            <v>4894</v>
          </cell>
          <cell r="M150">
            <v>7454</v>
          </cell>
          <cell r="O150">
            <v>7454</v>
          </cell>
          <cell r="Q150">
            <v>7454</v>
          </cell>
          <cell r="R150">
            <v>0</v>
          </cell>
        </row>
        <row r="151">
          <cell r="C151">
            <v>172800</v>
          </cell>
          <cell r="D151">
            <v>159099</v>
          </cell>
          <cell r="E151">
            <v>13701</v>
          </cell>
          <cell r="G151">
            <v>13701</v>
          </cell>
          <cell r="I151">
            <v>13701</v>
          </cell>
          <cell r="K151">
            <v>244435</v>
          </cell>
          <cell r="L151">
            <v>159099</v>
          </cell>
          <cell r="M151">
            <v>85336</v>
          </cell>
          <cell r="O151">
            <v>85336</v>
          </cell>
          <cell r="Q151">
            <v>80370</v>
          </cell>
          <cell r="R151">
            <v>4966</v>
          </cell>
        </row>
        <row r="152">
          <cell r="C152">
            <v>4188</v>
          </cell>
          <cell r="D152">
            <v>3665</v>
          </cell>
          <cell r="E152">
            <v>523</v>
          </cell>
          <cell r="G152">
            <v>523</v>
          </cell>
          <cell r="H152">
            <v>0</v>
          </cell>
          <cell r="I152">
            <v>523</v>
          </cell>
          <cell r="K152">
            <v>6267</v>
          </cell>
          <cell r="L152">
            <v>3665</v>
          </cell>
          <cell r="M152">
            <v>2602</v>
          </cell>
          <cell r="O152">
            <v>2602</v>
          </cell>
          <cell r="P152">
            <v>0</v>
          </cell>
          <cell r="Q152">
            <v>2602</v>
          </cell>
        </row>
        <row r="153">
          <cell r="C153">
            <v>4184</v>
          </cell>
          <cell r="D153">
            <v>3413</v>
          </cell>
          <cell r="E153">
            <v>771</v>
          </cell>
          <cell r="G153">
            <v>771</v>
          </cell>
          <cell r="H153">
            <v>691</v>
          </cell>
          <cell r="I153">
            <v>80</v>
          </cell>
          <cell r="K153">
            <v>6476</v>
          </cell>
          <cell r="L153">
            <v>3413</v>
          </cell>
          <cell r="M153">
            <v>3063</v>
          </cell>
          <cell r="O153">
            <v>3063</v>
          </cell>
          <cell r="P153">
            <v>569</v>
          </cell>
          <cell r="Q153">
            <v>2494</v>
          </cell>
        </row>
        <row r="154">
          <cell r="C154">
            <v>5479</v>
          </cell>
          <cell r="D154">
            <v>4231</v>
          </cell>
          <cell r="E154">
            <v>1248</v>
          </cell>
          <cell r="G154">
            <v>1248</v>
          </cell>
          <cell r="H154">
            <v>1036</v>
          </cell>
          <cell r="I154">
            <v>212</v>
          </cell>
          <cell r="K154">
            <v>6732</v>
          </cell>
          <cell r="L154">
            <v>4231</v>
          </cell>
          <cell r="M154">
            <v>2501</v>
          </cell>
          <cell r="O154">
            <v>2501</v>
          </cell>
          <cell r="P154">
            <v>966</v>
          </cell>
          <cell r="Q154">
            <v>1535</v>
          </cell>
        </row>
        <row r="155">
          <cell r="C155">
            <v>3809</v>
          </cell>
          <cell r="D155">
            <v>3758</v>
          </cell>
          <cell r="E155">
            <v>51</v>
          </cell>
          <cell r="G155">
            <v>51</v>
          </cell>
          <cell r="H155">
            <v>0</v>
          </cell>
          <cell r="I155">
            <v>51</v>
          </cell>
          <cell r="K155">
            <v>4926</v>
          </cell>
          <cell r="L155">
            <v>3758</v>
          </cell>
          <cell r="M155">
            <v>1168</v>
          </cell>
          <cell r="O155">
            <v>1168</v>
          </cell>
          <cell r="P155">
            <v>3</v>
          </cell>
          <cell r="Q155">
            <v>1165</v>
          </cell>
        </row>
        <row r="156">
          <cell r="C156">
            <v>8100</v>
          </cell>
          <cell r="D156">
            <v>5531</v>
          </cell>
          <cell r="E156">
            <v>2569</v>
          </cell>
          <cell r="G156">
            <v>2569</v>
          </cell>
          <cell r="H156">
            <v>2465</v>
          </cell>
          <cell r="I156">
            <v>104</v>
          </cell>
          <cell r="K156">
            <v>13518</v>
          </cell>
          <cell r="L156">
            <v>5531</v>
          </cell>
          <cell r="M156">
            <v>7987</v>
          </cell>
          <cell r="O156">
            <v>7987</v>
          </cell>
          <cell r="P156">
            <v>2167</v>
          </cell>
          <cell r="Q156">
            <v>5675</v>
          </cell>
          <cell r="R156">
            <v>145</v>
          </cell>
        </row>
        <row r="157">
          <cell r="C157">
            <v>6023</v>
          </cell>
          <cell r="D157">
            <v>5291</v>
          </cell>
          <cell r="E157">
            <v>732</v>
          </cell>
          <cell r="G157">
            <v>732</v>
          </cell>
          <cell r="H157">
            <v>732</v>
          </cell>
          <cell r="I157">
            <v>0</v>
          </cell>
          <cell r="K157">
            <v>11918</v>
          </cell>
          <cell r="L157">
            <v>5291</v>
          </cell>
          <cell r="M157">
            <v>6627</v>
          </cell>
          <cell r="O157">
            <v>6627</v>
          </cell>
          <cell r="P157">
            <v>649</v>
          </cell>
          <cell r="Q157">
            <v>5830</v>
          </cell>
          <cell r="R157">
            <v>148</v>
          </cell>
        </row>
        <row r="158">
          <cell r="C158">
            <v>4343</v>
          </cell>
          <cell r="D158">
            <v>4124</v>
          </cell>
          <cell r="E158">
            <v>219</v>
          </cell>
          <cell r="G158">
            <v>219</v>
          </cell>
          <cell r="H158">
            <v>0</v>
          </cell>
          <cell r="I158">
            <v>219</v>
          </cell>
          <cell r="K158">
            <v>5540</v>
          </cell>
          <cell r="L158">
            <v>4124</v>
          </cell>
          <cell r="M158">
            <v>1416</v>
          </cell>
          <cell r="O158">
            <v>1416</v>
          </cell>
          <cell r="P158">
            <v>0</v>
          </cell>
          <cell r="Q158">
            <v>1416</v>
          </cell>
        </row>
        <row r="159">
          <cell r="C159">
            <v>4625</v>
          </cell>
          <cell r="D159">
            <v>3954</v>
          </cell>
          <cell r="E159">
            <v>671</v>
          </cell>
          <cell r="G159">
            <v>671</v>
          </cell>
          <cell r="H159">
            <v>493</v>
          </cell>
          <cell r="I159">
            <v>178</v>
          </cell>
          <cell r="K159">
            <v>7412</v>
          </cell>
          <cell r="L159">
            <v>3954</v>
          </cell>
          <cell r="M159">
            <v>3458</v>
          </cell>
          <cell r="O159">
            <v>3458</v>
          </cell>
          <cell r="P159">
            <v>414</v>
          </cell>
          <cell r="Q159">
            <v>3044</v>
          </cell>
        </row>
        <row r="160">
          <cell r="C160">
            <v>4049</v>
          </cell>
          <cell r="D160">
            <v>3514</v>
          </cell>
          <cell r="E160">
            <v>535</v>
          </cell>
          <cell r="G160">
            <v>535</v>
          </cell>
          <cell r="H160">
            <v>535</v>
          </cell>
          <cell r="I160">
            <v>0</v>
          </cell>
          <cell r="K160">
            <v>5455</v>
          </cell>
          <cell r="L160">
            <v>3514</v>
          </cell>
          <cell r="M160">
            <v>1941</v>
          </cell>
          <cell r="O160">
            <v>1941</v>
          </cell>
          <cell r="P160">
            <v>385</v>
          </cell>
          <cell r="Q160">
            <v>1556</v>
          </cell>
        </row>
        <row r="161">
          <cell r="C161">
            <v>330020</v>
          </cell>
          <cell r="D161">
            <v>295461</v>
          </cell>
          <cell r="E161">
            <v>34559</v>
          </cell>
          <cell r="G161">
            <v>34559</v>
          </cell>
          <cell r="H161">
            <v>0</v>
          </cell>
          <cell r="I161">
            <v>34559</v>
          </cell>
          <cell r="K161">
            <v>400495</v>
          </cell>
          <cell r="L161">
            <v>295461</v>
          </cell>
          <cell r="M161">
            <v>105034</v>
          </cell>
          <cell r="O161">
            <v>105034</v>
          </cell>
          <cell r="P161">
            <v>22100</v>
          </cell>
          <cell r="Q161">
            <v>81636</v>
          </cell>
          <cell r="R161">
            <v>1298</v>
          </cell>
        </row>
        <row r="162">
          <cell r="C162">
            <v>5630.9089999999997</v>
          </cell>
          <cell r="D162">
            <v>5150.9089999999997</v>
          </cell>
          <cell r="E162">
            <v>480</v>
          </cell>
          <cell r="G162">
            <v>480</v>
          </cell>
          <cell r="H162">
            <v>300</v>
          </cell>
          <cell r="I162">
            <v>180</v>
          </cell>
          <cell r="K162">
            <v>7459.0869999999995</v>
          </cell>
          <cell r="L162">
            <v>5150.9089999999997</v>
          </cell>
          <cell r="M162">
            <v>2308.1779999999999</v>
          </cell>
          <cell r="O162">
            <v>2308.1779999999999</v>
          </cell>
          <cell r="P162">
            <v>308</v>
          </cell>
          <cell r="Q162">
            <v>2001</v>
          </cell>
          <cell r="R162">
            <v>0</v>
          </cell>
        </row>
        <row r="163">
          <cell r="C163">
            <v>5270.5339999999997</v>
          </cell>
          <cell r="D163">
            <v>4622.5339999999997</v>
          </cell>
          <cell r="E163">
            <v>648</v>
          </cell>
          <cell r="G163">
            <v>648</v>
          </cell>
          <cell r="H163">
            <v>300</v>
          </cell>
          <cell r="I163">
            <v>348</v>
          </cell>
          <cell r="K163">
            <v>10054.6175</v>
          </cell>
          <cell r="L163">
            <v>4622.5339999999997</v>
          </cell>
          <cell r="M163">
            <v>5432.0834999999997</v>
          </cell>
          <cell r="O163">
            <v>5432.0834999999997</v>
          </cell>
          <cell r="P163">
            <v>979</v>
          </cell>
          <cell r="Q163">
            <v>4300</v>
          </cell>
          <cell r="R163">
            <v>153</v>
          </cell>
        </row>
        <row r="164">
          <cell r="C164">
            <v>5347.482</v>
          </cell>
          <cell r="D164">
            <v>4622.482</v>
          </cell>
          <cell r="E164">
            <v>725</v>
          </cell>
          <cell r="G164">
            <v>725</v>
          </cell>
          <cell r="H164">
            <v>300</v>
          </cell>
          <cell r="I164">
            <v>425</v>
          </cell>
          <cell r="K164">
            <v>8605.8220000000001</v>
          </cell>
          <cell r="L164">
            <v>4622.482</v>
          </cell>
          <cell r="M164">
            <v>3983.34</v>
          </cell>
          <cell r="O164">
            <v>3983.34</v>
          </cell>
          <cell r="P164">
            <v>3558</v>
          </cell>
          <cell r="Q164">
            <v>272</v>
          </cell>
          <cell r="R164">
            <v>153</v>
          </cell>
        </row>
        <row r="165">
          <cell r="C165">
            <v>5093.1260000000002</v>
          </cell>
          <cell r="D165">
            <v>4482.1260000000002</v>
          </cell>
          <cell r="E165">
            <v>611</v>
          </cell>
          <cell r="G165">
            <v>611</v>
          </cell>
          <cell r="H165">
            <v>300</v>
          </cell>
          <cell r="I165">
            <v>311</v>
          </cell>
          <cell r="K165">
            <v>9548.3755000000001</v>
          </cell>
          <cell r="L165">
            <v>4482.1260000000002</v>
          </cell>
          <cell r="M165">
            <v>5066.2494999999999</v>
          </cell>
          <cell r="O165">
            <v>5066.2494999999999</v>
          </cell>
          <cell r="P165">
            <v>1700</v>
          </cell>
          <cell r="Q165">
            <v>3366</v>
          </cell>
          <cell r="R165">
            <v>0</v>
          </cell>
        </row>
        <row r="166">
          <cell r="C166">
            <v>5736.0659999999998</v>
          </cell>
          <cell r="D166">
            <v>5180.0659999999998</v>
          </cell>
          <cell r="E166">
            <v>556</v>
          </cell>
          <cell r="G166">
            <v>556</v>
          </cell>
          <cell r="H166">
            <v>300</v>
          </cell>
          <cell r="I166">
            <v>256</v>
          </cell>
          <cell r="K166">
            <v>8072.0015000000003</v>
          </cell>
          <cell r="L166">
            <v>5180.0659999999998</v>
          </cell>
          <cell r="M166">
            <v>2891.9355</v>
          </cell>
          <cell r="O166">
            <v>2891.9355</v>
          </cell>
          <cell r="P166">
            <v>363</v>
          </cell>
          <cell r="Q166">
            <v>2529</v>
          </cell>
          <cell r="R166">
            <v>0</v>
          </cell>
        </row>
        <row r="167">
          <cell r="C167">
            <v>5975.951</v>
          </cell>
          <cell r="D167">
            <v>5386.951</v>
          </cell>
          <cell r="E167">
            <v>589</v>
          </cell>
          <cell r="G167">
            <v>589</v>
          </cell>
          <cell r="H167">
            <v>300</v>
          </cell>
          <cell r="I167">
            <v>289</v>
          </cell>
          <cell r="K167">
            <v>15333.890500000001</v>
          </cell>
          <cell r="L167">
            <v>5386.951</v>
          </cell>
          <cell r="M167">
            <v>9946.9395000000004</v>
          </cell>
          <cell r="O167">
            <v>9946.9395000000004</v>
          </cell>
          <cell r="P167">
            <v>2767</v>
          </cell>
          <cell r="Q167">
            <v>7027</v>
          </cell>
          <cell r="R167">
            <v>153</v>
          </cell>
        </row>
        <row r="168">
          <cell r="C168">
            <v>4643.3879999999999</v>
          </cell>
          <cell r="D168">
            <v>3963.3879999999999</v>
          </cell>
          <cell r="E168">
            <v>680</v>
          </cell>
          <cell r="G168">
            <v>680</v>
          </cell>
          <cell r="H168">
            <v>300</v>
          </cell>
          <cell r="I168">
            <v>380</v>
          </cell>
          <cell r="K168">
            <v>7068.24</v>
          </cell>
          <cell r="L168">
            <v>3963.3879999999999</v>
          </cell>
          <cell r="M168">
            <v>3104.8519999999999</v>
          </cell>
          <cell r="O168">
            <v>3104.8519999999999</v>
          </cell>
          <cell r="P168">
            <v>450</v>
          </cell>
          <cell r="Q168">
            <v>2585</v>
          </cell>
          <cell r="R168">
            <v>70</v>
          </cell>
        </row>
        <row r="169">
          <cell r="C169">
            <v>4929.5159999999996</v>
          </cell>
          <cell r="D169">
            <v>4141.5159999999996</v>
          </cell>
          <cell r="E169">
            <v>788</v>
          </cell>
          <cell r="G169">
            <v>788</v>
          </cell>
          <cell r="H169">
            <v>300</v>
          </cell>
          <cell r="I169">
            <v>488</v>
          </cell>
          <cell r="K169">
            <v>11138.8735</v>
          </cell>
          <cell r="L169">
            <v>4141.5159999999996</v>
          </cell>
          <cell r="M169">
            <v>6997.3575000000001</v>
          </cell>
          <cell r="O169">
            <v>6997.3575000000001</v>
          </cell>
          <cell r="P169">
            <v>300</v>
          </cell>
          <cell r="Q169">
            <v>6697</v>
          </cell>
          <cell r="R169">
            <v>0</v>
          </cell>
        </row>
        <row r="170">
          <cell r="C170">
            <v>5154.8239999999996</v>
          </cell>
          <cell r="D170">
            <v>4426.8239999999996</v>
          </cell>
          <cell r="E170">
            <v>728</v>
          </cell>
          <cell r="G170">
            <v>728</v>
          </cell>
          <cell r="H170">
            <v>300</v>
          </cell>
          <cell r="I170">
            <v>428</v>
          </cell>
          <cell r="K170">
            <v>7002.3184999999994</v>
          </cell>
          <cell r="L170">
            <v>4426.8239999999996</v>
          </cell>
          <cell r="M170">
            <v>2575.4944999999998</v>
          </cell>
          <cell r="O170">
            <v>2575.4944999999998</v>
          </cell>
          <cell r="P170">
            <v>300</v>
          </cell>
          <cell r="Q170">
            <v>2145</v>
          </cell>
          <cell r="R170">
            <v>130</v>
          </cell>
        </row>
        <row r="171">
          <cell r="C171">
            <v>5411.0219999999999</v>
          </cell>
          <cell r="D171">
            <v>4822.0219999999999</v>
          </cell>
          <cell r="E171">
            <v>589</v>
          </cell>
          <cell r="G171">
            <v>589</v>
          </cell>
          <cell r="H171">
            <v>300</v>
          </cell>
          <cell r="I171">
            <v>289</v>
          </cell>
          <cell r="K171">
            <v>11310.104429999999</v>
          </cell>
          <cell r="L171">
            <v>4822.0219999999999</v>
          </cell>
          <cell r="M171">
            <v>6488.0824300000004</v>
          </cell>
          <cell r="O171">
            <v>6488.0824300000004</v>
          </cell>
          <cell r="P171">
            <v>1324</v>
          </cell>
          <cell r="Q171">
            <v>5264</v>
          </cell>
          <cell r="R171">
            <v>0</v>
          </cell>
        </row>
        <row r="172">
          <cell r="C172">
            <v>5322.3379999999997</v>
          </cell>
          <cell r="D172">
            <v>4699.3379999999997</v>
          </cell>
          <cell r="E172">
            <v>623</v>
          </cell>
          <cell r="G172">
            <v>623</v>
          </cell>
          <cell r="H172">
            <v>300</v>
          </cell>
          <cell r="I172">
            <v>323</v>
          </cell>
          <cell r="K172">
            <v>9902.2609999999986</v>
          </cell>
          <cell r="L172">
            <v>4699.3379999999997</v>
          </cell>
          <cell r="M172">
            <v>5202.9229999999998</v>
          </cell>
          <cell r="O172">
            <v>5202.9229999999998</v>
          </cell>
          <cell r="P172">
            <v>885</v>
          </cell>
          <cell r="Q172">
            <v>4318</v>
          </cell>
          <cell r="R172">
            <v>0</v>
          </cell>
        </row>
        <row r="173">
          <cell r="C173">
            <v>5073.7740000000003</v>
          </cell>
          <cell r="D173">
            <v>4404.7740000000003</v>
          </cell>
          <cell r="E173">
            <v>669</v>
          </cell>
          <cell r="G173">
            <v>669</v>
          </cell>
          <cell r="H173">
            <v>300</v>
          </cell>
          <cell r="I173">
            <v>369</v>
          </cell>
          <cell r="K173">
            <v>6700.7510000000002</v>
          </cell>
          <cell r="L173">
            <v>4404.7740000000003</v>
          </cell>
          <cell r="M173">
            <v>2295.9769999999999</v>
          </cell>
          <cell r="O173">
            <v>2295.9769999999999</v>
          </cell>
          <cell r="P173">
            <v>340</v>
          </cell>
          <cell r="Q173">
            <v>1826</v>
          </cell>
          <cell r="R173">
            <v>130</v>
          </cell>
        </row>
      </sheetData>
      <sheetData sheetId="10"/>
      <sheetData sheetId="11"/>
      <sheetData sheetId="12"/>
      <sheetData sheetId="13"/>
      <sheetData sheetId="14">
        <row r="13">
          <cell r="D13">
            <v>12960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6"/>
  <sheetViews>
    <sheetView tabSelected="1" workbookViewId="0">
      <selection activeCell="AA8" sqref="A8:XFD8"/>
    </sheetView>
  </sheetViews>
  <sheetFormatPr defaultRowHeight="15.75" x14ac:dyDescent="0.25"/>
  <cols>
    <col min="1" max="1" width="6" style="9" customWidth="1"/>
    <col min="2" max="2" width="21.42578125" style="9" bestFit="1" customWidth="1"/>
    <col min="3" max="3" width="10.85546875" style="9" customWidth="1"/>
    <col min="4" max="4" width="10.7109375" style="9" customWidth="1"/>
    <col min="5" max="7" width="9.7109375" style="9" customWidth="1"/>
    <col min="8" max="8" width="10.140625" style="9" customWidth="1"/>
    <col min="9" max="10" width="9.7109375" style="9" customWidth="1"/>
    <col min="11" max="12" width="10.140625" style="9" customWidth="1"/>
    <col min="13" max="13" width="10.5703125" style="9" customWidth="1"/>
    <col min="14" max="14" width="9.7109375" style="9" customWidth="1"/>
    <col min="15" max="15" width="10.140625" style="9" customWidth="1"/>
    <col min="16" max="16" width="10.28515625" style="9" customWidth="1"/>
    <col min="17" max="17" width="10.7109375" style="9" customWidth="1"/>
    <col min="18" max="23" width="9.7109375" style="9" customWidth="1"/>
    <col min="24" max="24" width="10.42578125" style="9" customWidth="1"/>
    <col min="25" max="26" width="9.7109375" style="9" customWidth="1"/>
    <col min="27" max="27" width="16" style="9" bestFit="1" customWidth="1"/>
    <col min="28" max="256" width="9.140625" style="9"/>
    <col min="257" max="257" width="6" style="9" customWidth="1"/>
    <col min="258" max="258" width="21.42578125" style="9" bestFit="1" customWidth="1"/>
    <col min="259" max="259" width="10.85546875" style="9" customWidth="1"/>
    <col min="260" max="260" width="10.7109375" style="9" customWidth="1"/>
    <col min="261" max="263" width="9.7109375" style="9" customWidth="1"/>
    <col min="264" max="264" width="10.140625" style="9" customWidth="1"/>
    <col min="265" max="266" width="9.7109375" style="9" customWidth="1"/>
    <col min="267" max="268" width="10.140625" style="9" customWidth="1"/>
    <col min="269" max="269" width="10.5703125" style="9" customWidth="1"/>
    <col min="270" max="270" width="9.7109375" style="9" customWidth="1"/>
    <col min="271" max="271" width="10.140625" style="9" customWidth="1"/>
    <col min="272" max="272" width="10.28515625" style="9" customWidth="1"/>
    <col min="273" max="273" width="10.7109375" style="9" customWidth="1"/>
    <col min="274" max="279" width="9.7109375" style="9" customWidth="1"/>
    <col min="280" max="280" width="10.42578125" style="9" customWidth="1"/>
    <col min="281" max="282" width="9.7109375" style="9" customWidth="1"/>
    <col min="283" max="283" width="16" style="9" bestFit="1" customWidth="1"/>
    <col min="284" max="512" width="9.140625" style="9"/>
    <col min="513" max="513" width="6" style="9" customWidth="1"/>
    <col min="514" max="514" width="21.42578125" style="9" bestFit="1" customWidth="1"/>
    <col min="515" max="515" width="10.85546875" style="9" customWidth="1"/>
    <col min="516" max="516" width="10.7109375" style="9" customWidth="1"/>
    <col min="517" max="519" width="9.7109375" style="9" customWidth="1"/>
    <col min="520" max="520" width="10.140625" style="9" customWidth="1"/>
    <col min="521" max="522" width="9.7109375" style="9" customWidth="1"/>
    <col min="523" max="524" width="10.140625" style="9" customWidth="1"/>
    <col min="525" max="525" width="10.5703125" style="9" customWidth="1"/>
    <col min="526" max="526" width="9.7109375" style="9" customWidth="1"/>
    <col min="527" max="527" width="10.140625" style="9" customWidth="1"/>
    <col min="528" max="528" width="10.28515625" style="9" customWidth="1"/>
    <col min="529" max="529" width="10.7109375" style="9" customWidth="1"/>
    <col min="530" max="535" width="9.7109375" style="9" customWidth="1"/>
    <col min="536" max="536" width="10.42578125" style="9" customWidth="1"/>
    <col min="537" max="538" width="9.7109375" style="9" customWidth="1"/>
    <col min="539" max="539" width="16" style="9" bestFit="1" customWidth="1"/>
    <col min="540" max="768" width="9.140625" style="9"/>
    <col min="769" max="769" width="6" style="9" customWidth="1"/>
    <col min="770" max="770" width="21.42578125" style="9" bestFit="1" customWidth="1"/>
    <col min="771" max="771" width="10.85546875" style="9" customWidth="1"/>
    <col min="772" max="772" width="10.7109375" style="9" customWidth="1"/>
    <col min="773" max="775" width="9.7109375" style="9" customWidth="1"/>
    <col min="776" max="776" width="10.140625" style="9" customWidth="1"/>
    <col min="777" max="778" width="9.7109375" style="9" customWidth="1"/>
    <col min="779" max="780" width="10.140625" style="9" customWidth="1"/>
    <col min="781" max="781" width="10.5703125" style="9" customWidth="1"/>
    <col min="782" max="782" width="9.7109375" style="9" customWidth="1"/>
    <col min="783" max="783" width="10.140625" style="9" customWidth="1"/>
    <col min="784" max="784" width="10.28515625" style="9" customWidth="1"/>
    <col min="785" max="785" width="10.7109375" style="9" customWidth="1"/>
    <col min="786" max="791" width="9.7109375" style="9" customWidth="1"/>
    <col min="792" max="792" width="10.42578125" style="9" customWidth="1"/>
    <col min="793" max="794" width="9.7109375" style="9" customWidth="1"/>
    <col min="795" max="795" width="16" style="9" bestFit="1" customWidth="1"/>
    <col min="796" max="1024" width="9.140625" style="9"/>
    <col min="1025" max="1025" width="6" style="9" customWidth="1"/>
    <col min="1026" max="1026" width="21.42578125" style="9" bestFit="1" customWidth="1"/>
    <col min="1027" max="1027" width="10.85546875" style="9" customWidth="1"/>
    <col min="1028" max="1028" width="10.7109375" style="9" customWidth="1"/>
    <col min="1029" max="1031" width="9.7109375" style="9" customWidth="1"/>
    <col min="1032" max="1032" width="10.140625" style="9" customWidth="1"/>
    <col min="1033" max="1034" width="9.7109375" style="9" customWidth="1"/>
    <col min="1035" max="1036" width="10.140625" style="9" customWidth="1"/>
    <col min="1037" max="1037" width="10.5703125" style="9" customWidth="1"/>
    <col min="1038" max="1038" width="9.7109375" style="9" customWidth="1"/>
    <col min="1039" max="1039" width="10.140625" style="9" customWidth="1"/>
    <col min="1040" max="1040" width="10.28515625" style="9" customWidth="1"/>
    <col min="1041" max="1041" width="10.7109375" style="9" customWidth="1"/>
    <col min="1042" max="1047" width="9.7109375" style="9" customWidth="1"/>
    <col min="1048" max="1048" width="10.42578125" style="9" customWidth="1"/>
    <col min="1049" max="1050" width="9.7109375" style="9" customWidth="1"/>
    <col min="1051" max="1051" width="16" style="9" bestFit="1" customWidth="1"/>
    <col min="1052" max="1280" width="9.140625" style="9"/>
    <col min="1281" max="1281" width="6" style="9" customWidth="1"/>
    <col min="1282" max="1282" width="21.42578125" style="9" bestFit="1" customWidth="1"/>
    <col min="1283" max="1283" width="10.85546875" style="9" customWidth="1"/>
    <col min="1284" max="1284" width="10.7109375" style="9" customWidth="1"/>
    <col min="1285" max="1287" width="9.7109375" style="9" customWidth="1"/>
    <col min="1288" max="1288" width="10.140625" style="9" customWidth="1"/>
    <col min="1289" max="1290" width="9.7109375" style="9" customWidth="1"/>
    <col min="1291" max="1292" width="10.140625" style="9" customWidth="1"/>
    <col min="1293" max="1293" width="10.5703125" style="9" customWidth="1"/>
    <col min="1294" max="1294" width="9.7109375" style="9" customWidth="1"/>
    <col min="1295" max="1295" width="10.140625" style="9" customWidth="1"/>
    <col min="1296" max="1296" width="10.28515625" style="9" customWidth="1"/>
    <col min="1297" max="1297" width="10.7109375" style="9" customWidth="1"/>
    <col min="1298" max="1303" width="9.7109375" style="9" customWidth="1"/>
    <col min="1304" max="1304" width="10.42578125" style="9" customWidth="1"/>
    <col min="1305" max="1306" width="9.7109375" style="9" customWidth="1"/>
    <col min="1307" max="1307" width="16" style="9" bestFit="1" customWidth="1"/>
    <col min="1308" max="1536" width="9.140625" style="9"/>
    <col min="1537" max="1537" width="6" style="9" customWidth="1"/>
    <col min="1538" max="1538" width="21.42578125" style="9" bestFit="1" customWidth="1"/>
    <col min="1539" max="1539" width="10.85546875" style="9" customWidth="1"/>
    <col min="1540" max="1540" width="10.7109375" style="9" customWidth="1"/>
    <col min="1541" max="1543" width="9.7109375" style="9" customWidth="1"/>
    <col min="1544" max="1544" width="10.140625" style="9" customWidth="1"/>
    <col min="1545" max="1546" width="9.7109375" style="9" customWidth="1"/>
    <col min="1547" max="1548" width="10.140625" style="9" customWidth="1"/>
    <col min="1549" max="1549" width="10.5703125" style="9" customWidth="1"/>
    <col min="1550" max="1550" width="9.7109375" style="9" customWidth="1"/>
    <col min="1551" max="1551" width="10.140625" style="9" customWidth="1"/>
    <col min="1552" max="1552" width="10.28515625" style="9" customWidth="1"/>
    <col min="1553" max="1553" width="10.7109375" style="9" customWidth="1"/>
    <col min="1554" max="1559" width="9.7109375" style="9" customWidth="1"/>
    <col min="1560" max="1560" width="10.42578125" style="9" customWidth="1"/>
    <col min="1561" max="1562" width="9.7109375" style="9" customWidth="1"/>
    <col min="1563" max="1563" width="16" style="9" bestFit="1" customWidth="1"/>
    <col min="1564" max="1792" width="9.140625" style="9"/>
    <col min="1793" max="1793" width="6" style="9" customWidth="1"/>
    <col min="1794" max="1794" width="21.42578125" style="9" bestFit="1" customWidth="1"/>
    <col min="1795" max="1795" width="10.85546875" style="9" customWidth="1"/>
    <col min="1796" max="1796" width="10.7109375" style="9" customWidth="1"/>
    <col min="1797" max="1799" width="9.7109375" style="9" customWidth="1"/>
    <col min="1800" max="1800" width="10.140625" style="9" customWidth="1"/>
    <col min="1801" max="1802" width="9.7109375" style="9" customWidth="1"/>
    <col min="1803" max="1804" width="10.140625" style="9" customWidth="1"/>
    <col min="1805" max="1805" width="10.5703125" style="9" customWidth="1"/>
    <col min="1806" max="1806" width="9.7109375" style="9" customWidth="1"/>
    <col min="1807" max="1807" width="10.140625" style="9" customWidth="1"/>
    <col min="1808" max="1808" width="10.28515625" style="9" customWidth="1"/>
    <col min="1809" max="1809" width="10.7109375" style="9" customWidth="1"/>
    <col min="1810" max="1815" width="9.7109375" style="9" customWidth="1"/>
    <col min="1816" max="1816" width="10.42578125" style="9" customWidth="1"/>
    <col min="1817" max="1818" width="9.7109375" style="9" customWidth="1"/>
    <col min="1819" max="1819" width="16" style="9" bestFit="1" customWidth="1"/>
    <col min="1820" max="2048" width="9.140625" style="9"/>
    <col min="2049" max="2049" width="6" style="9" customWidth="1"/>
    <col min="2050" max="2050" width="21.42578125" style="9" bestFit="1" customWidth="1"/>
    <col min="2051" max="2051" width="10.85546875" style="9" customWidth="1"/>
    <col min="2052" max="2052" width="10.7109375" style="9" customWidth="1"/>
    <col min="2053" max="2055" width="9.7109375" style="9" customWidth="1"/>
    <col min="2056" max="2056" width="10.140625" style="9" customWidth="1"/>
    <col min="2057" max="2058" width="9.7109375" style="9" customWidth="1"/>
    <col min="2059" max="2060" width="10.140625" style="9" customWidth="1"/>
    <col min="2061" max="2061" width="10.5703125" style="9" customWidth="1"/>
    <col min="2062" max="2062" width="9.7109375" style="9" customWidth="1"/>
    <col min="2063" max="2063" width="10.140625" style="9" customWidth="1"/>
    <col min="2064" max="2064" width="10.28515625" style="9" customWidth="1"/>
    <col min="2065" max="2065" width="10.7109375" style="9" customWidth="1"/>
    <col min="2066" max="2071" width="9.7109375" style="9" customWidth="1"/>
    <col min="2072" max="2072" width="10.42578125" style="9" customWidth="1"/>
    <col min="2073" max="2074" width="9.7109375" style="9" customWidth="1"/>
    <col min="2075" max="2075" width="16" style="9" bestFit="1" customWidth="1"/>
    <col min="2076" max="2304" width="9.140625" style="9"/>
    <col min="2305" max="2305" width="6" style="9" customWidth="1"/>
    <col min="2306" max="2306" width="21.42578125" style="9" bestFit="1" customWidth="1"/>
    <col min="2307" max="2307" width="10.85546875" style="9" customWidth="1"/>
    <col min="2308" max="2308" width="10.7109375" style="9" customWidth="1"/>
    <col min="2309" max="2311" width="9.7109375" style="9" customWidth="1"/>
    <col min="2312" max="2312" width="10.140625" style="9" customWidth="1"/>
    <col min="2313" max="2314" width="9.7109375" style="9" customWidth="1"/>
    <col min="2315" max="2316" width="10.140625" style="9" customWidth="1"/>
    <col min="2317" max="2317" width="10.5703125" style="9" customWidth="1"/>
    <col min="2318" max="2318" width="9.7109375" style="9" customWidth="1"/>
    <col min="2319" max="2319" width="10.140625" style="9" customWidth="1"/>
    <col min="2320" max="2320" width="10.28515625" style="9" customWidth="1"/>
    <col min="2321" max="2321" width="10.7109375" style="9" customWidth="1"/>
    <col min="2322" max="2327" width="9.7109375" style="9" customWidth="1"/>
    <col min="2328" max="2328" width="10.42578125" style="9" customWidth="1"/>
    <col min="2329" max="2330" width="9.7109375" style="9" customWidth="1"/>
    <col min="2331" max="2331" width="16" style="9" bestFit="1" customWidth="1"/>
    <col min="2332" max="2560" width="9.140625" style="9"/>
    <col min="2561" max="2561" width="6" style="9" customWidth="1"/>
    <col min="2562" max="2562" width="21.42578125" style="9" bestFit="1" customWidth="1"/>
    <col min="2563" max="2563" width="10.85546875" style="9" customWidth="1"/>
    <col min="2564" max="2564" width="10.7109375" style="9" customWidth="1"/>
    <col min="2565" max="2567" width="9.7109375" style="9" customWidth="1"/>
    <col min="2568" max="2568" width="10.140625" style="9" customWidth="1"/>
    <col min="2569" max="2570" width="9.7109375" style="9" customWidth="1"/>
    <col min="2571" max="2572" width="10.140625" style="9" customWidth="1"/>
    <col min="2573" max="2573" width="10.5703125" style="9" customWidth="1"/>
    <col min="2574" max="2574" width="9.7109375" style="9" customWidth="1"/>
    <col min="2575" max="2575" width="10.140625" style="9" customWidth="1"/>
    <col min="2576" max="2576" width="10.28515625" style="9" customWidth="1"/>
    <col min="2577" max="2577" width="10.7109375" style="9" customWidth="1"/>
    <col min="2578" max="2583" width="9.7109375" style="9" customWidth="1"/>
    <col min="2584" max="2584" width="10.42578125" style="9" customWidth="1"/>
    <col min="2585" max="2586" width="9.7109375" style="9" customWidth="1"/>
    <col min="2587" max="2587" width="16" style="9" bestFit="1" customWidth="1"/>
    <col min="2588" max="2816" width="9.140625" style="9"/>
    <col min="2817" max="2817" width="6" style="9" customWidth="1"/>
    <col min="2818" max="2818" width="21.42578125" style="9" bestFit="1" customWidth="1"/>
    <col min="2819" max="2819" width="10.85546875" style="9" customWidth="1"/>
    <col min="2820" max="2820" width="10.7109375" style="9" customWidth="1"/>
    <col min="2821" max="2823" width="9.7109375" style="9" customWidth="1"/>
    <col min="2824" max="2824" width="10.140625" style="9" customWidth="1"/>
    <col min="2825" max="2826" width="9.7109375" style="9" customWidth="1"/>
    <col min="2827" max="2828" width="10.140625" style="9" customWidth="1"/>
    <col min="2829" max="2829" width="10.5703125" style="9" customWidth="1"/>
    <col min="2830" max="2830" width="9.7109375" style="9" customWidth="1"/>
    <col min="2831" max="2831" width="10.140625" style="9" customWidth="1"/>
    <col min="2832" max="2832" width="10.28515625" style="9" customWidth="1"/>
    <col min="2833" max="2833" width="10.7109375" style="9" customWidth="1"/>
    <col min="2834" max="2839" width="9.7109375" style="9" customWidth="1"/>
    <col min="2840" max="2840" width="10.42578125" style="9" customWidth="1"/>
    <col min="2841" max="2842" width="9.7109375" style="9" customWidth="1"/>
    <col min="2843" max="2843" width="16" style="9" bestFit="1" customWidth="1"/>
    <col min="2844" max="3072" width="9.140625" style="9"/>
    <col min="3073" max="3073" width="6" style="9" customWidth="1"/>
    <col min="3074" max="3074" width="21.42578125" style="9" bestFit="1" customWidth="1"/>
    <col min="3075" max="3075" width="10.85546875" style="9" customWidth="1"/>
    <col min="3076" max="3076" width="10.7109375" style="9" customWidth="1"/>
    <col min="3077" max="3079" width="9.7109375" style="9" customWidth="1"/>
    <col min="3080" max="3080" width="10.140625" style="9" customWidth="1"/>
    <col min="3081" max="3082" width="9.7109375" style="9" customWidth="1"/>
    <col min="3083" max="3084" width="10.140625" style="9" customWidth="1"/>
    <col min="3085" max="3085" width="10.5703125" style="9" customWidth="1"/>
    <col min="3086" max="3086" width="9.7109375" style="9" customWidth="1"/>
    <col min="3087" max="3087" width="10.140625" style="9" customWidth="1"/>
    <col min="3088" max="3088" width="10.28515625" style="9" customWidth="1"/>
    <col min="3089" max="3089" width="10.7109375" style="9" customWidth="1"/>
    <col min="3090" max="3095" width="9.7109375" style="9" customWidth="1"/>
    <col min="3096" max="3096" width="10.42578125" style="9" customWidth="1"/>
    <col min="3097" max="3098" width="9.7109375" style="9" customWidth="1"/>
    <col min="3099" max="3099" width="16" style="9" bestFit="1" customWidth="1"/>
    <col min="3100" max="3328" width="9.140625" style="9"/>
    <col min="3329" max="3329" width="6" style="9" customWidth="1"/>
    <col min="3330" max="3330" width="21.42578125" style="9" bestFit="1" customWidth="1"/>
    <col min="3331" max="3331" width="10.85546875" style="9" customWidth="1"/>
    <col min="3332" max="3332" width="10.7109375" style="9" customWidth="1"/>
    <col min="3333" max="3335" width="9.7109375" style="9" customWidth="1"/>
    <col min="3336" max="3336" width="10.140625" style="9" customWidth="1"/>
    <col min="3337" max="3338" width="9.7109375" style="9" customWidth="1"/>
    <col min="3339" max="3340" width="10.140625" style="9" customWidth="1"/>
    <col min="3341" max="3341" width="10.5703125" style="9" customWidth="1"/>
    <col min="3342" max="3342" width="9.7109375" style="9" customWidth="1"/>
    <col min="3343" max="3343" width="10.140625" style="9" customWidth="1"/>
    <col min="3344" max="3344" width="10.28515625" style="9" customWidth="1"/>
    <col min="3345" max="3345" width="10.7109375" style="9" customWidth="1"/>
    <col min="3346" max="3351" width="9.7109375" style="9" customWidth="1"/>
    <col min="3352" max="3352" width="10.42578125" style="9" customWidth="1"/>
    <col min="3353" max="3354" width="9.7109375" style="9" customWidth="1"/>
    <col min="3355" max="3355" width="16" style="9" bestFit="1" customWidth="1"/>
    <col min="3356" max="3584" width="9.140625" style="9"/>
    <col min="3585" max="3585" width="6" style="9" customWidth="1"/>
    <col min="3586" max="3586" width="21.42578125" style="9" bestFit="1" customWidth="1"/>
    <col min="3587" max="3587" width="10.85546875" style="9" customWidth="1"/>
    <col min="3588" max="3588" width="10.7109375" style="9" customWidth="1"/>
    <col min="3589" max="3591" width="9.7109375" style="9" customWidth="1"/>
    <col min="3592" max="3592" width="10.140625" style="9" customWidth="1"/>
    <col min="3593" max="3594" width="9.7109375" style="9" customWidth="1"/>
    <col min="3595" max="3596" width="10.140625" style="9" customWidth="1"/>
    <col min="3597" max="3597" width="10.5703125" style="9" customWidth="1"/>
    <col min="3598" max="3598" width="9.7109375" style="9" customWidth="1"/>
    <col min="3599" max="3599" width="10.140625" style="9" customWidth="1"/>
    <col min="3600" max="3600" width="10.28515625" style="9" customWidth="1"/>
    <col min="3601" max="3601" width="10.7109375" style="9" customWidth="1"/>
    <col min="3602" max="3607" width="9.7109375" style="9" customWidth="1"/>
    <col min="3608" max="3608" width="10.42578125" style="9" customWidth="1"/>
    <col min="3609" max="3610" width="9.7109375" style="9" customWidth="1"/>
    <col min="3611" max="3611" width="16" style="9" bestFit="1" customWidth="1"/>
    <col min="3612" max="3840" width="9.140625" style="9"/>
    <col min="3841" max="3841" width="6" style="9" customWidth="1"/>
    <col min="3842" max="3842" width="21.42578125" style="9" bestFit="1" customWidth="1"/>
    <col min="3843" max="3843" width="10.85546875" style="9" customWidth="1"/>
    <col min="3844" max="3844" width="10.7109375" style="9" customWidth="1"/>
    <col min="3845" max="3847" width="9.7109375" style="9" customWidth="1"/>
    <col min="3848" max="3848" width="10.140625" style="9" customWidth="1"/>
    <col min="3849" max="3850" width="9.7109375" style="9" customWidth="1"/>
    <col min="3851" max="3852" width="10.140625" style="9" customWidth="1"/>
    <col min="3853" max="3853" width="10.5703125" style="9" customWidth="1"/>
    <col min="3854" max="3854" width="9.7109375" style="9" customWidth="1"/>
    <col min="3855" max="3855" width="10.140625" style="9" customWidth="1"/>
    <col min="3856" max="3856" width="10.28515625" style="9" customWidth="1"/>
    <col min="3857" max="3857" width="10.7109375" style="9" customWidth="1"/>
    <col min="3858" max="3863" width="9.7109375" style="9" customWidth="1"/>
    <col min="3864" max="3864" width="10.42578125" style="9" customWidth="1"/>
    <col min="3865" max="3866" width="9.7109375" style="9" customWidth="1"/>
    <col min="3867" max="3867" width="16" style="9" bestFit="1" customWidth="1"/>
    <col min="3868" max="4096" width="9.140625" style="9"/>
    <col min="4097" max="4097" width="6" style="9" customWidth="1"/>
    <col min="4098" max="4098" width="21.42578125" style="9" bestFit="1" customWidth="1"/>
    <col min="4099" max="4099" width="10.85546875" style="9" customWidth="1"/>
    <col min="4100" max="4100" width="10.7109375" style="9" customWidth="1"/>
    <col min="4101" max="4103" width="9.7109375" style="9" customWidth="1"/>
    <col min="4104" max="4104" width="10.140625" style="9" customWidth="1"/>
    <col min="4105" max="4106" width="9.7109375" style="9" customWidth="1"/>
    <col min="4107" max="4108" width="10.140625" style="9" customWidth="1"/>
    <col min="4109" max="4109" width="10.5703125" style="9" customWidth="1"/>
    <col min="4110" max="4110" width="9.7109375" style="9" customWidth="1"/>
    <col min="4111" max="4111" width="10.140625" style="9" customWidth="1"/>
    <col min="4112" max="4112" width="10.28515625" style="9" customWidth="1"/>
    <col min="4113" max="4113" width="10.7109375" style="9" customWidth="1"/>
    <col min="4114" max="4119" width="9.7109375" style="9" customWidth="1"/>
    <col min="4120" max="4120" width="10.42578125" style="9" customWidth="1"/>
    <col min="4121" max="4122" width="9.7109375" style="9" customWidth="1"/>
    <col min="4123" max="4123" width="16" style="9" bestFit="1" customWidth="1"/>
    <col min="4124" max="4352" width="9.140625" style="9"/>
    <col min="4353" max="4353" width="6" style="9" customWidth="1"/>
    <col min="4354" max="4354" width="21.42578125" style="9" bestFit="1" customWidth="1"/>
    <col min="4355" max="4355" width="10.85546875" style="9" customWidth="1"/>
    <col min="4356" max="4356" width="10.7109375" style="9" customWidth="1"/>
    <col min="4357" max="4359" width="9.7109375" style="9" customWidth="1"/>
    <col min="4360" max="4360" width="10.140625" style="9" customWidth="1"/>
    <col min="4361" max="4362" width="9.7109375" style="9" customWidth="1"/>
    <col min="4363" max="4364" width="10.140625" style="9" customWidth="1"/>
    <col min="4365" max="4365" width="10.5703125" style="9" customWidth="1"/>
    <col min="4366" max="4366" width="9.7109375" style="9" customWidth="1"/>
    <col min="4367" max="4367" width="10.140625" style="9" customWidth="1"/>
    <col min="4368" max="4368" width="10.28515625" style="9" customWidth="1"/>
    <col min="4369" max="4369" width="10.7109375" style="9" customWidth="1"/>
    <col min="4370" max="4375" width="9.7109375" style="9" customWidth="1"/>
    <col min="4376" max="4376" width="10.42578125" style="9" customWidth="1"/>
    <col min="4377" max="4378" width="9.7109375" style="9" customWidth="1"/>
    <col min="4379" max="4379" width="16" style="9" bestFit="1" customWidth="1"/>
    <col min="4380" max="4608" width="9.140625" style="9"/>
    <col min="4609" max="4609" width="6" style="9" customWidth="1"/>
    <col min="4610" max="4610" width="21.42578125" style="9" bestFit="1" customWidth="1"/>
    <col min="4611" max="4611" width="10.85546875" style="9" customWidth="1"/>
    <col min="4612" max="4612" width="10.7109375" style="9" customWidth="1"/>
    <col min="4613" max="4615" width="9.7109375" style="9" customWidth="1"/>
    <col min="4616" max="4616" width="10.140625" style="9" customWidth="1"/>
    <col min="4617" max="4618" width="9.7109375" style="9" customWidth="1"/>
    <col min="4619" max="4620" width="10.140625" style="9" customWidth="1"/>
    <col min="4621" max="4621" width="10.5703125" style="9" customWidth="1"/>
    <col min="4622" max="4622" width="9.7109375" style="9" customWidth="1"/>
    <col min="4623" max="4623" width="10.140625" style="9" customWidth="1"/>
    <col min="4624" max="4624" width="10.28515625" style="9" customWidth="1"/>
    <col min="4625" max="4625" width="10.7109375" style="9" customWidth="1"/>
    <col min="4626" max="4631" width="9.7109375" style="9" customWidth="1"/>
    <col min="4632" max="4632" width="10.42578125" style="9" customWidth="1"/>
    <col min="4633" max="4634" width="9.7109375" style="9" customWidth="1"/>
    <col min="4635" max="4635" width="16" style="9" bestFit="1" customWidth="1"/>
    <col min="4636" max="4864" width="9.140625" style="9"/>
    <col min="4865" max="4865" width="6" style="9" customWidth="1"/>
    <col min="4866" max="4866" width="21.42578125" style="9" bestFit="1" customWidth="1"/>
    <col min="4867" max="4867" width="10.85546875" style="9" customWidth="1"/>
    <col min="4868" max="4868" width="10.7109375" style="9" customWidth="1"/>
    <col min="4869" max="4871" width="9.7109375" style="9" customWidth="1"/>
    <col min="4872" max="4872" width="10.140625" style="9" customWidth="1"/>
    <col min="4873" max="4874" width="9.7109375" style="9" customWidth="1"/>
    <col min="4875" max="4876" width="10.140625" style="9" customWidth="1"/>
    <col min="4877" max="4877" width="10.5703125" style="9" customWidth="1"/>
    <col min="4878" max="4878" width="9.7109375" style="9" customWidth="1"/>
    <col min="4879" max="4879" width="10.140625" style="9" customWidth="1"/>
    <col min="4880" max="4880" width="10.28515625" style="9" customWidth="1"/>
    <col min="4881" max="4881" width="10.7109375" style="9" customWidth="1"/>
    <col min="4882" max="4887" width="9.7109375" style="9" customWidth="1"/>
    <col min="4888" max="4888" width="10.42578125" style="9" customWidth="1"/>
    <col min="4889" max="4890" width="9.7109375" style="9" customWidth="1"/>
    <col min="4891" max="4891" width="16" style="9" bestFit="1" customWidth="1"/>
    <col min="4892" max="5120" width="9.140625" style="9"/>
    <col min="5121" max="5121" width="6" style="9" customWidth="1"/>
    <col min="5122" max="5122" width="21.42578125" style="9" bestFit="1" customWidth="1"/>
    <col min="5123" max="5123" width="10.85546875" style="9" customWidth="1"/>
    <col min="5124" max="5124" width="10.7109375" style="9" customWidth="1"/>
    <col min="5125" max="5127" width="9.7109375" style="9" customWidth="1"/>
    <col min="5128" max="5128" width="10.140625" style="9" customWidth="1"/>
    <col min="5129" max="5130" width="9.7109375" style="9" customWidth="1"/>
    <col min="5131" max="5132" width="10.140625" style="9" customWidth="1"/>
    <col min="5133" max="5133" width="10.5703125" style="9" customWidth="1"/>
    <col min="5134" max="5134" width="9.7109375" style="9" customWidth="1"/>
    <col min="5135" max="5135" width="10.140625" style="9" customWidth="1"/>
    <col min="5136" max="5136" width="10.28515625" style="9" customWidth="1"/>
    <col min="5137" max="5137" width="10.7109375" style="9" customWidth="1"/>
    <col min="5138" max="5143" width="9.7109375" style="9" customWidth="1"/>
    <col min="5144" max="5144" width="10.42578125" style="9" customWidth="1"/>
    <col min="5145" max="5146" width="9.7109375" style="9" customWidth="1"/>
    <col min="5147" max="5147" width="16" style="9" bestFit="1" customWidth="1"/>
    <col min="5148" max="5376" width="9.140625" style="9"/>
    <col min="5377" max="5377" width="6" style="9" customWidth="1"/>
    <col min="5378" max="5378" width="21.42578125" style="9" bestFit="1" customWidth="1"/>
    <col min="5379" max="5379" width="10.85546875" style="9" customWidth="1"/>
    <col min="5380" max="5380" width="10.7109375" style="9" customWidth="1"/>
    <col min="5381" max="5383" width="9.7109375" style="9" customWidth="1"/>
    <col min="5384" max="5384" width="10.140625" style="9" customWidth="1"/>
    <col min="5385" max="5386" width="9.7109375" style="9" customWidth="1"/>
    <col min="5387" max="5388" width="10.140625" style="9" customWidth="1"/>
    <col min="5389" max="5389" width="10.5703125" style="9" customWidth="1"/>
    <col min="5390" max="5390" width="9.7109375" style="9" customWidth="1"/>
    <col min="5391" max="5391" width="10.140625" style="9" customWidth="1"/>
    <col min="5392" max="5392" width="10.28515625" style="9" customWidth="1"/>
    <col min="5393" max="5393" width="10.7109375" style="9" customWidth="1"/>
    <col min="5394" max="5399" width="9.7109375" style="9" customWidth="1"/>
    <col min="5400" max="5400" width="10.42578125" style="9" customWidth="1"/>
    <col min="5401" max="5402" width="9.7109375" style="9" customWidth="1"/>
    <col min="5403" max="5403" width="16" style="9" bestFit="1" customWidth="1"/>
    <col min="5404" max="5632" width="9.140625" style="9"/>
    <col min="5633" max="5633" width="6" style="9" customWidth="1"/>
    <col min="5634" max="5634" width="21.42578125" style="9" bestFit="1" customWidth="1"/>
    <col min="5635" max="5635" width="10.85546875" style="9" customWidth="1"/>
    <col min="5636" max="5636" width="10.7109375" style="9" customWidth="1"/>
    <col min="5637" max="5639" width="9.7109375" style="9" customWidth="1"/>
    <col min="5640" max="5640" width="10.140625" style="9" customWidth="1"/>
    <col min="5641" max="5642" width="9.7109375" style="9" customWidth="1"/>
    <col min="5643" max="5644" width="10.140625" style="9" customWidth="1"/>
    <col min="5645" max="5645" width="10.5703125" style="9" customWidth="1"/>
    <col min="5646" max="5646" width="9.7109375" style="9" customWidth="1"/>
    <col min="5647" max="5647" width="10.140625" style="9" customWidth="1"/>
    <col min="5648" max="5648" width="10.28515625" style="9" customWidth="1"/>
    <col min="5649" max="5649" width="10.7109375" style="9" customWidth="1"/>
    <col min="5650" max="5655" width="9.7109375" style="9" customWidth="1"/>
    <col min="5656" max="5656" width="10.42578125" style="9" customWidth="1"/>
    <col min="5657" max="5658" width="9.7109375" style="9" customWidth="1"/>
    <col min="5659" max="5659" width="16" style="9" bestFit="1" customWidth="1"/>
    <col min="5660" max="5888" width="9.140625" style="9"/>
    <col min="5889" max="5889" width="6" style="9" customWidth="1"/>
    <col min="5890" max="5890" width="21.42578125" style="9" bestFit="1" customWidth="1"/>
    <col min="5891" max="5891" width="10.85546875" style="9" customWidth="1"/>
    <col min="5892" max="5892" width="10.7109375" style="9" customWidth="1"/>
    <col min="5893" max="5895" width="9.7109375" style="9" customWidth="1"/>
    <col min="5896" max="5896" width="10.140625" style="9" customWidth="1"/>
    <col min="5897" max="5898" width="9.7109375" style="9" customWidth="1"/>
    <col min="5899" max="5900" width="10.140625" style="9" customWidth="1"/>
    <col min="5901" max="5901" width="10.5703125" style="9" customWidth="1"/>
    <col min="5902" max="5902" width="9.7109375" style="9" customWidth="1"/>
    <col min="5903" max="5903" width="10.140625" style="9" customWidth="1"/>
    <col min="5904" max="5904" width="10.28515625" style="9" customWidth="1"/>
    <col min="5905" max="5905" width="10.7109375" style="9" customWidth="1"/>
    <col min="5906" max="5911" width="9.7109375" style="9" customWidth="1"/>
    <col min="5912" max="5912" width="10.42578125" style="9" customWidth="1"/>
    <col min="5913" max="5914" width="9.7109375" style="9" customWidth="1"/>
    <col min="5915" max="5915" width="16" style="9" bestFit="1" customWidth="1"/>
    <col min="5916" max="6144" width="9.140625" style="9"/>
    <col min="6145" max="6145" width="6" style="9" customWidth="1"/>
    <col min="6146" max="6146" width="21.42578125" style="9" bestFit="1" customWidth="1"/>
    <col min="6147" max="6147" width="10.85546875" style="9" customWidth="1"/>
    <col min="6148" max="6148" width="10.7109375" style="9" customWidth="1"/>
    <col min="6149" max="6151" width="9.7109375" style="9" customWidth="1"/>
    <col min="6152" max="6152" width="10.140625" style="9" customWidth="1"/>
    <col min="6153" max="6154" width="9.7109375" style="9" customWidth="1"/>
    <col min="6155" max="6156" width="10.140625" style="9" customWidth="1"/>
    <col min="6157" max="6157" width="10.5703125" style="9" customWidth="1"/>
    <col min="6158" max="6158" width="9.7109375" style="9" customWidth="1"/>
    <col min="6159" max="6159" width="10.140625" style="9" customWidth="1"/>
    <col min="6160" max="6160" width="10.28515625" style="9" customWidth="1"/>
    <col min="6161" max="6161" width="10.7109375" style="9" customWidth="1"/>
    <col min="6162" max="6167" width="9.7109375" style="9" customWidth="1"/>
    <col min="6168" max="6168" width="10.42578125" style="9" customWidth="1"/>
    <col min="6169" max="6170" width="9.7109375" style="9" customWidth="1"/>
    <col min="6171" max="6171" width="16" style="9" bestFit="1" customWidth="1"/>
    <col min="6172" max="6400" width="9.140625" style="9"/>
    <col min="6401" max="6401" width="6" style="9" customWidth="1"/>
    <col min="6402" max="6402" width="21.42578125" style="9" bestFit="1" customWidth="1"/>
    <col min="6403" max="6403" width="10.85546875" style="9" customWidth="1"/>
    <col min="6404" max="6404" width="10.7109375" style="9" customWidth="1"/>
    <col min="6405" max="6407" width="9.7109375" style="9" customWidth="1"/>
    <col min="6408" max="6408" width="10.140625" style="9" customWidth="1"/>
    <col min="6409" max="6410" width="9.7109375" style="9" customWidth="1"/>
    <col min="6411" max="6412" width="10.140625" style="9" customWidth="1"/>
    <col min="6413" max="6413" width="10.5703125" style="9" customWidth="1"/>
    <col min="6414" max="6414" width="9.7109375" style="9" customWidth="1"/>
    <col min="6415" max="6415" width="10.140625" style="9" customWidth="1"/>
    <col min="6416" max="6416" width="10.28515625" style="9" customWidth="1"/>
    <col min="6417" max="6417" width="10.7109375" style="9" customWidth="1"/>
    <col min="6418" max="6423" width="9.7109375" style="9" customWidth="1"/>
    <col min="6424" max="6424" width="10.42578125" style="9" customWidth="1"/>
    <col min="6425" max="6426" width="9.7109375" style="9" customWidth="1"/>
    <col min="6427" max="6427" width="16" style="9" bestFit="1" customWidth="1"/>
    <col min="6428" max="6656" width="9.140625" style="9"/>
    <col min="6657" max="6657" width="6" style="9" customWidth="1"/>
    <col min="6658" max="6658" width="21.42578125" style="9" bestFit="1" customWidth="1"/>
    <col min="6659" max="6659" width="10.85546875" style="9" customWidth="1"/>
    <col min="6660" max="6660" width="10.7109375" style="9" customWidth="1"/>
    <col min="6661" max="6663" width="9.7109375" style="9" customWidth="1"/>
    <col min="6664" max="6664" width="10.140625" style="9" customWidth="1"/>
    <col min="6665" max="6666" width="9.7109375" style="9" customWidth="1"/>
    <col min="6667" max="6668" width="10.140625" style="9" customWidth="1"/>
    <col min="6669" max="6669" width="10.5703125" style="9" customWidth="1"/>
    <col min="6670" max="6670" width="9.7109375" style="9" customWidth="1"/>
    <col min="6671" max="6671" width="10.140625" style="9" customWidth="1"/>
    <col min="6672" max="6672" width="10.28515625" style="9" customWidth="1"/>
    <col min="6673" max="6673" width="10.7109375" style="9" customWidth="1"/>
    <col min="6674" max="6679" width="9.7109375" style="9" customWidth="1"/>
    <col min="6680" max="6680" width="10.42578125" style="9" customWidth="1"/>
    <col min="6681" max="6682" width="9.7109375" style="9" customWidth="1"/>
    <col min="6683" max="6683" width="16" style="9" bestFit="1" customWidth="1"/>
    <col min="6684" max="6912" width="9.140625" style="9"/>
    <col min="6913" max="6913" width="6" style="9" customWidth="1"/>
    <col min="6914" max="6914" width="21.42578125" style="9" bestFit="1" customWidth="1"/>
    <col min="6915" max="6915" width="10.85546875" style="9" customWidth="1"/>
    <col min="6916" max="6916" width="10.7109375" style="9" customWidth="1"/>
    <col min="6917" max="6919" width="9.7109375" style="9" customWidth="1"/>
    <col min="6920" max="6920" width="10.140625" style="9" customWidth="1"/>
    <col min="6921" max="6922" width="9.7109375" style="9" customWidth="1"/>
    <col min="6923" max="6924" width="10.140625" style="9" customWidth="1"/>
    <col min="6925" max="6925" width="10.5703125" style="9" customWidth="1"/>
    <col min="6926" max="6926" width="9.7109375" style="9" customWidth="1"/>
    <col min="6927" max="6927" width="10.140625" style="9" customWidth="1"/>
    <col min="6928" max="6928" width="10.28515625" style="9" customWidth="1"/>
    <col min="6929" max="6929" width="10.7109375" style="9" customWidth="1"/>
    <col min="6930" max="6935" width="9.7109375" style="9" customWidth="1"/>
    <col min="6936" max="6936" width="10.42578125" style="9" customWidth="1"/>
    <col min="6937" max="6938" width="9.7109375" style="9" customWidth="1"/>
    <col min="6939" max="6939" width="16" style="9" bestFit="1" customWidth="1"/>
    <col min="6940" max="7168" width="9.140625" style="9"/>
    <col min="7169" max="7169" width="6" style="9" customWidth="1"/>
    <col min="7170" max="7170" width="21.42578125" style="9" bestFit="1" customWidth="1"/>
    <col min="7171" max="7171" width="10.85546875" style="9" customWidth="1"/>
    <col min="7172" max="7172" width="10.7109375" style="9" customWidth="1"/>
    <col min="7173" max="7175" width="9.7109375" style="9" customWidth="1"/>
    <col min="7176" max="7176" width="10.140625" style="9" customWidth="1"/>
    <col min="7177" max="7178" width="9.7109375" style="9" customWidth="1"/>
    <col min="7179" max="7180" width="10.140625" style="9" customWidth="1"/>
    <col min="7181" max="7181" width="10.5703125" style="9" customWidth="1"/>
    <col min="7182" max="7182" width="9.7109375" style="9" customWidth="1"/>
    <col min="7183" max="7183" width="10.140625" style="9" customWidth="1"/>
    <col min="7184" max="7184" width="10.28515625" style="9" customWidth="1"/>
    <col min="7185" max="7185" width="10.7109375" style="9" customWidth="1"/>
    <col min="7186" max="7191" width="9.7109375" style="9" customWidth="1"/>
    <col min="7192" max="7192" width="10.42578125" style="9" customWidth="1"/>
    <col min="7193" max="7194" width="9.7109375" style="9" customWidth="1"/>
    <col min="7195" max="7195" width="16" style="9" bestFit="1" customWidth="1"/>
    <col min="7196" max="7424" width="9.140625" style="9"/>
    <col min="7425" max="7425" width="6" style="9" customWidth="1"/>
    <col min="7426" max="7426" width="21.42578125" style="9" bestFit="1" customWidth="1"/>
    <col min="7427" max="7427" width="10.85546875" style="9" customWidth="1"/>
    <col min="7428" max="7428" width="10.7109375" style="9" customWidth="1"/>
    <col min="7429" max="7431" width="9.7109375" style="9" customWidth="1"/>
    <col min="7432" max="7432" width="10.140625" style="9" customWidth="1"/>
    <col min="7433" max="7434" width="9.7109375" style="9" customWidth="1"/>
    <col min="7435" max="7436" width="10.140625" style="9" customWidth="1"/>
    <col min="7437" max="7437" width="10.5703125" style="9" customWidth="1"/>
    <col min="7438" max="7438" width="9.7109375" style="9" customWidth="1"/>
    <col min="7439" max="7439" width="10.140625" style="9" customWidth="1"/>
    <col min="7440" max="7440" width="10.28515625" style="9" customWidth="1"/>
    <col min="7441" max="7441" width="10.7109375" style="9" customWidth="1"/>
    <col min="7442" max="7447" width="9.7109375" style="9" customWidth="1"/>
    <col min="7448" max="7448" width="10.42578125" style="9" customWidth="1"/>
    <col min="7449" max="7450" width="9.7109375" style="9" customWidth="1"/>
    <col min="7451" max="7451" width="16" style="9" bestFit="1" customWidth="1"/>
    <col min="7452" max="7680" width="9.140625" style="9"/>
    <col min="7681" max="7681" width="6" style="9" customWidth="1"/>
    <col min="7682" max="7682" width="21.42578125" style="9" bestFit="1" customWidth="1"/>
    <col min="7683" max="7683" width="10.85546875" style="9" customWidth="1"/>
    <col min="7684" max="7684" width="10.7109375" style="9" customWidth="1"/>
    <col min="7685" max="7687" width="9.7109375" style="9" customWidth="1"/>
    <col min="7688" max="7688" width="10.140625" style="9" customWidth="1"/>
    <col min="7689" max="7690" width="9.7109375" style="9" customWidth="1"/>
    <col min="7691" max="7692" width="10.140625" style="9" customWidth="1"/>
    <col min="7693" max="7693" width="10.5703125" style="9" customWidth="1"/>
    <col min="7694" max="7694" width="9.7109375" style="9" customWidth="1"/>
    <col min="7695" max="7695" width="10.140625" style="9" customWidth="1"/>
    <col min="7696" max="7696" width="10.28515625" style="9" customWidth="1"/>
    <col min="7697" max="7697" width="10.7109375" style="9" customWidth="1"/>
    <col min="7698" max="7703" width="9.7109375" style="9" customWidth="1"/>
    <col min="7704" max="7704" width="10.42578125" style="9" customWidth="1"/>
    <col min="7705" max="7706" width="9.7109375" style="9" customWidth="1"/>
    <col min="7707" max="7707" width="16" style="9" bestFit="1" customWidth="1"/>
    <col min="7708" max="7936" width="9.140625" style="9"/>
    <col min="7937" max="7937" width="6" style="9" customWidth="1"/>
    <col min="7938" max="7938" width="21.42578125" style="9" bestFit="1" customWidth="1"/>
    <col min="7939" max="7939" width="10.85546875" style="9" customWidth="1"/>
    <col min="7940" max="7940" width="10.7109375" style="9" customWidth="1"/>
    <col min="7941" max="7943" width="9.7109375" style="9" customWidth="1"/>
    <col min="7944" max="7944" width="10.140625" style="9" customWidth="1"/>
    <col min="7945" max="7946" width="9.7109375" style="9" customWidth="1"/>
    <col min="7947" max="7948" width="10.140625" style="9" customWidth="1"/>
    <col min="7949" max="7949" width="10.5703125" style="9" customWidth="1"/>
    <col min="7950" max="7950" width="9.7109375" style="9" customWidth="1"/>
    <col min="7951" max="7951" width="10.140625" style="9" customWidth="1"/>
    <col min="7952" max="7952" width="10.28515625" style="9" customWidth="1"/>
    <col min="7953" max="7953" width="10.7109375" style="9" customWidth="1"/>
    <col min="7954" max="7959" width="9.7109375" style="9" customWidth="1"/>
    <col min="7960" max="7960" width="10.42578125" style="9" customWidth="1"/>
    <col min="7961" max="7962" width="9.7109375" style="9" customWidth="1"/>
    <col min="7963" max="7963" width="16" style="9" bestFit="1" customWidth="1"/>
    <col min="7964" max="8192" width="9.140625" style="9"/>
    <col min="8193" max="8193" width="6" style="9" customWidth="1"/>
    <col min="8194" max="8194" width="21.42578125" style="9" bestFit="1" customWidth="1"/>
    <col min="8195" max="8195" width="10.85546875" style="9" customWidth="1"/>
    <col min="8196" max="8196" width="10.7109375" style="9" customWidth="1"/>
    <col min="8197" max="8199" width="9.7109375" style="9" customWidth="1"/>
    <col min="8200" max="8200" width="10.140625" style="9" customWidth="1"/>
    <col min="8201" max="8202" width="9.7109375" style="9" customWidth="1"/>
    <col min="8203" max="8204" width="10.140625" style="9" customWidth="1"/>
    <col min="8205" max="8205" width="10.5703125" style="9" customWidth="1"/>
    <col min="8206" max="8206" width="9.7109375" style="9" customWidth="1"/>
    <col min="8207" max="8207" width="10.140625" style="9" customWidth="1"/>
    <col min="8208" max="8208" width="10.28515625" style="9" customWidth="1"/>
    <col min="8209" max="8209" width="10.7109375" style="9" customWidth="1"/>
    <col min="8210" max="8215" width="9.7109375" style="9" customWidth="1"/>
    <col min="8216" max="8216" width="10.42578125" style="9" customWidth="1"/>
    <col min="8217" max="8218" width="9.7109375" style="9" customWidth="1"/>
    <col min="8219" max="8219" width="16" style="9" bestFit="1" customWidth="1"/>
    <col min="8220" max="8448" width="9.140625" style="9"/>
    <col min="8449" max="8449" width="6" style="9" customWidth="1"/>
    <col min="8450" max="8450" width="21.42578125" style="9" bestFit="1" customWidth="1"/>
    <col min="8451" max="8451" width="10.85546875" style="9" customWidth="1"/>
    <col min="8452" max="8452" width="10.7109375" style="9" customWidth="1"/>
    <col min="8453" max="8455" width="9.7109375" style="9" customWidth="1"/>
    <col min="8456" max="8456" width="10.140625" style="9" customWidth="1"/>
    <col min="8457" max="8458" width="9.7109375" style="9" customWidth="1"/>
    <col min="8459" max="8460" width="10.140625" style="9" customWidth="1"/>
    <col min="8461" max="8461" width="10.5703125" style="9" customWidth="1"/>
    <col min="8462" max="8462" width="9.7109375" style="9" customWidth="1"/>
    <col min="8463" max="8463" width="10.140625" style="9" customWidth="1"/>
    <col min="8464" max="8464" width="10.28515625" style="9" customWidth="1"/>
    <col min="8465" max="8465" width="10.7109375" style="9" customWidth="1"/>
    <col min="8466" max="8471" width="9.7109375" style="9" customWidth="1"/>
    <col min="8472" max="8472" width="10.42578125" style="9" customWidth="1"/>
    <col min="8473" max="8474" width="9.7109375" style="9" customWidth="1"/>
    <col min="8475" max="8475" width="16" style="9" bestFit="1" customWidth="1"/>
    <col min="8476" max="8704" width="9.140625" style="9"/>
    <col min="8705" max="8705" width="6" style="9" customWidth="1"/>
    <col min="8706" max="8706" width="21.42578125" style="9" bestFit="1" customWidth="1"/>
    <col min="8707" max="8707" width="10.85546875" style="9" customWidth="1"/>
    <col min="8708" max="8708" width="10.7109375" style="9" customWidth="1"/>
    <col min="8709" max="8711" width="9.7109375" style="9" customWidth="1"/>
    <col min="8712" max="8712" width="10.140625" style="9" customWidth="1"/>
    <col min="8713" max="8714" width="9.7109375" style="9" customWidth="1"/>
    <col min="8715" max="8716" width="10.140625" style="9" customWidth="1"/>
    <col min="8717" max="8717" width="10.5703125" style="9" customWidth="1"/>
    <col min="8718" max="8718" width="9.7109375" style="9" customWidth="1"/>
    <col min="8719" max="8719" width="10.140625" style="9" customWidth="1"/>
    <col min="8720" max="8720" width="10.28515625" style="9" customWidth="1"/>
    <col min="8721" max="8721" width="10.7109375" style="9" customWidth="1"/>
    <col min="8722" max="8727" width="9.7109375" style="9" customWidth="1"/>
    <col min="8728" max="8728" width="10.42578125" style="9" customWidth="1"/>
    <col min="8729" max="8730" width="9.7109375" style="9" customWidth="1"/>
    <col min="8731" max="8731" width="16" style="9" bestFit="1" customWidth="1"/>
    <col min="8732" max="8960" width="9.140625" style="9"/>
    <col min="8961" max="8961" width="6" style="9" customWidth="1"/>
    <col min="8962" max="8962" width="21.42578125" style="9" bestFit="1" customWidth="1"/>
    <col min="8963" max="8963" width="10.85546875" style="9" customWidth="1"/>
    <col min="8964" max="8964" width="10.7109375" style="9" customWidth="1"/>
    <col min="8965" max="8967" width="9.7109375" style="9" customWidth="1"/>
    <col min="8968" max="8968" width="10.140625" style="9" customWidth="1"/>
    <col min="8969" max="8970" width="9.7109375" style="9" customWidth="1"/>
    <col min="8971" max="8972" width="10.140625" style="9" customWidth="1"/>
    <col min="8973" max="8973" width="10.5703125" style="9" customWidth="1"/>
    <col min="8974" max="8974" width="9.7109375" style="9" customWidth="1"/>
    <col min="8975" max="8975" width="10.140625" style="9" customWidth="1"/>
    <col min="8976" max="8976" width="10.28515625" style="9" customWidth="1"/>
    <col min="8977" max="8977" width="10.7109375" style="9" customWidth="1"/>
    <col min="8978" max="8983" width="9.7109375" style="9" customWidth="1"/>
    <col min="8984" max="8984" width="10.42578125" style="9" customWidth="1"/>
    <col min="8985" max="8986" width="9.7109375" style="9" customWidth="1"/>
    <col min="8987" max="8987" width="16" style="9" bestFit="1" customWidth="1"/>
    <col min="8988" max="9216" width="9.140625" style="9"/>
    <col min="9217" max="9217" width="6" style="9" customWidth="1"/>
    <col min="9218" max="9218" width="21.42578125" style="9" bestFit="1" customWidth="1"/>
    <col min="9219" max="9219" width="10.85546875" style="9" customWidth="1"/>
    <col min="9220" max="9220" width="10.7109375" style="9" customWidth="1"/>
    <col min="9221" max="9223" width="9.7109375" style="9" customWidth="1"/>
    <col min="9224" max="9224" width="10.140625" style="9" customWidth="1"/>
    <col min="9225" max="9226" width="9.7109375" style="9" customWidth="1"/>
    <col min="9227" max="9228" width="10.140625" style="9" customWidth="1"/>
    <col min="9229" max="9229" width="10.5703125" style="9" customWidth="1"/>
    <col min="9230" max="9230" width="9.7109375" style="9" customWidth="1"/>
    <col min="9231" max="9231" width="10.140625" style="9" customWidth="1"/>
    <col min="9232" max="9232" width="10.28515625" style="9" customWidth="1"/>
    <col min="9233" max="9233" width="10.7109375" style="9" customWidth="1"/>
    <col min="9234" max="9239" width="9.7109375" style="9" customWidth="1"/>
    <col min="9240" max="9240" width="10.42578125" style="9" customWidth="1"/>
    <col min="9241" max="9242" width="9.7109375" style="9" customWidth="1"/>
    <col min="9243" max="9243" width="16" style="9" bestFit="1" customWidth="1"/>
    <col min="9244" max="9472" width="9.140625" style="9"/>
    <col min="9473" max="9473" width="6" style="9" customWidth="1"/>
    <col min="9474" max="9474" width="21.42578125" style="9" bestFit="1" customWidth="1"/>
    <col min="9475" max="9475" width="10.85546875" style="9" customWidth="1"/>
    <col min="9476" max="9476" width="10.7109375" style="9" customWidth="1"/>
    <col min="9477" max="9479" width="9.7109375" style="9" customWidth="1"/>
    <col min="9480" max="9480" width="10.140625" style="9" customWidth="1"/>
    <col min="9481" max="9482" width="9.7109375" style="9" customWidth="1"/>
    <col min="9483" max="9484" width="10.140625" style="9" customWidth="1"/>
    <col min="9485" max="9485" width="10.5703125" style="9" customWidth="1"/>
    <col min="9486" max="9486" width="9.7109375" style="9" customWidth="1"/>
    <col min="9487" max="9487" width="10.140625" style="9" customWidth="1"/>
    <col min="9488" max="9488" width="10.28515625" style="9" customWidth="1"/>
    <col min="9489" max="9489" width="10.7109375" style="9" customWidth="1"/>
    <col min="9490" max="9495" width="9.7109375" style="9" customWidth="1"/>
    <col min="9496" max="9496" width="10.42578125" style="9" customWidth="1"/>
    <col min="9497" max="9498" width="9.7109375" style="9" customWidth="1"/>
    <col min="9499" max="9499" width="16" style="9" bestFit="1" customWidth="1"/>
    <col min="9500" max="9728" width="9.140625" style="9"/>
    <col min="9729" max="9729" width="6" style="9" customWidth="1"/>
    <col min="9730" max="9730" width="21.42578125" style="9" bestFit="1" customWidth="1"/>
    <col min="9731" max="9731" width="10.85546875" style="9" customWidth="1"/>
    <col min="9732" max="9732" width="10.7109375" style="9" customWidth="1"/>
    <col min="9733" max="9735" width="9.7109375" style="9" customWidth="1"/>
    <col min="9736" max="9736" width="10.140625" style="9" customWidth="1"/>
    <col min="9737" max="9738" width="9.7109375" style="9" customWidth="1"/>
    <col min="9739" max="9740" width="10.140625" style="9" customWidth="1"/>
    <col min="9741" max="9741" width="10.5703125" style="9" customWidth="1"/>
    <col min="9742" max="9742" width="9.7109375" style="9" customWidth="1"/>
    <col min="9743" max="9743" width="10.140625" style="9" customWidth="1"/>
    <col min="9744" max="9744" width="10.28515625" style="9" customWidth="1"/>
    <col min="9745" max="9745" width="10.7109375" style="9" customWidth="1"/>
    <col min="9746" max="9751" width="9.7109375" style="9" customWidth="1"/>
    <col min="9752" max="9752" width="10.42578125" style="9" customWidth="1"/>
    <col min="9753" max="9754" width="9.7109375" style="9" customWidth="1"/>
    <col min="9755" max="9755" width="16" style="9" bestFit="1" customWidth="1"/>
    <col min="9756" max="9984" width="9.140625" style="9"/>
    <col min="9985" max="9985" width="6" style="9" customWidth="1"/>
    <col min="9986" max="9986" width="21.42578125" style="9" bestFit="1" customWidth="1"/>
    <col min="9987" max="9987" width="10.85546875" style="9" customWidth="1"/>
    <col min="9988" max="9988" width="10.7109375" style="9" customWidth="1"/>
    <col min="9989" max="9991" width="9.7109375" style="9" customWidth="1"/>
    <col min="9992" max="9992" width="10.140625" style="9" customWidth="1"/>
    <col min="9993" max="9994" width="9.7109375" style="9" customWidth="1"/>
    <col min="9995" max="9996" width="10.140625" style="9" customWidth="1"/>
    <col min="9997" max="9997" width="10.5703125" style="9" customWidth="1"/>
    <col min="9998" max="9998" width="9.7109375" style="9" customWidth="1"/>
    <col min="9999" max="9999" width="10.140625" style="9" customWidth="1"/>
    <col min="10000" max="10000" width="10.28515625" style="9" customWidth="1"/>
    <col min="10001" max="10001" width="10.7109375" style="9" customWidth="1"/>
    <col min="10002" max="10007" width="9.7109375" style="9" customWidth="1"/>
    <col min="10008" max="10008" width="10.42578125" style="9" customWidth="1"/>
    <col min="10009" max="10010" width="9.7109375" style="9" customWidth="1"/>
    <col min="10011" max="10011" width="16" style="9" bestFit="1" customWidth="1"/>
    <col min="10012" max="10240" width="9.140625" style="9"/>
    <col min="10241" max="10241" width="6" style="9" customWidth="1"/>
    <col min="10242" max="10242" width="21.42578125" style="9" bestFit="1" customWidth="1"/>
    <col min="10243" max="10243" width="10.85546875" style="9" customWidth="1"/>
    <col min="10244" max="10244" width="10.7109375" style="9" customWidth="1"/>
    <col min="10245" max="10247" width="9.7109375" style="9" customWidth="1"/>
    <col min="10248" max="10248" width="10.140625" style="9" customWidth="1"/>
    <col min="10249" max="10250" width="9.7109375" style="9" customWidth="1"/>
    <col min="10251" max="10252" width="10.140625" style="9" customWidth="1"/>
    <col min="10253" max="10253" width="10.5703125" style="9" customWidth="1"/>
    <col min="10254" max="10254" width="9.7109375" style="9" customWidth="1"/>
    <col min="10255" max="10255" width="10.140625" style="9" customWidth="1"/>
    <col min="10256" max="10256" width="10.28515625" style="9" customWidth="1"/>
    <col min="10257" max="10257" width="10.7109375" style="9" customWidth="1"/>
    <col min="10258" max="10263" width="9.7109375" style="9" customWidth="1"/>
    <col min="10264" max="10264" width="10.42578125" style="9" customWidth="1"/>
    <col min="10265" max="10266" width="9.7109375" style="9" customWidth="1"/>
    <col min="10267" max="10267" width="16" style="9" bestFit="1" customWidth="1"/>
    <col min="10268" max="10496" width="9.140625" style="9"/>
    <col min="10497" max="10497" width="6" style="9" customWidth="1"/>
    <col min="10498" max="10498" width="21.42578125" style="9" bestFit="1" customWidth="1"/>
    <col min="10499" max="10499" width="10.85546875" style="9" customWidth="1"/>
    <col min="10500" max="10500" width="10.7109375" style="9" customWidth="1"/>
    <col min="10501" max="10503" width="9.7109375" style="9" customWidth="1"/>
    <col min="10504" max="10504" width="10.140625" style="9" customWidth="1"/>
    <col min="10505" max="10506" width="9.7109375" style="9" customWidth="1"/>
    <col min="10507" max="10508" width="10.140625" style="9" customWidth="1"/>
    <col min="10509" max="10509" width="10.5703125" style="9" customWidth="1"/>
    <col min="10510" max="10510" width="9.7109375" style="9" customWidth="1"/>
    <col min="10511" max="10511" width="10.140625" style="9" customWidth="1"/>
    <col min="10512" max="10512" width="10.28515625" style="9" customWidth="1"/>
    <col min="10513" max="10513" width="10.7109375" style="9" customWidth="1"/>
    <col min="10514" max="10519" width="9.7109375" style="9" customWidth="1"/>
    <col min="10520" max="10520" width="10.42578125" style="9" customWidth="1"/>
    <col min="10521" max="10522" width="9.7109375" style="9" customWidth="1"/>
    <col min="10523" max="10523" width="16" style="9" bestFit="1" customWidth="1"/>
    <col min="10524" max="10752" width="9.140625" style="9"/>
    <col min="10753" max="10753" width="6" style="9" customWidth="1"/>
    <col min="10754" max="10754" width="21.42578125" style="9" bestFit="1" customWidth="1"/>
    <col min="10755" max="10755" width="10.85546875" style="9" customWidth="1"/>
    <col min="10756" max="10756" width="10.7109375" style="9" customWidth="1"/>
    <col min="10757" max="10759" width="9.7109375" style="9" customWidth="1"/>
    <col min="10760" max="10760" width="10.140625" style="9" customWidth="1"/>
    <col min="10761" max="10762" width="9.7109375" style="9" customWidth="1"/>
    <col min="10763" max="10764" width="10.140625" style="9" customWidth="1"/>
    <col min="10765" max="10765" width="10.5703125" style="9" customWidth="1"/>
    <col min="10766" max="10766" width="9.7109375" style="9" customWidth="1"/>
    <col min="10767" max="10767" width="10.140625" style="9" customWidth="1"/>
    <col min="10768" max="10768" width="10.28515625" style="9" customWidth="1"/>
    <col min="10769" max="10769" width="10.7109375" style="9" customWidth="1"/>
    <col min="10770" max="10775" width="9.7109375" style="9" customWidth="1"/>
    <col min="10776" max="10776" width="10.42578125" style="9" customWidth="1"/>
    <col min="10777" max="10778" width="9.7109375" style="9" customWidth="1"/>
    <col min="10779" max="10779" width="16" style="9" bestFit="1" customWidth="1"/>
    <col min="10780" max="11008" width="9.140625" style="9"/>
    <col min="11009" max="11009" width="6" style="9" customWidth="1"/>
    <col min="11010" max="11010" width="21.42578125" style="9" bestFit="1" customWidth="1"/>
    <col min="11011" max="11011" width="10.85546875" style="9" customWidth="1"/>
    <col min="11012" max="11012" width="10.7109375" style="9" customWidth="1"/>
    <col min="11013" max="11015" width="9.7109375" style="9" customWidth="1"/>
    <col min="11016" max="11016" width="10.140625" style="9" customWidth="1"/>
    <col min="11017" max="11018" width="9.7109375" style="9" customWidth="1"/>
    <col min="11019" max="11020" width="10.140625" style="9" customWidth="1"/>
    <col min="11021" max="11021" width="10.5703125" style="9" customWidth="1"/>
    <col min="11022" max="11022" width="9.7109375" style="9" customWidth="1"/>
    <col min="11023" max="11023" width="10.140625" style="9" customWidth="1"/>
    <col min="11024" max="11024" width="10.28515625" style="9" customWidth="1"/>
    <col min="11025" max="11025" width="10.7109375" style="9" customWidth="1"/>
    <col min="11026" max="11031" width="9.7109375" style="9" customWidth="1"/>
    <col min="11032" max="11032" width="10.42578125" style="9" customWidth="1"/>
    <col min="11033" max="11034" width="9.7109375" style="9" customWidth="1"/>
    <col min="11035" max="11035" width="16" style="9" bestFit="1" customWidth="1"/>
    <col min="11036" max="11264" width="9.140625" style="9"/>
    <col min="11265" max="11265" width="6" style="9" customWidth="1"/>
    <col min="11266" max="11266" width="21.42578125" style="9" bestFit="1" customWidth="1"/>
    <col min="11267" max="11267" width="10.85546875" style="9" customWidth="1"/>
    <col min="11268" max="11268" width="10.7109375" style="9" customWidth="1"/>
    <col min="11269" max="11271" width="9.7109375" style="9" customWidth="1"/>
    <col min="11272" max="11272" width="10.140625" style="9" customWidth="1"/>
    <col min="11273" max="11274" width="9.7109375" style="9" customWidth="1"/>
    <col min="11275" max="11276" width="10.140625" style="9" customWidth="1"/>
    <col min="11277" max="11277" width="10.5703125" style="9" customWidth="1"/>
    <col min="11278" max="11278" width="9.7109375" style="9" customWidth="1"/>
    <col min="11279" max="11279" width="10.140625" style="9" customWidth="1"/>
    <col min="11280" max="11280" width="10.28515625" style="9" customWidth="1"/>
    <col min="11281" max="11281" width="10.7109375" style="9" customWidth="1"/>
    <col min="11282" max="11287" width="9.7109375" style="9" customWidth="1"/>
    <col min="11288" max="11288" width="10.42578125" style="9" customWidth="1"/>
    <col min="11289" max="11290" width="9.7109375" style="9" customWidth="1"/>
    <col min="11291" max="11291" width="16" style="9" bestFit="1" customWidth="1"/>
    <col min="11292" max="11520" width="9.140625" style="9"/>
    <col min="11521" max="11521" width="6" style="9" customWidth="1"/>
    <col min="11522" max="11522" width="21.42578125" style="9" bestFit="1" customWidth="1"/>
    <col min="11523" max="11523" width="10.85546875" style="9" customWidth="1"/>
    <col min="11524" max="11524" width="10.7109375" style="9" customWidth="1"/>
    <col min="11525" max="11527" width="9.7109375" style="9" customWidth="1"/>
    <col min="11528" max="11528" width="10.140625" style="9" customWidth="1"/>
    <col min="11529" max="11530" width="9.7109375" style="9" customWidth="1"/>
    <col min="11531" max="11532" width="10.140625" style="9" customWidth="1"/>
    <col min="11533" max="11533" width="10.5703125" style="9" customWidth="1"/>
    <col min="11534" max="11534" width="9.7109375" style="9" customWidth="1"/>
    <col min="11535" max="11535" width="10.140625" style="9" customWidth="1"/>
    <col min="11536" max="11536" width="10.28515625" style="9" customWidth="1"/>
    <col min="11537" max="11537" width="10.7109375" style="9" customWidth="1"/>
    <col min="11538" max="11543" width="9.7109375" style="9" customWidth="1"/>
    <col min="11544" max="11544" width="10.42578125" style="9" customWidth="1"/>
    <col min="11545" max="11546" width="9.7109375" style="9" customWidth="1"/>
    <col min="11547" max="11547" width="16" style="9" bestFit="1" customWidth="1"/>
    <col min="11548" max="11776" width="9.140625" style="9"/>
    <col min="11777" max="11777" width="6" style="9" customWidth="1"/>
    <col min="11778" max="11778" width="21.42578125" style="9" bestFit="1" customWidth="1"/>
    <col min="11779" max="11779" width="10.85546875" style="9" customWidth="1"/>
    <col min="11780" max="11780" width="10.7109375" style="9" customWidth="1"/>
    <col min="11781" max="11783" width="9.7109375" style="9" customWidth="1"/>
    <col min="11784" max="11784" width="10.140625" style="9" customWidth="1"/>
    <col min="11785" max="11786" width="9.7109375" style="9" customWidth="1"/>
    <col min="11787" max="11788" width="10.140625" style="9" customWidth="1"/>
    <col min="11789" max="11789" width="10.5703125" style="9" customWidth="1"/>
    <col min="11790" max="11790" width="9.7109375" style="9" customWidth="1"/>
    <col min="11791" max="11791" width="10.140625" style="9" customWidth="1"/>
    <col min="11792" max="11792" width="10.28515625" style="9" customWidth="1"/>
    <col min="11793" max="11793" width="10.7109375" style="9" customWidth="1"/>
    <col min="11794" max="11799" width="9.7109375" style="9" customWidth="1"/>
    <col min="11800" max="11800" width="10.42578125" style="9" customWidth="1"/>
    <col min="11801" max="11802" width="9.7109375" style="9" customWidth="1"/>
    <col min="11803" max="11803" width="16" style="9" bestFit="1" customWidth="1"/>
    <col min="11804" max="12032" width="9.140625" style="9"/>
    <col min="12033" max="12033" width="6" style="9" customWidth="1"/>
    <col min="12034" max="12034" width="21.42578125" style="9" bestFit="1" customWidth="1"/>
    <col min="12035" max="12035" width="10.85546875" style="9" customWidth="1"/>
    <col min="12036" max="12036" width="10.7109375" style="9" customWidth="1"/>
    <col min="12037" max="12039" width="9.7109375" style="9" customWidth="1"/>
    <col min="12040" max="12040" width="10.140625" style="9" customWidth="1"/>
    <col min="12041" max="12042" width="9.7109375" style="9" customWidth="1"/>
    <col min="12043" max="12044" width="10.140625" style="9" customWidth="1"/>
    <col min="12045" max="12045" width="10.5703125" style="9" customWidth="1"/>
    <col min="12046" max="12046" width="9.7109375" style="9" customWidth="1"/>
    <col min="12047" max="12047" width="10.140625" style="9" customWidth="1"/>
    <col min="12048" max="12048" width="10.28515625" style="9" customWidth="1"/>
    <col min="12049" max="12049" width="10.7109375" style="9" customWidth="1"/>
    <col min="12050" max="12055" width="9.7109375" style="9" customWidth="1"/>
    <col min="12056" max="12056" width="10.42578125" style="9" customWidth="1"/>
    <col min="12057" max="12058" width="9.7109375" style="9" customWidth="1"/>
    <col min="12059" max="12059" width="16" style="9" bestFit="1" customWidth="1"/>
    <col min="12060" max="12288" width="9.140625" style="9"/>
    <col min="12289" max="12289" width="6" style="9" customWidth="1"/>
    <col min="12290" max="12290" width="21.42578125" style="9" bestFit="1" customWidth="1"/>
    <col min="12291" max="12291" width="10.85546875" style="9" customWidth="1"/>
    <col min="12292" max="12292" width="10.7109375" style="9" customWidth="1"/>
    <col min="12293" max="12295" width="9.7109375" style="9" customWidth="1"/>
    <col min="12296" max="12296" width="10.140625" style="9" customWidth="1"/>
    <col min="12297" max="12298" width="9.7109375" style="9" customWidth="1"/>
    <col min="12299" max="12300" width="10.140625" style="9" customWidth="1"/>
    <col min="12301" max="12301" width="10.5703125" style="9" customWidth="1"/>
    <col min="12302" max="12302" width="9.7109375" style="9" customWidth="1"/>
    <col min="12303" max="12303" width="10.140625" style="9" customWidth="1"/>
    <col min="12304" max="12304" width="10.28515625" style="9" customWidth="1"/>
    <col min="12305" max="12305" width="10.7109375" style="9" customWidth="1"/>
    <col min="12306" max="12311" width="9.7109375" style="9" customWidth="1"/>
    <col min="12312" max="12312" width="10.42578125" style="9" customWidth="1"/>
    <col min="12313" max="12314" width="9.7109375" style="9" customWidth="1"/>
    <col min="12315" max="12315" width="16" style="9" bestFit="1" customWidth="1"/>
    <col min="12316" max="12544" width="9.140625" style="9"/>
    <col min="12545" max="12545" width="6" style="9" customWidth="1"/>
    <col min="12546" max="12546" width="21.42578125" style="9" bestFit="1" customWidth="1"/>
    <col min="12547" max="12547" width="10.85546875" style="9" customWidth="1"/>
    <col min="12548" max="12548" width="10.7109375" style="9" customWidth="1"/>
    <col min="12549" max="12551" width="9.7109375" style="9" customWidth="1"/>
    <col min="12552" max="12552" width="10.140625" style="9" customWidth="1"/>
    <col min="12553" max="12554" width="9.7109375" style="9" customWidth="1"/>
    <col min="12555" max="12556" width="10.140625" style="9" customWidth="1"/>
    <col min="12557" max="12557" width="10.5703125" style="9" customWidth="1"/>
    <col min="12558" max="12558" width="9.7109375" style="9" customWidth="1"/>
    <col min="12559" max="12559" width="10.140625" style="9" customWidth="1"/>
    <col min="12560" max="12560" width="10.28515625" style="9" customWidth="1"/>
    <col min="12561" max="12561" width="10.7109375" style="9" customWidth="1"/>
    <col min="12562" max="12567" width="9.7109375" style="9" customWidth="1"/>
    <col min="12568" max="12568" width="10.42578125" style="9" customWidth="1"/>
    <col min="12569" max="12570" width="9.7109375" style="9" customWidth="1"/>
    <col min="12571" max="12571" width="16" style="9" bestFit="1" customWidth="1"/>
    <col min="12572" max="12800" width="9.140625" style="9"/>
    <col min="12801" max="12801" width="6" style="9" customWidth="1"/>
    <col min="12802" max="12802" width="21.42578125" style="9" bestFit="1" customWidth="1"/>
    <col min="12803" max="12803" width="10.85546875" style="9" customWidth="1"/>
    <col min="12804" max="12804" width="10.7109375" style="9" customWidth="1"/>
    <col min="12805" max="12807" width="9.7109375" style="9" customWidth="1"/>
    <col min="12808" max="12808" width="10.140625" style="9" customWidth="1"/>
    <col min="12809" max="12810" width="9.7109375" style="9" customWidth="1"/>
    <col min="12811" max="12812" width="10.140625" style="9" customWidth="1"/>
    <col min="12813" max="12813" width="10.5703125" style="9" customWidth="1"/>
    <col min="12814" max="12814" width="9.7109375" style="9" customWidth="1"/>
    <col min="12815" max="12815" width="10.140625" style="9" customWidth="1"/>
    <col min="12816" max="12816" width="10.28515625" style="9" customWidth="1"/>
    <col min="12817" max="12817" width="10.7109375" style="9" customWidth="1"/>
    <col min="12818" max="12823" width="9.7109375" style="9" customWidth="1"/>
    <col min="12824" max="12824" width="10.42578125" style="9" customWidth="1"/>
    <col min="12825" max="12826" width="9.7109375" style="9" customWidth="1"/>
    <col min="12827" max="12827" width="16" style="9" bestFit="1" customWidth="1"/>
    <col min="12828" max="13056" width="9.140625" style="9"/>
    <col min="13057" max="13057" width="6" style="9" customWidth="1"/>
    <col min="13058" max="13058" width="21.42578125" style="9" bestFit="1" customWidth="1"/>
    <col min="13059" max="13059" width="10.85546875" style="9" customWidth="1"/>
    <col min="13060" max="13060" width="10.7109375" style="9" customWidth="1"/>
    <col min="13061" max="13063" width="9.7109375" style="9" customWidth="1"/>
    <col min="13064" max="13064" width="10.140625" style="9" customWidth="1"/>
    <col min="13065" max="13066" width="9.7109375" style="9" customWidth="1"/>
    <col min="13067" max="13068" width="10.140625" style="9" customWidth="1"/>
    <col min="13069" max="13069" width="10.5703125" style="9" customWidth="1"/>
    <col min="13070" max="13070" width="9.7109375" style="9" customWidth="1"/>
    <col min="13071" max="13071" width="10.140625" style="9" customWidth="1"/>
    <col min="13072" max="13072" width="10.28515625" style="9" customWidth="1"/>
    <col min="13073" max="13073" width="10.7109375" style="9" customWidth="1"/>
    <col min="13074" max="13079" width="9.7109375" style="9" customWidth="1"/>
    <col min="13080" max="13080" width="10.42578125" style="9" customWidth="1"/>
    <col min="13081" max="13082" width="9.7109375" style="9" customWidth="1"/>
    <col min="13083" max="13083" width="16" style="9" bestFit="1" customWidth="1"/>
    <col min="13084" max="13312" width="9.140625" style="9"/>
    <col min="13313" max="13313" width="6" style="9" customWidth="1"/>
    <col min="13314" max="13314" width="21.42578125" style="9" bestFit="1" customWidth="1"/>
    <col min="13315" max="13315" width="10.85546875" style="9" customWidth="1"/>
    <col min="13316" max="13316" width="10.7109375" style="9" customWidth="1"/>
    <col min="13317" max="13319" width="9.7109375" style="9" customWidth="1"/>
    <col min="13320" max="13320" width="10.140625" style="9" customWidth="1"/>
    <col min="13321" max="13322" width="9.7109375" style="9" customWidth="1"/>
    <col min="13323" max="13324" width="10.140625" style="9" customWidth="1"/>
    <col min="13325" max="13325" width="10.5703125" style="9" customWidth="1"/>
    <col min="13326" max="13326" width="9.7109375" style="9" customWidth="1"/>
    <col min="13327" max="13327" width="10.140625" style="9" customWidth="1"/>
    <col min="13328" max="13328" width="10.28515625" style="9" customWidth="1"/>
    <col min="13329" max="13329" width="10.7109375" style="9" customWidth="1"/>
    <col min="13330" max="13335" width="9.7109375" style="9" customWidth="1"/>
    <col min="13336" max="13336" width="10.42578125" style="9" customWidth="1"/>
    <col min="13337" max="13338" width="9.7109375" style="9" customWidth="1"/>
    <col min="13339" max="13339" width="16" style="9" bestFit="1" customWidth="1"/>
    <col min="13340" max="13568" width="9.140625" style="9"/>
    <col min="13569" max="13569" width="6" style="9" customWidth="1"/>
    <col min="13570" max="13570" width="21.42578125" style="9" bestFit="1" customWidth="1"/>
    <col min="13571" max="13571" width="10.85546875" style="9" customWidth="1"/>
    <col min="13572" max="13572" width="10.7109375" style="9" customWidth="1"/>
    <col min="13573" max="13575" width="9.7109375" style="9" customWidth="1"/>
    <col min="13576" max="13576" width="10.140625" style="9" customWidth="1"/>
    <col min="13577" max="13578" width="9.7109375" style="9" customWidth="1"/>
    <col min="13579" max="13580" width="10.140625" style="9" customWidth="1"/>
    <col min="13581" max="13581" width="10.5703125" style="9" customWidth="1"/>
    <col min="13582" max="13582" width="9.7109375" style="9" customWidth="1"/>
    <col min="13583" max="13583" width="10.140625" style="9" customWidth="1"/>
    <col min="13584" max="13584" width="10.28515625" style="9" customWidth="1"/>
    <col min="13585" max="13585" width="10.7109375" style="9" customWidth="1"/>
    <col min="13586" max="13591" width="9.7109375" style="9" customWidth="1"/>
    <col min="13592" max="13592" width="10.42578125" style="9" customWidth="1"/>
    <col min="13593" max="13594" width="9.7109375" style="9" customWidth="1"/>
    <col min="13595" max="13595" width="16" style="9" bestFit="1" customWidth="1"/>
    <col min="13596" max="13824" width="9.140625" style="9"/>
    <col min="13825" max="13825" width="6" style="9" customWidth="1"/>
    <col min="13826" max="13826" width="21.42578125" style="9" bestFit="1" customWidth="1"/>
    <col min="13827" max="13827" width="10.85546875" style="9" customWidth="1"/>
    <col min="13828" max="13828" width="10.7109375" style="9" customWidth="1"/>
    <col min="13829" max="13831" width="9.7109375" style="9" customWidth="1"/>
    <col min="13832" max="13832" width="10.140625" style="9" customWidth="1"/>
    <col min="13833" max="13834" width="9.7109375" style="9" customWidth="1"/>
    <col min="13835" max="13836" width="10.140625" style="9" customWidth="1"/>
    <col min="13837" max="13837" width="10.5703125" style="9" customWidth="1"/>
    <col min="13838" max="13838" width="9.7109375" style="9" customWidth="1"/>
    <col min="13839" max="13839" width="10.140625" style="9" customWidth="1"/>
    <col min="13840" max="13840" width="10.28515625" style="9" customWidth="1"/>
    <col min="13841" max="13841" width="10.7109375" style="9" customWidth="1"/>
    <col min="13842" max="13847" width="9.7109375" style="9" customWidth="1"/>
    <col min="13848" max="13848" width="10.42578125" style="9" customWidth="1"/>
    <col min="13849" max="13850" width="9.7109375" style="9" customWidth="1"/>
    <col min="13851" max="13851" width="16" style="9" bestFit="1" customWidth="1"/>
    <col min="13852" max="14080" width="9.140625" style="9"/>
    <col min="14081" max="14081" width="6" style="9" customWidth="1"/>
    <col min="14082" max="14082" width="21.42578125" style="9" bestFit="1" customWidth="1"/>
    <col min="14083" max="14083" width="10.85546875" style="9" customWidth="1"/>
    <col min="14084" max="14084" width="10.7109375" style="9" customWidth="1"/>
    <col min="14085" max="14087" width="9.7109375" style="9" customWidth="1"/>
    <col min="14088" max="14088" width="10.140625" style="9" customWidth="1"/>
    <col min="14089" max="14090" width="9.7109375" style="9" customWidth="1"/>
    <col min="14091" max="14092" width="10.140625" style="9" customWidth="1"/>
    <col min="14093" max="14093" width="10.5703125" style="9" customWidth="1"/>
    <col min="14094" max="14094" width="9.7109375" style="9" customWidth="1"/>
    <col min="14095" max="14095" width="10.140625" style="9" customWidth="1"/>
    <col min="14096" max="14096" width="10.28515625" style="9" customWidth="1"/>
    <col min="14097" max="14097" width="10.7109375" style="9" customWidth="1"/>
    <col min="14098" max="14103" width="9.7109375" style="9" customWidth="1"/>
    <col min="14104" max="14104" width="10.42578125" style="9" customWidth="1"/>
    <col min="14105" max="14106" width="9.7109375" style="9" customWidth="1"/>
    <col min="14107" max="14107" width="16" style="9" bestFit="1" customWidth="1"/>
    <col min="14108" max="14336" width="9.140625" style="9"/>
    <col min="14337" max="14337" width="6" style="9" customWidth="1"/>
    <col min="14338" max="14338" width="21.42578125" style="9" bestFit="1" customWidth="1"/>
    <col min="14339" max="14339" width="10.85546875" style="9" customWidth="1"/>
    <col min="14340" max="14340" width="10.7109375" style="9" customWidth="1"/>
    <col min="14341" max="14343" width="9.7109375" style="9" customWidth="1"/>
    <col min="14344" max="14344" width="10.140625" style="9" customWidth="1"/>
    <col min="14345" max="14346" width="9.7109375" style="9" customWidth="1"/>
    <col min="14347" max="14348" width="10.140625" style="9" customWidth="1"/>
    <col min="14349" max="14349" width="10.5703125" style="9" customWidth="1"/>
    <col min="14350" max="14350" width="9.7109375" style="9" customWidth="1"/>
    <col min="14351" max="14351" width="10.140625" style="9" customWidth="1"/>
    <col min="14352" max="14352" width="10.28515625" style="9" customWidth="1"/>
    <col min="14353" max="14353" width="10.7109375" style="9" customWidth="1"/>
    <col min="14354" max="14359" width="9.7109375" style="9" customWidth="1"/>
    <col min="14360" max="14360" width="10.42578125" style="9" customWidth="1"/>
    <col min="14361" max="14362" width="9.7109375" style="9" customWidth="1"/>
    <col min="14363" max="14363" width="16" style="9" bestFit="1" customWidth="1"/>
    <col min="14364" max="14592" width="9.140625" style="9"/>
    <col min="14593" max="14593" width="6" style="9" customWidth="1"/>
    <col min="14594" max="14594" width="21.42578125" style="9" bestFit="1" customWidth="1"/>
    <col min="14595" max="14595" width="10.85546875" style="9" customWidth="1"/>
    <col min="14596" max="14596" width="10.7109375" style="9" customWidth="1"/>
    <col min="14597" max="14599" width="9.7109375" style="9" customWidth="1"/>
    <col min="14600" max="14600" width="10.140625" style="9" customWidth="1"/>
    <col min="14601" max="14602" width="9.7109375" style="9" customWidth="1"/>
    <col min="14603" max="14604" width="10.140625" style="9" customWidth="1"/>
    <col min="14605" max="14605" width="10.5703125" style="9" customWidth="1"/>
    <col min="14606" max="14606" width="9.7109375" style="9" customWidth="1"/>
    <col min="14607" max="14607" width="10.140625" style="9" customWidth="1"/>
    <col min="14608" max="14608" width="10.28515625" style="9" customWidth="1"/>
    <col min="14609" max="14609" width="10.7109375" style="9" customWidth="1"/>
    <col min="14610" max="14615" width="9.7109375" style="9" customWidth="1"/>
    <col min="14616" max="14616" width="10.42578125" style="9" customWidth="1"/>
    <col min="14617" max="14618" width="9.7109375" style="9" customWidth="1"/>
    <col min="14619" max="14619" width="16" style="9" bestFit="1" customWidth="1"/>
    <col min="14620" max="14848" width="9.140625" style="9"/>
    <col min="14849" max="14849" width="6" style="9" customWidth="1"/>
    <col min="14850" max="14850" width="21.42578125" style="9" bestFit="1" customWidth="1"/>
    <col min="14851" max="14851" width="10.85546875" style="9" customWidth="1"/>
    <col min="14852" max="14852" width="10.7109375" style="9" customWidth="1"/>
    <col min="14853" max="14855" width="9.7109375" style="9" customWidth="1"/>
    <col min="14856" max="14856" width="10.140625" style="9" customWidth="1"/>
    <col min="14857" max="14858" width="9.7109375" style="9" customWidth="1"/>
    <col min="14859" max="14860" width="10.140625" style="9" customWidth="1"/>
    <col min="14861" max="14861" width="10.5703125" style="9" customWidth="1"/>
    <col min="14862" max="14862" width="9.7109375" style="9" customWidth="1"/>
    <col min="14863" max="14863" width="10.140625" style="9" customWidth="1"/>
    <col min="14864" max="14864" width="10.28515625" style="9" customWidth="1"/>
    <col min="14865" max="14865" width="10.7109375" style="9" customWidth="1"/>
    <col min="14866" max="14871" width="9.7109375" style="9" customWidth="1"/>
    <col min="14872" max="14872" width="10.42578125" style="9" customWidth="1"/>
    <col min="14873" max="14874" width="9.7109375" style="9" customWidth="1"/>
    <col min="14875" max="14875" width="16" style="9" bestFit="1" customWidth="1"/>
    <col min="14876" max="15104" width="9.140625" style="9"/>
    <col min="15105" max="15105" width="6" style="9" customWidth="1"/>
    <col min="15106" max="15106" width="21.42578125" style="9" bestFit="1" customWidth="1"/>
    <col min="15107" max="15107" width="10.85546875" style="9" customWidth="1"/>
    <col min="15108" max="15108" width="10.7109375" style="9" customWidth="1"/>
    <col min="15109" max="15111" width="9.7109375" style="9" customWidth="1"/>
    <col min="15112" max="15112" width="10.140625" style="9" customWidth="1"/>
    <col min="15113" max="15114" width="9.7109375" style="9" customWidth="1"/>
    <col min="15115" max="15116" width="10.140625" style="9" customWidth="1"/>
    <col min="15117" max="15117" width="10.5703125" style="9" customWidth="1"/>
    <col min="15118" max="15118" width="9.7109375" style="9" customWidth="1"/>
    <col min="15119" max="15119" width="10.140625" style="9" customWidth="1"/>
    <col min="15120" max="15120" width="10.28515625" style="9" customWidth="1"/>
    <col min="15121" max="15121" width="10.7109375" style="9" customWidth="1"/>
    <col min="15122" max="15127" width="9.7109375" style="9" customWidth="1"/>
    <col min="15128" max="15128" width="10.42578125" style="9" customWidth="1"/>
    <col min="15129" max="15130" width="9.7109375" style="9" customWidth="1"/>
    <col min="15131" max="15131" width="16" style="9" bestFit="1" customWidth="1"/>
    <col min="15132" max="15360" width="9.140625" style="9"/>
    <col min="15361" max="15361" width="6" style="9" customWidth="1"/>
    <col min="15362" max="15362" width="21.42578125" style="9" bestFit="1" customWidth="1"/>
    <col min="15363" max="15363" width="10.85546875" style="9" customWidth="1"/>
    <col min="15364" max="15364" width="10.7109375" style="9" customWidth="1"/>
    <col min="15365" max="15367" width="9.7109375" style="9" customWidth="1"/>
    <col min="15368" max="15368" width="10.140625" style="9" customWidth="1"/>
    <col min="15369" max="15370" width="9.7109375" style="9" customWidth="1"/>
    <col min="15371" max="15372" width="10.140625" style="9" customWidth="1"/>
    <col min="15373" max="15373" width="10.5703125" style="9" customWidth="1"/>
    <col min="15374" max="15374" width="9.7109375" style="9" customWidth="1"/>
    <col min="15375" max="15375" width="10.140625" style="9" customWidth="1"/>
    <col min="15376" max="15376" width="10.28515625" style="9" customWidth="1"/>
    <col min="15377" max="15377" width="10.7109375" style="9" customWidth="1"/>
    <col min="15378" max="15383" width="9.7109375" style="9" customWidth="1"/>
    <col min="15384" max="15384" width="10.42578125" style="9" customWidth="1"/>
    <col min="15385" max="15386" width="9.7109375" style="9" customWidth="1"/>
    <col min="15387" max="15387" width="16" style="9" bestFit="1" customWidth="1"/>
    <col min="15388" max="15616" width="9.140625" style="9"/>
    <col min="15617" max="15617" width="6" style="9" customWidth="1"/>
    <col min="15618" max="15618" width="21.42578125" style="9" bestFit="1" customWidth="1"/>
    <col min="15619" max="15619" width="10.85546875" style="9" customWidth="1"/>
    <col min="15620" max="15620" width="10.7109375" style="9" customWidth="1"/>
    <col min="15621" max="15623" width="9.7109375" style="9" customWidth="1"/>
    <col min="15624" max="15624" width="10.140625" style="9" customWidth="1"/>
    <col min="15625" max="15626" width="9.7109375" style="9" customWidth="1"/>
    <col min="15627" max="15628" width="10.140625" style="9" customWidth="1"/>
    <col min="15629" max="15629" width="10.5703125" style="9" customWidth="1"/>
    <col min="15630" max="15630" width="9.7109375" style="9" customWidth="1"/>
    <col min="15631" max="15631" width="10.140625" style="9" customWidth="1"/>
    <col min="15632" max="15632" width="10.28515625" style="9" customWidth="1"/>
    <col min="15633" max="15633" width="10.7109375" style="9" customWidth="1"/>
    <col min="15634" max="15639" width="9.7109375" style="9" customWidth="1"/>
    <col min="15640" max="15640" width="10.42578125" style="9" customWidth="1"/>
    <col min="15641" max="15642" width="9.7109375" style="9" customWidth="1"/>
    <col min="15643" max="15643" width="16" style="9" bestFit="1" customWidth="1"/>
    <col min="15644" max="15872" width="9.140625" style="9"/>
    <col min="15873" max="15873" width="6" style="9" customWidth="1"/>
    <col min="15874" max="15874" width="21.42578125" style="9" bestFit="1" customWidth="1"/>
    <col min="15875" max="15875" width="10.85546875" style="9" customWidth="1"/>
    <col min="15876" max="15876" width="10.7109375" style="9" customWidth="1"/>
    <col min="15877" max="15879" width="9.7109375" style="9" customWidth="1"/>
    <col min="15880" max="15880" width="10.140625" style="9" customWidth="1"/>
    <col min="15881" max="15882" width="9.7109375" style="9" customWidth="1"/>
    <col min="15883" max="15884" width="10.140625" style="9" customWidth="1"/>
    <col min="15885" max="15885" width="10.5703125" style="9" customWidth="1"/>
    <col min="15886" max="15886" width="9.7109375" style="9" customWidth="1"/>
    <col min="15887" max="15887" width="10.140625" style="9" customWidth="1"/>
    <col min="15888" max="15888" width="10.28515625" style="9" customWidth="1"/>
    <col min="15889" max="15889" width="10.7109375" style="9" customWidth="1"/>
    <col min="15890" max="15895" width="9.7109375" style="9" customWidth="1"/>
    <col min="15896" max="15896" width="10.42578125" style="9" customWidth="1"/>
    <col min="15897" max="15898" width="9.7109375" style="9" customWidth="1"/>
    <col min="15899" max="15899" width="16" style="9" bestFit="1" customWidth="1"/>
    <col min="15900" max="16128" width="9.140625" style="9"/>
    <col min="16129" max="16129" width="6" style="9" customWidth="1"/>
    <col min="16130" max="16130" width="21.42578125" style="9" bestFit="1" customWidth="1"/>
    <col min="16131" max="16131" width="10.85546875" style="9" customWidth="1"/>
    <col min="16132" max="16132" width="10.7109375" style="9" customWidth="1"/>
    <col min="16133" max="16135" width="9.7109375" style="9" customWidth="1"/>
    <col min="16136" max="16136" width="10.140625" style="9" customWidth="1"/>
    <col min="16137" max="16138" width="9.7109375" style="9" customWidth="1"/>
    <col min="16139" max="16140" width="10.140625" style="9" customWidth="1"/>
    <col min="16141" max="16141" width="10.5703125" style="9" customWidth="1"/>
    <col min="16142" max="16142" width="9.7109375" style="9" customWidth="1"/>
    <col min="16143" max="16143" width="10.140625" style="9" customWidth="1"/>
    <col min="16144" max="16144" width="10.28515625" style="9" customWidth="1"/>
    <col min="16145" max="16145" width="10.7109375" style="9" customWidth="1"/>
    <col min="16146" max="16151" width="9.7109375" style="9" customWidth="1"/>
    <col min="16152" max="16152" width="10.42578125" style="9" customWidth="1"/>
    <col min="16153" max="16154" width="9.7109375" style="9" customWidth="1"/>
    <col min="16155" max="16155" width="16" style="9" bestFit="1" customWidth="1"/>
    <col min="16156" max="16384" width="9.140625" style="9"/>
  </cols>
  <sheetData>
    <row r="1" spans="1:26" ht="21" customHeight="1" x14ac:dyDescent="0.25">
      <c r="A1" s="14"/>
      <c r="B1" s="14"/>
      <c r="C1" s="15"/>
      <c r="D1" s="10" t="s">
        <v>7</v>
      </c>
      <c r="E1" s="14"/>
      <c r="F1" s="14"/>
      <c r="G1" s="14"/>
      <c r="H1" s="14"/>
      <c r="I1" s="14"/>
      <c r="J1" s="15"/>
      <c r="K1" s="15"/>
      <c r="L1" s="15"/>
      <c r="M1" s="14"/>
      <c r="N1" s="14"/>
      <c r="O1" s="14"/>
      <c r="P1" s="14"/>
      <c r="Q1" s="14"/>
      <c r="R1" s="15"/>
      <c r="S1" s="15"/>
      <c r="T1" s="14"/>
      <c r="U1" s="14"/>
      <c r="V1" s="14"/>
      <c r="W1" s="14"/>
      <c r="X1" s="14"/>
      <c r="Y1" s="14"/>
      <c r="Z1" s="12" t="s">
        <v>22</v>
      </c>
    </row>
    <row r="2" spans="1:26" x14ac:dyDescent="0.25">
      <c r="A2" s="10"/>
      <c r="B2" s="10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1" customHeight="1" x14ac:dyDescent="0.25">
      <c r="A3" s="75" t="s">
        <v>179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1" customHeight="1" x14ac:dyDescent="0.25">
      <c r="A4" s="76" t="s">
        <v>0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26" ht="5.25" customHeight="1" x14ac:dyDescent="0.25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 ht="5.25" customHeight="1" x14ac:dyDescent="0.25">
      <c r="A6" s="16"/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9.5" customHeight="1" thickBot="1" x14ac:dyDescent="0.3">
      <c r="A7" s="2"/>
      <c r="B7" s="2"/>
      <c r="E7" s="77"/>
      <c r="F7" s="77"/>
      <c r="G7" s="77"/>
      <c r="H7" s="77"/>
      <c r="I7" s="77"/>
      <c r="J7" s="77"/>
      <c r="M7" s="77"/>
      <c r="N7" s="77"/>
      <c r="O7" s="77"/>
      <c r="P7" s="77"/>
      <c r="Q7" s="77"/>
      <c r="R7" s="77"/>
      <c r="T7" s="78" t="s">
        <v>1</v>
      </c>
      <c r="U7" s="78"/>
      <c r="V7" s="78"/>
      <c r="W7" s="78"/>
      <c r="X7" s="78"/>
      <c r="Y7" s="78"/>
      <c r="Z7" s="78"/>
    </row>
    <row r="8" spans="1:26" ht="27.75" customHeight="1" x14ac:dyDescent="0.25">
      <c r="A8" s="66" t="s">
        <v>23</v>
      </c>
      <c r="B8" s="54" t="s">
        <v>24</v>
      </c>
      <c r="C8" s="69" t="s">
        <v>5</v>
      </c>
      <c r="D8" s="70"/>
      <c r="E8" s="70"/>
      <c r="F8" s="70"/>
      <c r="G8" s="70"/>
      <c r="H8" s="70"/>
      <c r="I8" s="70"/>
      <c r="J8" s="71"/>
      <c r="K8" s="69" t="s">
        <v>2</v>
      </c>
      <c r="L8" s="70"/>
      <c r="M8" s="70"/>
      <c r="N8" s="70"/>
      <c r="O8" s="70"/>
      <c r="P8" s="70"/>
      <c r="Q8" s="70"/>
      <c r="R8" s="71"/>
      <c r="S8" s="69" t="s">
        <v>6</v>
      </c>
      <c r="T8" s="70"/>
      <c r="U8" s="70"/>
      <c r="V8" s="70"/>
      <c r="W8" s="70"/>
      <c r="X8" s="70"/>
      <c r="Y8" s="70"/>
      <c r="Z8" s="72"/>
    </row>
    <row r="9" spans="1:26" ht="27.75" customHeight="1" thickBot="1" x14ac:dyDescent="0.3">
      <c r="A9" s="67"/>
      <c r="B9" s="55"/>
      <c r="C9" s="63" t="s">
        <v>9</v>
      </c>
      <c r="D9" s="63" t="s">
        <v>25</v>
      </c>
      <c r="E9" s="59" t="s">
        <v>8</v>
      </c>
      <c r="F9" s="73"/>
      <c r="G9" s="73"/>
      <c r="H9" s="73"/>
      <c r="I9" s="73"/>
      <c r="J9" s="74"/>
      <c r="K9" s="63" t="s">
        <v>9</v>
      </c>
      <c r="L9" s="63" t="s">
        <v>25</v>
      </c>
      <c r="M9" s="52" t="s">
        <v>8</v>
      </c>
      <c r="N9" s="64"/>
      <c r="O9" s="64"/>
      <c r="P9" s="64"/>
      <c r="Q9" s="64"/>
      <c r="R9" s="53"/>
      <c r="S9" s="63" t="s">
        <v>9</v>
      </c>
      <c r="T9" s="63" t="s">
        <v>25</v>
      </c>
      <c r="U9" s="52" t="s">
        <v>8</v>
      </c>
      <c r="V9" s="64"/>
      <c r="W9" s="64"/>
      <c r="X9" s="64"/>
      <c r="Y9" s="64"/>
      <c r="Z9" s="65"/>
    </row>
    <row r="10" spans="1:26" ht="27.75" customHeight="1" x14ac:dyDescent="0.25">
      <c r="A10" s="67"/>
      <c r="B10" s="55"/>
      <c r="C10" s="55"/>
      <c r="D10" s="55"/>
      <c r="E10" s="63" t="s">
        <v>9</v>
      </c>
      <c r="F10" s="52" t="s">
        <v>26</v>
      </c>
      <c r="G10" s="53"/>
      <c r="H10" s="54" t="s">
        <v>27</v>
      </c>
      <c r="I10" s="54" t="s">
        <v>28</v>
      </c>
      <c r="J10" s="57" t="s">
        <v>29</v>
      </c>
      <c r="K10" s="55"/>
      <c r="L10" s="55"/>
      <c r="M10" s="63" t="s">
        <v>9</v>
      </c>
      <c r="N10" s="52" t="s">
        <v>26</v>
      </c>
      <c r="O10" s="53"/>
      <c r="P10" s="54" t="s">
        <v>27</v>
      </c>
      <c r="Q10" s="54" t="s">
        <v>28</v>
      </c>
      <c r="R10" s="57" t="s">
        <v>29</v>
      </c>
      <c r="S10" s="55"/>
      <c r="T10" s="55"/>
      <c r="U10" s="63" t="s">
        <v>9</v>
      </c>
      <c r="V10" s="52" t="s">
        <v>26</v>
      </c>
      <c r="W10" s="53"/>
      <c r="X10" s="54" t="s">
        <v>27</v>
      </c>
      <c r="Y10" s="54" t="s">
        <v>28</v>
      </c>
      <c r="Z10" s="60" t="s">
        <v>29</v>
      </c>
    </row>
    <row r="11" spans="1:26" ht="27.75" customHeight="1" x14ac:dyDescent="0.25">
      <c r="A11" s="67"/>
      <c r="B11" s="55"/>
      <c r="C11" s="55"/>
      <c r="D11" s="55"/>
      <c r="E11" s="55"/>
      <c r="F11" s="63" t="s">
        <v>30</v>
      </c>
      <c r="G11" s="63" t="s">
        <v>31</v>
      </c>
      <c r="H11" s="55"/>
      <c r="I11" s="55"/>
      <c r="J11" s="58"/>
      <c r="K11" s="55"/>
      <c r="L11" s="55"/>
      <c r="M11" s="55"/>
      <c r="N11" s="63" t="s">
        <v>30</v>
      </c>
      <c r="O11" s="63" t="s">
        <v>31</v>
      </c>
      <c r="P11" s="55"/>
      <c r="Q11" s="55"/>
      <c r="R11" s="58"/>
      <c r="S11" s="55"/>
      <c r="T11" s="55"/>
      <c r="U11" s="55"/>
      <c r="V11" s="63" t="s">
        <v>30</v>
      </c>
      <c r="W11" s="63" t="s">
        <v>31</v>
      </c>
      <c r="X11" s="55"/>
      <c r="Y11" s="55"/>
      <c r="Z11" s="61"/>
    </row>
    <row r="12" spans="1:26" ht="27.75" customHeight="1" x14ac:dyDescent="0.25">
      <c r="A12" s="67"/>
      <c r="B12" s="55"/>
      <c r="C12" s="55"/>
      <c r="D12" s="55"/>
      <c r="E12" s="55"/>
      <c r="F12" s="55"/>
      <c r="G12" s="55"/>
      <c r="H12" s="55"/>
      <c r="I12" s="55"/>
      <c r="J12" s="58"/>
      <c r="K12" s="55"/>
      <c r="L12" s="55"/>
      <c r="M12" s="55"/>
      <c r="N12" s="55"/>
      <c r="O12" s="55"/>
      <c r="P12" s="55"/>
      <c r="Q12" s="55"/>
      <c r="R12" s="58"/>
      <c r="S12" s="55"/>
      <c r="T12" s="55"/>
      <c r="U12" s="55"/>
      <c r="V12" s="55"/>
      <c r="W12" s="55"/>
      <c r="X12" s="55"/>
      <c r="Y12" s="55"/>
      <c r="Z12" s="61"/>
    </row>
    <row r="13" spans="1:26" ht="21" customHeight="1" x14ac:dyDescent="0.25">
      <c r="A13" s="67"/>
      <c r="B13" s="55"/>
      <c r="C13" s="55"/>
      <c r="D13" s="55"/>
      <c r="E13" s="55"/>
      <c r="F13" s="55"/>
      <c r="G13" s="55"/>
      <c r="H13" s="55"/>
      <c r="I13" s="55"/>
      <c r="J13" s="58"/>
      <c r="K13" s="55"/>
      <c r="L13" s="55"/>
      <c r="M13" s="55"/>
      <c r="N13" s="55"/>
      <c r="O13" s="55"/>
      <c r="P13" s="55"/>
      <c r="Q13" s="55"/>
      <c r="R13" s="58"/>
      <c r="S13" s="55"/>
      <c r="T13" s="55"/>
      <c r="U13" s="55"/>
      <c r="V13" s="55"/>
      <c r="W13" s="55"/>
      <c r="X13" s="55"/>
      <c r="Y13" s="55"/>
      <c r="Z13" s="61"/>
    </row>
    <row r="14" spans="1:26" ht="24.75" hidden="1" customHeight="1" x14ac:dyDescent="0.25">
      <c r="A14" s="67"/>
      <c r="B14" s="55"/>
      <c r="C14" s="55"/>
      <c r="D14" s="55"/>
      <c r="E14" s="55"/>
      <c r="F14" s="55"/>
      <c r="G14" s="55"/>
      <c r="H14" s="55"/>
      <c r="I14" s="55"/>
      <c r="J14" s="58"/>
      <c r="K14" s="55"/>
      <c r="L14" s="55"/>
      <c r="M14" s="55"/>
      <c r="N14" s="55"/>
      <c r="O14" s="55"/>
      <c r="P14" s="55"/>
      <c r="Q14" s="55"/>
      <c r="R14" s="58"/>
      <c r="S14" s="55"/>
      <c r="T14" s="55"/>
      <c r="U14" s="55"/>
      <c r="V14" s="55"/>
      <c r="W14" s="55"/>
      <c r="X14" s="55"/>
      <c r="Y14" s="55"/>
      <c r="Z14" s="61"/>
    </row>
    <row r="15" spans="1:26" ht="27.75" hidden="1" customHeight="1" x14ac:dyDescent="0.25">
      <c r="A15" s="68"/>
      <c r="B15" s="56"/>
      <c r="C15" s="56"/>
      <c r="D15" s="56"/>
      <c r="E15" s="56"/>
      <c r="F15" s="56"/>
      <c r="G15" s="56"/>
      <c r="H15" s="56"/>
      <c r="I15" s="56"/>
      <c r="J15" s="59"/>
      <c r="K15" s="56"/>
      <c r="L15" s="56"/>
      <c r="M15" s="56"/>
      <c r="N15" s="56"/>
      <c r="O15" s="56"/>
      <c r="P15" s="56"/>
      <c r="Q15" s="56"/>
      <c r="R15" s="59"/>
      <c r="S15" s="56"/>
      <c r="T15" s="56"/>
      <c r="U15" s="56"/>
      <c r="V15" s="56"/>
      <c r="W15" s="56"/>
      <c r="X15" s="56"/>
      <c r="Y15" s="56"/>
      <c r="Z15" s="62"/>
    </row>
    <row r="16" spans="1:26" s="21" customFormat="1" ht="17.25" customHeight="1" x14ac:dyDescent="0.25">
      <c r="A16" s="17" t="s">
        <v>3</v>
      </c>
      <c r="B16" s="18" t="s">
        <v>4</v>
      </c>
      <c r="C16" s="19">
        <v>1</v>
      </c>
      <c r="D16" s="19">
        <f>C16+1</f>
        <v>2</v>
      </c>
      <c r="E16" s="19" t="s">
        <v>32</v>
      </c>
      <c r="F16" s="19">
        <v>4</v>
      </c>
      <c r="G16" s="19">
        <f t="shared" ref="G16:L16" si="0">F16+1</f>
        <v>5</v>
      </c>
      <c r="H16" s="19">
        <f t="shared" si="0"/>
        <v>6</v>
      </c>
      <c r="I16" s="19">
        <f t="shared" si="0"/>
        <v>7</v>
      </c>
      <c r="J16" s="19">
        <f t="shared" si="0"/>
        <v>8</v>
      </c>
      <c r="K16" s="19">
        <f t="shared" si="0"/>
        <v>9</v>
      </c>
      <c r="L16" s="19">
        <f t="shared" si="0"/>
        <v>10</v>
      </c>
      <c r="M16" s="19" t="s">
        <v>33</v>
      </c>
      <c r="N16" s="19">
        <v>12</v>
      </c>
      <c r="O16" s="19">
        <f>N16+1</f>
        <v>13</v>
      </c>
      <c r="P16" s="19">
        <f>O16+1</f>
        <v>14</v>
      </c>
      <c r="Q16" s="19">
        <f>P16+1</f>
        <v>15</v>
      </c>
      <c r="R16" s="19">
        <f>Q16+1</f>
        <v>16</v>
      </c>
      <c r="S16" s="19" t="s">
        <v>34</v>
      </c>
      <c r="T16" s="19" t="s">
        <v>35</v>
      </c>
      <c r="U16" s="19" t="s">
        <v>36</v>
      </c>
      <c r="V16" s="19" t="s">
        <v>37</v>
      </c>
      <c r="W16" s="19" t="s">
        <v>38</v>
      </c>
      <c r="X16" s="19" t="s">
        <v>39</v>
      </c>
      <c r="Y16" s="19" t="s">
        <v>40</v>
      </c>
      <c r="Z16" s="20" t="s">
        <v>41</v>
      </c>
    </row>
    <row r="17" spans="1:26" s="3" customFormat="1" x14ac:dyDescent="0.25">
      <c r="A17" s="22"/>
      <c r="B17" s="23" t="s">
        <v>10</v>
      </c>
      <c r="C17" s="51">
        <f>+SUM(C18:C173)</f>
        <v>4700751.5879999995</v>
      </c>
      <c r="D17" s="51">
        <f t="shared" ref="D17:X17" si="1">+SUM(D18:D173)</f>
        <v>4043214.27</v>
      </c>
      <c r="E17" s="51">
        <f t="shared" si="1"/>
        <v>657537.31799999974</v>
      </c>
      <c r="F17" s="51">
        <f t="shared" si="1"/>
        <v>0</v>
      </c>
      <c r="G17" s="51">
        <f t="shared" si="1"/>
        <v>657537.31799999974</v>
      </c>
      <c r="H17" s="51">
        <f t="shared" si="1"/>
        <v>24647</v>
      </c>
      <c r="I17" s="51">
        <f t="shared" si="1"/>
        <v>613973.31799999974</v>
      </c>
      <c r="J17" s="51">
        <f t="shared" si="1"/>
        <v>18917</v>
      </c>
      <c r="K17" s="51">
        <f t="shared" si="1"/>
        <v>5936562.4210710013</v>
      </c>
      <c r="L17" s="51">
        <f>+SUM(L18:L173)</f>
        <v>4035990.27</v>
      </c>
      <c r="M17" s="51">
        <f t="shared" si="1"/>
        <v>1900572.1510709999</v>
      </c>
      <c r="N17" s="51">
        <f t="shared" si="1"/>
        <v>15095</v>
      </c>
      <c r="O17" s="51">
        <f t="shared" si="1"/>
        <v>1884891.1510709999</v>
      </c>
      <c r="P17" s="51">
        <f t="shared" si="1"/>
        <v>41113</v>
      </c>
      <c r="Q17" s="51">
        <f t="shared" si="1"/>
        <v>916574.07827199996</v>
      </c>
      <c r="R17" s="51">
        <f t="shared" si="1"/>
        <v>36746.835000000006</v>
      </c>
      <c r="S17" s="51">
        <f t="shared" si="1"/>
        <v>3326.1779462072682</v>
      </c>
      <c r="T17" s="51">
        <f t="shared" si="1"/>
        <v>1934.7297452269675</v>
      </c>
      <c r="U17" s="51">
        <f t="shared" si="1"/>
        <v>8742.576791992069</v>
      </c>
      <c r="V17" s="51">
        <f t="shared" si="1"/>
        <v>0</v>
      </c>
      <c r="W17" s="51">
        <f t="shared" si="1"/>
        <v>8736.9005459663022</v>
      </c>
      <c r="X17" s="51">
        <f t="shared" si="1"/>
        <v>44.24666666666667</v>
      </c>
      <c r="Y17" s="6">
        <f>+Q17/I17</f>
        <v>1.4928565320358114</v>
      </c>
      <c r="Z17" s="6">
        <f>+R17/J17</f>
        <v>1.9425297351588522</v>
      </c>
    </row>
    <row r="18" spans="1:26" x14ac:dyDescent="0.25">
      <c r="A18" s="24">
        <v>1</v>
      </c>
      <c r="B18" s="25" t="s">
        <v>11</v>
      </c>
      <c r="C18" s="26">
        <f>'[1]67-343'!C18</f>
        <v>383052</v>
      </c>
      <c r="D18" s="26">
        <f>'[1]67-343'!D18</f>
        <v>344881</v>
      </c>
      <c r="E18" s="26">
        <f>'[1]67-343'!E18</f>
        <v>38171</v>
      </c>
      <c r="F18" s="26">
        <f>'[1]67-343'!F18</f>
        <v>0</v>
      </c>
      <c r="G18" s="26">
        <f>'[1]67-343'!G18</f>
        <v>38171</v>
      </c>
      <c r="H18" s="26">
        <f>'[1]67-343'!H18</f>
        <v>0</v>
      </c>
      <c r="I18" s="26">
        <f>'[1]67-343'!I18</f>
        <v>38171</v>
      </c>
      <c r="J18" s="26">
        <f>'[1]67-343'!J18</f>
        <v>0</v>
      </c>
      <c r="K18" s="26">
        <f>'[1]67-343'!K18</f>
        <v>469623.86619999999</v>
      </c>
      <c r="L18" s="26">
        <f>'[1]67-343'!L18</f>
        <v>344881</v>
      </c>
      <c r="M18" s="26">
        <f>'[1]67-343'!M18</f>
        <v>124742.8662</v>
      </c>
      <c r="N18" s="26">
        <f>'[1]67-343'!N18</f>
        <v>0</v>
      </c>
      <c r="O18" s="26">
        <f>'[1]67-343'!O18</f>
        <v>124742.8662</v>
      </c>
      <c r="P18" s="26">
        <f>'[1]67-343'!P18</f>
        <v>0</v>
      </c>
      <c r="Q18" s="26">
        <f>'[1]67-343'!Q18</f>
        <v>0</v>
      </c>
      <c r="R18" s="26">
        <f>'[1]67-343'!R18</f>
        <v>0</v>
      </c>
      <c r="S18" s="11"/>
      <c r="T18" s="11"/>
      <c r="U18" s="11"/>
      <c r="V18" s="11"/>
      <c r="W18" s="11"/>
      <c r="X18" s="11"/>
      <c r="Y18" s="11"/>
      <c r="Z18" s="11"/>
    </row>
    <row r="19" spans="1:26" ht="16.5" x14ac:dyDescent="0.25">
      <c r="A19" s="27"/>
      <c r="B19" s="28" t="s">
        <v>42</v>
      </c>
      <c r="C19" s="26">
        <f>'[1]67-343'!C19</f>
        <v>5911</v>
      </c>
      <c r="D19" s="26">
        <f>'[1]67-343'!D19</f>
        <v>4899</v>
      </c>
      <c r="E19" s="26">
        <f>'[1]67-343'!E19</f>
        <v>1012</v>
      </c>
      <c r="F19" s="26">
        <f>'[1]67-343'!F19</f>
        <v>0</v>
      </c>
      <c r="G19" s="26">
        <f>'[1]67-343'!G19</f>
        <v>1012</v>
      </c>
      <c r="H19" s="26">
        <f>'[1]67-343'!H19</f>
        <v>0</v>
      </c>
      <c r="I19" s="26">
        <f>'[1]67-343'!I19</f>
        <v>1012</v>
      </c>
      <c r="J19" s="26">
        <f>'[1]67-343'!J19</f>
        <v>0</v>
      </c>
      <c r="K19" s="26">
        <f>'[1]67-343'!K19</f>
        <v>9353.741</v>
      </c>
      <c r="L19" s="26">
        <f>'[1]67-343'!L19</f>
        <v>4899</v>
      </c>
      <c r="M19" s="26">
        <f>'[1]67-343'!M19</f>
        <v>4454.741</v>
      </c>
      <c r="N19" s="26">
        <f>'[1]67-343'!N19</f>
        <v>0</v>
      </c>
      <c r="O19" s="26">
        <f>'[1]67-343'!O19</f>
        <v>4454.741</v>
      </c>
      <c r="P19" s="26">
        <f>'[1]67-343'!P19</f>
        <v>0</v>
      </c>
      <c r="Q19" s="26">
        <f>'[1]67-343'!Q19</f>
        <v>4454.741</v>
      </c>
      <c r="R19" s="26">
        <f>'[1]67-343'!R19</f>
        <v>0</v>
      </c>
      <c r="S19" s="8">
        <f>+K19/C19</f>
        <v>1.5824295381492133</v>
      </c>
      <c r="T19" s="8">
        <f>+L19/D19</f>
        <v>1</v>
      </c>
      <c r="U19" s="8">
        <f>+M19/E19</f>
        <v>4.4019179841897236</v>
      </c>
      <c r="V19" s="11"/>
      <c r="W19" s="8">
        <f>+O19/G19</f>
        <v>4.4019179841897236</v>
      </c>
      <c r="X19" s="11"/>
      <c r="Y19" s="8">
        <f>+Q19/I19</f>
        <v>4.4019179841897236</v>
      </c>
      <c r="Z19" s="8"/>
    </row>
    <row r="20" spans="1:26" ht="16.5" x14ac:dyDescent="0.25">
      <c r="A20" s="27"/>
      <c r="B20" s="28" t="s">
        <v>43</v>
      </c>
      <c r="C20" s="26">
        <f>'[1]67-343'!C20</f>
        <v>5224</v>
      </c>
      <c r="D20" s="26">
        <f>'[1]67-343'!D20</f>
        <v>4506</v>
      </c>
      <c r="E20" s="26">
        <f>'[1]67-343'!E20</f>
        <v>718</v>
      </c>
      <c r="F20" s="26">
        <f>'[1]67-343'!F20</f>
        <v>0</v>
      </c>
      <c r="G20" s="26">
        <f>'[1]67-343'!G20</f>
        <v>718</v>
      </c>
      <c r="H20" s="26">
        <f>'[1]67-343'!H20</f>
        <v>0</v>
      </c>
      <c r="I20" s="26">
        <f>'[1]67-343'!I20</f>
        <v>718</v>
      </c>
      <c r="J20" s="26">
        <f>'[1]67-343'!J20</f>
        <v>0</v>
      </c>
      <c r="K20" s="26">
        <f>'[1]67-343'!K20</f>
        <v>7678.1949999999997</v>
      </c>
      <c r="L20" s="26">
        <f>'[1]67-343'!L20</f>
        <v>4506</v>
      </c>
      <c r="M20" s="26">
        <f>'[1]67-343'!M20</f>
        <v>3172.1950000000002</v>
      </c>
      <c r="N20" s="26">
        <f>'[1]67-343'!N20</f>
        <v>0</v>
      </c>
      <c r="O20" s="26">
        <f>'[1]67-343'!O20</f>
        <v>3172.1950000000002</v>
      </c>
      <c r="P20" s="26">
        <f>'[1]67-343'!P20</f>
        <v>0</v>
      </c>
      <c r="Q20" s="26">
        <f>'[1]67-343'!Q20</f>
        <v>3172.1950000000002</v>
      </c>
      <c r="R20" s="26">
        <f>'[1]67-343'!R20</f>
        <v>0</v>
      </c>
      <c r="S20" s="8">
        <f t="shared" ref="S20:U30" si="2">+K20/C20</f>
        <v>1.46979230474732</v>
      </c>
      <c r="T20" s="8">
        <f t="shared" si="2"/>
        <v>1</v>
      </c>
      <c r="U20" s="8">
        <f t="shared" si="2"/>
        <v>4.4180988857938717</v>
      </c>
      <c r="V20" s="11"/>
      <c r="W20" s="8">
        <f t="shared" ref="W20:W27" si="3">+O20/G20</f>
        <v>4.4180988857938717</v>
      </c>
      <c r="X20" s="11"/>
      <c r="Y20" s="8">
        <f t="shared" ref="Y20:Y27" si="4">+Q20/I20</f>
        <v>4.4180988857938717</v>
      </c>
      <c r="Z20" s="8"/>
    </row>
    <row r="21" spans="1:26" ht="16.5" x14ac:dyDescent="0.25">
      <c r="A21" s="27"/>
      <c r="B21" s="28" t="s">
        <v>44</v>
      </c>
      <c r="C21" s="26">
        <f>'[1]67-343'!C21</f>
        <v>5575</v>
      </c>
      <c r="D21" s="26">
        <f>'[1]67-343'!D21</f>
        <v>5066</v>
      </c>
      <c r="E21" s="26">
        <f>'[1]67-343'!E21</f>
        <v>509</v>
      </c>
      <c r="F21" s="26">
        <f>'[1]67-343'!F21</f>
        <v>0</v>
      </c>
      <c r="G21" s="26">
        <f>'[1]67-343'!G21</f>
        <v>509</v>
      </c>
      <c r="H21" s="26">
        <f>'[1]67-343'!H21</f>
        <v>0</v>
      </c>
      <c r="I21" s="26">
        <f>'[1]67-343'!I21</f>
        <v>509</v>
      </c>
      <c r="J21" s="26">
        <f>'[1]67-343'!J21</f>
        <v>0</v>
      </c>
      <c r="K21" s="26">
        <f>'[1]67-343'!K21</f>
        <v>8421.6679999999997</v>
      </c>
      <c r="L21" s="26">
        <f>'[1]67-343'!L21</f>
        <v>5066</v>
      </c>
      <c r="M21" s="26">
        <f>'[1]67-343'!M21</f>
        <v>3355.6680000000001</v>
      </c>
      <c r="N21" s="26">
        <f>'[1]67-343'!N21</f>
        <v>0</v>
      </c>
      <c r="O21" s="26">
        <f>'[1]67-343'!O21</f>
        <v>3355.6680000000001</v>
      </c>
      <c r="P21" s="26">
        <f>'[1]67-343'!P21</f>
        <v>0</v>
      </c>
      <c r="Q21" s="26">
        <f>'[1]67-343'!Q21</f>
        <v>3355.6680000000001</v>
      </c>
      <c r="R21" s="26">
        <f>'[1]67-343'!R21</f>
        <v>0</v>
      </c>
      <c r="S21" s="8">
        <f t="shared" si="2"/>
        <v>1.5106130941704035</v>
      </c>
      <c r="T21" s="8">
        <f t="shared" si="2"/>
        <v>1</v>
      </c>
      <c r="U21" s="8">
        <f t="shared" si="2"/>
        <v>6.5926679764243614</v>
      </c>
      <c r="V21" s="11"/>
      <c r="W21" s="8">
        <f t="shared" si="3"/>
        <v>6.5926679764243614</v>
      </c>
      <c r="X21" s="11"/>
      <c r="Y21" s="8">
        <f t="shared" si="4"/>
        <v>6.5926679764243614</v>
      </c>
      <c r="Z21" s="8"/>
    </row>
    <row r="22" spans="1:26" ht="16.5" x14ac:dyDescent="0.25">
      <c r="A22" s="27"/>
      <c r="B22" s="28" t="s">
        <v>45</v>
      </c>
      <c r="C22" s="26">
        <f>'[1]67-343'!C22</f>
        <v>5453</v>
      </c>
      <c r="D22" s="26">
        <f>'[1]67-343'!D22</f>
        <v>4433</v>
      </c>
      <c r="E22" s="26">
        <f>'[1]67-343'!E22</f>
        <v>1020</v>
      </c>
      <c r="F22" s="26">
        <f>'[1]67-343'!F22</f>
        <v>0</v>
      </c>
      <c r="G22" s="26">
        <f>'[1]67-343'!G22</f>
        <v>1020</v>
      </c>
      <c r="H22" s="26">
        <f>'[1]67-343'!H22</f>
        <v>0</v>
      </c>
      <c r="I22" s="26">
        <f>'[1]67-343'!I22</f>
        <v>1020</v>
      </c>
      <c r="J22" s="26">
        <f>'[1]67-343'!J22</f>
        <v>0</v>
      </c>
      <c r="K22" s="26">
        <f>'[1]67-343'!K22</f>
        <v>8147.415</v>
      </c>
      <c r="L22" s="26">
        <f>'[1]67-343'!L22</f>
        <v>4433</v>
      </c>
      <c r="M22" s="26">
        <f>'[1]67-343'!M22</f>
        <v>3714.415</v>
      </c>
      <c r="N22" s="26">
        <f>'[1]67-343'!N22</f>
        <v>0</v>
      </c>
      <c r="O22" s="26">
        <f>'[1]67-343'!O22</f>
        <v>3714.415</v>
      </c>
      <c r="P22" s="26">
        <f>'[1]67-343'!P22</f>
        <v>0</v>
      </c>
      <c r="Q22" s="26">
        <f>'[1]67-343'!Q22</f>
        <v>3714.415</v>
      </c>
      <c r="R22" s="26">
        <f>'[1]67-343'!R22</f>
        <v>0</v>
      </c>
      <c r="S22" s="8">
        <f t="shared" si="2"/>
        <v>1.4941160828901523</v>
      </c>
      <c r="T22" s="8">
        <f t="shared" si="2"/>
        <v>1</v>
      </c>
      <c r="U22" s="8">
        <f t="shared" si="2"/>
        <v>3.6415833333333332</v>
      </c>
      <c r="V22" s="11"/>
      <c r="W22" s="8">
        <f t="shared" si="3"/>
        <v>3.6415833333333332</v>
      </c>
      <c r="X22" s="11"/>
      <c r="Y22" s="8">
        <f t="shared" si="4"/>
        <v>3.6415833333333332</v>
      </c>
      <c r="Z22" s="8"/>
    </row>
    <row r="23" spans="1:26" ht="16.5" x14ac:dyDescent="0.25">
      <c r="A23" s="27"/>
      <c r="B23" s="28" t="s">
        <v>46</v>
      </c>
      <c r="C23" s="26">
        <f>'[1]67-343'!C23</f>
        <v>4740</v>
      </c>
      <c r="D23" s="26">
        <f>'[1]67-343'!D23</f>
        <v>3633</v>
      </c>
      <c r="E23" s="26">
        <f>'[1]67-343'!E23</f>
        <v>1107</v>
      </c>
      <c r="F23" s="26">
        <f>'[1]67-343'!F23</f>
        <v>0</v>
      </c>
      <c r="G23" s="26">
        <f>'[1]67-343'!G23</f>
        <v>1107</v>
      </c>
      <c r="H23" s="26">
        <f>'[1]67-343'!H23</f>
        <v>0</v>
      </c>
      <c r="I23" s="26">
        <f>'[1]67-343'!I23</f>
        <v>1107</v>
      </c>
      <c r="J23" s="26">
        <f>'[1]67-343'!J23</f>
        <v>0</v>
      </c>
      <c r="K23" s="26">
        <f>'[1]67-343'!K23</f>
        <v>8990.6059999999998</v>
      </c>
      <c r="L23" s="26">
        <f>'[1]67-343'!L23</f>
        <v>3633</v>
      </c>
      <c r="M23" s="26">
        <f>'[1]67-343'!M23</f>
        <v>5357.6059999999998</v>
      </c>
      <c r="N23" s="26">
        <f>'[1]67-343'!N23</f>
        <v>0</v>
      </c>
      <c r="O23" s="26">
        <f>'[1]67-343'!O23</f>
        <v>5357.6059999999998</v>
      </c>
      <c r="P23" s="26">
        <f>'[1]67-343'!P23</f>
        <v>0</v>
      </c>
      <c r="Q23" s="26">
        <f>'[1]67-343'!Q23</f>
        <v>5357.6059999999998</v>
      </c>
      <c r="R23" s="26">
        <f>'[1]67-343'!R23</f>
        <v>0</v>
      </c>
      <c r="S23" s="8">
        <f t="shared" si="2"/>
        <v>1.8967523206751054</v>
      </c>
      <c r="T23" s="8">
        <f t="shared" si="2"/>
        <v>1</v>
      </c>
      <c r="U23" s="8">
        <f t="shared" si="2"/>
        <v>4.8397524841915081</v>
      </c>
      <c r="V23" s="11"/>
      <c r="W23" s="8">
        <f t="shared" si="3"/>
        <v>4.8397524841915081</v>
      </c>
      <c r="X23" s="11"/>
      <c r="Y23" s="8">
        <f t="shared" si="4"/>
        <v>4.8397524841915081</v>
      </c>
      <c r="Z23" s="8"/>
    </row>
    <row r="24" spans="1:26" ht="16.5" x14ac:dyDescent="0.25">
      <c r="A24" s="27"/>
      <c r="B24" s="28" t="s">
        <v>47</v>
      </c>
      <c r="C24" s="26">
        <f>'[1]67-343'!C24</f>
        <v>4410</v>
      </c>
      <c r="D24" s="26">
        <f>'[1]67-343'!D24</f>
        <v>4410</v>
      </c>
      <c r="E24" s="26">
        <f>'[1]67-343'!E24</f>
        <v>0</v>
      </c>
      <c r="F24" s="26">
        <f>'[1]67-343'!F24</f>
        <v>0</v>
      </c>
      <c r="G24" s="26">
        <f>'[1]67-343'!G24</f>
        <v>0</v>
      </c>
      <c r="H24" s="26">
        <f>'[1]67-343'!H24</f>
        <v>0</v>
      </c>
      <c r="I24" s="26">
        <f>'[1]67-343'!I24</f>
        <v>0</v>
      </c>
      <c r="J24" s="26">
        <f>'[1]67-343'!J24</f>
        <v>0</v>
      </c>
      <c r="K24" s="26">
        <f>'[1]67-343'!K24</f>
        <v>10844.154999999999</v>
      </c>
      <c r="L24" s="26">
        <f>'[1]67-343'!L24</f>
        <v>4410</v>
      </c>
      <c r="M24" s="26">
        <f>'[1]67-343'!M24</f>
        <v>6434.1549999999997</v>
      </c>
      <c r="N24" s="26">
        <f>'[1]67-343'!N24</f>
        <v>0</v>
      </c>
      <c r="O24" s="26">
        <f>'[1]67-343'!O24</f>
        <v>6434.1549999999997</v>
      </c>
      <c r="P24" s="26">
        <f>'[1]67-343'!P24</f>
        <v>0</v>
      </c>
      <c r="Q24" s="26">
        <f>'[1]67-343'!Q24</f>
        <v>6434.1549999999997</v>
      </c>
      <c r="R24" s="26">
        <f>'[1]67-343'!R24</f>
        <v>0</v>
      </c>
      <c r="S24" s="8">
        <f t="shared" si="2"/>
        <v>2.458992063492063</v>
      </c>
      <c r="T24" s="8">
        <f t="shared" si="2"/>
        <v>1</v>
      </c>
      <c r="U24" s="8"/>
      <c r="V24" s="11"/>
      <c r="W24" s="8"/>
      <c r="X24" s="11"/>
      <c r="Y24" s="8"/>
      <c r="Z24" s="8"/>
    </row>
    <row r="25" spans="1:26" ht="16.5" x14ac:dyDescent="0.25">
      <c r="A25" s="27"/>
      <c r="B25" s="28" t="s">
        <v>48</v>
      </c>
      <c r="C25" s="26">
        <f>'[1]67-343'!C25</f>
        <v>4654</v>
      </c>
      <c r="D25" s="26">
        <f>'[1]67-343'!D25</f>
        <v>4007</v>
      </c>
      <c r="E25" s="26">
        <f>'[1]67-343'!E25</f>
        <v>647</v>
      </c>
      <c r="F25" s="26">
        <f>'[1]67-343'!F25</f>
        <v>0</v>
      </c>
      <c r="G25" s="26">
        <f>'[1]67-343'!G25</f>
        <v>647</v>
      </c>
      <c r="H25" s="26">
        <f>'[1]67-343'!H25</f>
        <v>0</v>
      </c>
      <c r="I25" s="26">
        <f>'[1]67-343'!I25</f>
        <v>647</v>
      </c>
      <c r="J25" s="26">
        <f>'[1]67-343'!J25</f>
        <v>0</v>
      </c>
      <c r="K25" s="26">
        <f>'[1]67-343'!K25</f>
        <v>7905.3539999999994</v>
      </c>
      <c r="L25" s="26">
        <f>'[1]67-343'!L25</f>
        <v>4007</v>
      </c>
      <c r="M25" s="26">
        <f>'[1]67-343'!M25</f>
        <v>3898.3539999999998</v>
      </c>
      <c r="N25" s="26">
        <f>'[1]67-343'!N25</f>
        <v>0</v>
      </c>
      <c r="O25" s="26">
        <f>'[1]67-343'!O25</f>
        <v>3898.3539999999998</v>
      </c>
      <c r="P25" s="26">
        <f>'[1]67-343'!P25</f>
        <v>0</v>
      </c>
      <c r="Q25" s="26">
        <f>'[1]67-343'!Q25</f>
        <v>3898.3539999999998</v>
      </c>
      <c r="R25" s="26">
        <f>'[1]67-343'!R25</f>
        <v>0</v>
      </c>
      <c r="S25" s="8">
        <f t="shared" si="2"/>
        <v>1.6986149548775247</v>
      </c>
      <c r="T25" s="8">
        <f t="shared" si="2"/>
        <v>1</v>
      </c>
      <c r="U25" s="8">
        <f t="shared" si="2"/>
        <v>6.0252766615146829</v>
      </c>
      <c r="V25" s="11"/>
      <c r="W25" s="8">
        <f t="shared" si="3"/>
        <v>6.0252766615146829</v>
      </c>
      <c r="X25" s="11"/>
      <c r="Y25" s="8">
        <f t="shared" si="4"/>
        <v>6.0252766615146829</v>
      </c>
      <c r="Z25" s="8"/>
    </row>
    <row r="26" spans="1:26" ht="16.5" x14ac:dyDescent="0.25">
      <c r="A26" s="27"/>
      <c r="B26" s="28" t="s">
        <v>49</v>
      </c>
      <c r="C26" s="26">
        <f>'[1]67-343'!C26</f>
        <v>5116</v>
      </c>
      <c r="D26" s="26">
        <f>'[1]67-343'!D26</f>
        <v>4730</v>
      </c>
      <c r="E26" s="26">
        <f>'[1]67-343'!E26</f>
        <v>386</v>
      </c>
      <c r="F26" s="26">
        <f>'[1]67-343'!F26</f>
        <v>0</v>
      </c>
      <c r="G26" s="26">
        <f>'[1]67-343'!G26</f>
        <v>386</v>
      </c>
      <c r="H26" s="26">
        <f>'[1]67-343'!H26</f>
        <v>0</v>
      </c>
      <c r="I26" s="26">
        <f>'[1]67-343'!I26</f>
        <v>386</v>
      </c>
      <c r="J26" s="26">
        <f>'[1]67-343'!J26</f>
        <v>0</v>
      </c>
      <c r="K26" s="26">
        <f>'[1]67-343'!K26</f>
        <v>8398.3780000000006</v>
      </c>
      <c r="L26" s="26">
        <f>'[1]67-343'!L26</f>
        <v>4730</v>
      </c>
      <c r="M26" s="26">
        <f>'[1]67-343'!M26</f>
        <v>3668.3780000000002</v>
      </c>
      <c r="N26" s="26">
        <f>'[1]67-343'!N26</f>
        <v>0</v>
      </c>
      <c r="O26" s="26">
        <f>'[1]67-343'!O26</f>
        <v>3668.3780000000002</v>
      </c>
      <c r="P26" s="26">
        <f>'[1]67-343'!P26</f>
        <v>0</v>
      </c>
      <c r="Q26" s="26">
        <f>'[1]67-343'!Q26</f>
        <v>3668.3780000000002</v>
      </c>
      <c r="R26" s="26">
        <f>'[1]67-343'!R26</f>
        <v>0</v>
      </c>
      <c r="S26" s="8">
        <f t="shared" si="2"/>
        <v>1.6415906958561377</v>
      </c>
      <c r="T26" s="8">
        <f t="shared" si="2"/>
        <v>1</v>
      </c>
      <c r="U26" s="8">
        <f t="shared" si="2"/>
        <v>9.503569948186529</v>
      </c>
      <c r="V26" s="11"/>
      <c r="W26" s="8">
        <f t="shared" si="3"/>
        <v>9.503569948186529</v>
      </c>
      <c r="X26" s="11"/>
      <c r="Y26" s="8">
        <f t="shared" si="4"/>
        <v>9.503569948186529</v>
      </c>
      <c r="Z26" s="8"/>
    </row>
    <row r="27" spans="1:26" ht="16.5" x14ac:dyDescent="0.25">
      <c r="A27" s="27"/>
      <c r="B27" s="28" t="s">
        <v>50</v>
      </c>
      <c r="C27" s="26">
        <f>'[1]67-343'!C27</f>
        <v>4113</v>
      </c>
      <c r="D27" s="26">
        <f>'[1]67-343'!D27</f>
        <v>3710</v>
      </c>
      <c r="E27" s="26">
        <f>'[1]67-343'!E27</f>
        <v>403</v>
      </c>
      <c r="F27" s="26">
        <f>'[1]67-343'!F27</f>
        <v>0</v>
      </c>
      <c r="G27" s="26">
        <f>'[1]67-343'!G27</f>
        <v>403</v>
      </c>
      <c r="H27" s="26">
        <f>'[1]67-343'!H27</f>
        <v>0</v>
      </c>
      <c r="I27" s="26">
        <f>'[1]67-343'!I27</f>
        <v>403</v>
      </c>
      <c r="J27" s="26">
        <f>'[1]67-343'!J27</f>
        <v>0</v>
      </c>
      <c r="K27" s="26">
        <f>'[1]67-343'!K27</f>
        <v>7225.5949999999993</v>
      </c>
      <c r="L27" s="26">
        <f>'[1]67-343'!L27</f>
        <v>3710</v>
      </c>
      <c r="M27" s="26">
        <f>'[1]67-343'!M27</f>
        <v>3515.5949999999998</v>
      </c>
      <c r="N27" s="26">
        <f>'[1]67-343'!N27</f>
        <v>0</v>
      </c>
      <c r="O27" s="26">
        <f>'[1]67-343'!O27</f>
        <v>3515.5949999999998</v>
      </c>
      <c r="P27" s="26">
        <f>'[1]67-343'!P27</f>
        <v>0</v>
      </c>
      <c r="Q27" s="26">
        <f>'[1]67-343'!Q27</f>
        <v>3515.5949999999998</v>
      </c>
      <c r="R27" s="26">
        <f>'[1]67-343'!R27</f>
        <v>0</v>
      </c>
      <c r="S27" s="8">
        <f t="shared" si="2"/>
        <v>1.7567699975686846</v>
      </c>
      <c r="T27" s="8">
        <f t="shared" si="2"/>
        <v>1</v>
      </c>
      <c r="U27" s="8">
        <f t="shared" si="2"/>
        <v>8.7235607940446638</v>
      </c>
      <c r="V27" s="11"/>
      <c r="W27" s="8">
        <f t="shared" si="3"/>
        <v>8.7235607940446638</v>
      </c>
      <c r="X27" s="11"/>
      <c r="Y27" s="8">
        <f t="shared" si="4"/>
        <v>8.7235607940446638</v>
      </c>
      <c r="Z27" s="8"/>
    </row>
    <row r="28" spans="1:26" ht="16.5" x14ac:dyDescent="0.25">
      <c r="A28" s="27"/>
      <c r="B28" s="28" t="s">
        <v>51</v>
      </c>
      <c r="C28" s="26">
        <f>'[1]67-343'!C28</f>
        <v>6034</v>
      </c>
      <c r="D28" s="26">
        <f>'[1]67-343'!D28</f>
        <v>6034</v>
      </c>
      <c r="E28" s="26">
        <f>'[1]67-343'!E28</f>
        <v>0</v>
      </c>
      <c r="F28" s="26">
        <f>'[1]67-343'!F28</f>
        <v>0</v>
      </c>
      <c r="G28" s="26">
        <f>'[1]67-343'!G28</f>
        <v>0</v>
      </c>
      <c r="H28" s="26">
        <f>'[1]67-343'!H28</f>
        <v>0</v>
      </c>
      <c r="I28" s="26">
        <f>'[1]67-343'!I28</f>
        <v>0</v>
      </c>
      <c r="J28" s="26">
        <f>'[1]67-343'!J28</f>
        <v>0</v>
      </c>
      <c r="K28" s="26">
        <f>'[1]67-343'!K28</f>
        <v>7820.5079999999998</v>
      </c>
      <c r="L28" s="26">
        <f>'[1]67-343'!L28</f>
        <v>6034</v>
      </c>
      <c r="M28" s="26">
        <f>'[1]67-343'!M28</f>
        <v>1786.508</v>
      </c>
      <c r="N28" s="26">
        <f>'[1]67-343'!N28</f>
        <v>0</v>
      </c>
      <c r="O28" s="26">
        <f>'[1]67-343'!O28</f>
        <v>1786.508</v>
      </c>
      <c r="P28" s="26">
        <f>'[1]67-343'!P28</f>
        <v>0</v>
      </c>
      <c r="Q28" s="26">
        <f>'[1]67-343'!Q28</f>
        <v>1786.508</v>
      </c>
      <c r="R28" s="26">
        <f>'[1]67-343'!R28</f>
        <v>0</v>
      </c>
      <c r="S28" s="8">
        <f t="shared" si="2"/>
        <v>1.2960735830294994</v>
      </c>
      <c r="T28" s="8">
        <f t="shared" si="2"/>
        <v>1</v>
      </c>
      <c r="U28" s="8"/>
      <c r="V28" s="11"/>
      <c r="W28" s="8"/>
      <c r="X28" s="11"/>
      <c r="Y28" s="8"/>
      <c r="Z28" s="8"/>
    </row>
    <row r="29" spans="1:26" ht="16.5" x14ac:dyDescent="0.25">
      <c r="A29" s="27"/>
      <c r="B29" s="28" t="s">
        <v>52</v>
      </c>
      <c r="C29" s="26">
        <f>'[1]67-343'!C29</f>
        <v>5994</v>
      </c>
      <c r="D29" s="26">
        <f>'[1]67-343'!D29</f>
        <v>5994</v>
      </c>
      <c r="E29" s="26">
        <f>'[1]67-343'!E29</f>
        <v>0</v>
      </c>
      <c r="F29" s="26">
        <f>'[1]67-343'!F29</f>
        <v>0</v>
      </c>
      <c r="G29" s="26">
        <f>'[1]67-343'!G29</f>
        <v>0</v>
      </c>
      <c r="H29" s="26">
        <f>'[1]67-343'!H29</f>
        <v>0</v>
      </c>
      <c r="I29" s="26">
        <f>'[1]67-343'!I29</f>
        <v>0</v>
      </c>
      <c r="J29" s="26">
        <f>'[1]67-343'!J29</f>
        <v>0</v>
      </c>
      <c r="K29" s="26">
        <f>'[1]67-343'!K29</f>
        <v>7914.1450000000004</v>
      </c>
      <c r="L29" s="26">
        <f>'[1]67-343'!L29</f>
        <v>5994</v>
      </c>
      <c r="M29" s="26">
        <f>'[1]67-343'!M29</f>
        <v>1920.145</v>
      </c>
      <c r="N29" s="26">
        <f>'[1]67-343'!N29</f>
        <v>0</v>
      </c>
      <c r="O29" s="26">
        <f>'[1]67-343'!O29</f>
        <v>1920.145</v>
      </c>
      <c r="P29" s="26">
        <f>'[1]67-343'!P29</f>
        <v>0</v>
      </c>
      <c r="Q29" s="26">
        <f>'[1]67-343'!Q29</f>
        <v>1920.145</v>
      </c>
      <c r="R29" s="26">
        <f>'[1]67-343'!R29</f>
        <v>0</v>
      </c>
      <c r="S29" s="8">
        <f t="shared" si="2"/>
        <v>1.3203445111778447</v>
      </c>
      <c r="T29" s="8">
        <f t="shared" si="2"/>
        <v>1</v>
      </c>
      <c r="U29" s="8"/>
      <c r="V29" s="11"/>
      <c r="W29" s="8"/>
      <c r="X29" s="11"/>
      <c r="Y29" s="8"/>
      <c r="Z29" s="8"/>
    </row>
    <row r="30" spans="1:26" x14ac:dyDescent="0.25">
      <c r="A30" s="24">
        <v>2</v>
      </c>
      <c r="B30" s="25" t="s">
        <v>12</v>
      </c>
      <c r="C30" s="26">
        <f>'[1]67-343'!C30</f>
        <v>204902</v>
      </c>
      <c r="D30" s="26">
        <f>'[1]67-343'!D30</f>
        <v>191415</v>
      </c>
      <c r="E30" s="26">
        <f>'[1]67-343'!E30</f>
        <v>13487</v>
      </c>
      <c r="F30" s="26">
        <f>'[1]67-343'!F30</f>
        <v>0</v>
      </c>
      <c r="G30" s="26">
        <f>'[1]67-343'!G30</f>
        <v>13487</v>
      </c>
      <c r="H30" s="26">
        <f>'[1]67-343'!H30</f>
        <v>0</v>
      </c>
      <c r="I30" s="26">
        <f>'[1]67-343'!I30</f>
        <v>13487</v>
      </c>
      <c r="J30" s="26">
        <f>'[1]67-343'!J30</f>
        <v>0</v>
      </c>
      <c r="K30" s="26">
        <f>'[1]67-343'!K30</f>
        <v>250190.217</v>
      </c>
      <c r="L30" s="26">
        <f>'[1]67-343'!L30</f>
        <v>191415</v>
      </c>
      <c r="M30" s="26">
        <f>'[1]67-343'!M30</f>
        <v>58775.216999999997</v>
      </c>
      <c r="N30" s="26">
        <f>'[1]67-343'!N30</f>
        <v>0</v>
      </c>
      <c r="O30" s="26">
        <f>'[1]67-343'!O30</f>
        <v>58775.216999999997</v>
      </c>
      <c r="P30" s="26">
        <f>'[1]67-343'!P30</f>
        <v>0</v>
      </c>
      <c r="Q30" s="26">
        <f>'[1]67-343'!Q30</f>
        <v>32508</v>
      </c>
      <c r="R30" s="26">
        <f>'[1]67-343'!R30</f>
        <v>1461</v>
      </c>
      <c r="S30" s="8">
        <f t="shared" si="2"/>
        <v>1.2210237918614752</v>
      </c>
      <c r="T30" s="8">
        <f t="shared" si="2"/>
        <v>1</v>
      </c>
      <c r="U30" s="8">
        <f>+M30/E30</f>
        <v>4.3579162897605102</v>
      </c>
      <c r="V30" s="11"/>
      <c r="W30" s="8">
        <f>+O30/G30</f>
        <v>4.3579162897605102</v>
      </c>
      <c r="X30" s="11"/>
      <c r="Y30" s="8">
        <f>+Q30/I30</f>
        <v>2.4103210498999035</v>
      </c>
      <c r="Z30" s="8"/>
    </row>
    <row r="31" spans="1:26" x14ac:dyDescent="0.25">
      <c r="A31" s="24"/>
      <c r="B31" s="25" t="s">
        <v>53</v>
      </c>
      <c r="C31" s="26">
        <f>'[1]67-343'!C31</f>
        <v>4600</v>
      </c>
      <c r="D31" s="26">
        <f>'[1]67-343'!D31</f>
        <v>666</v>
      </c>
      <c r="E31" s="26">
        <f>'[1]67-343'!E31</f>
        <v>3934</v>
      </c>
      <c r="F31" s="26">
        <f>'[1]67-343'!F31</f>
        <v>0</v>
      </c>
      <c r="G31" s="26">
        <f>'[1]67-343'!G31</f>
        <v>3934</v>
      </c>
      <c r="H31" s="26">
        <f>'[1]67-343'!H31</f>
        <v>0</v>
      </c>
      <c r="I31" s="26">
        <f>'[1]67-343'!I31</f>
        <v>3934</v>
      </c>
      <c r="J31" s="26">
        <f>'[1]67-343'!J31</f>
        <v>0</v>
      </c>
      <c r="K31" s="26">
        <f>'[1]67-343'!K31</f>
        <v>7335</v>
      </c>
      <c r="L31" s="26">
        <f>'[1]67-343'!L31</f>
        <v>666</v>
      </c>
      <c r="M31" s="26">
        <f>'[1]67-343'!M31</f>
        <v>6669</v>
      </c>
      <c r="N31" s="26">
        <f>'[1]67-343'!N31</f>
        <v>0</v>
      </c>
      <c r="O31" s="26">
        <f>'[1]67-343'!O31</f>
        <v>6669</v>
      </c>
      <c r="P31" s="26">
        <f>'[1]67-343'!P31</f>
        <v>0</v>
      </c>
      <c r="Q31" s="26">
        <f>'[1]67-343'!Q31</f>
        <v>6669</v>
      </c>
      <c r="R31" s="26">
        <f>'[1]67-343'!R31</f>
        <v>0</v>
      </c>
      <c r="S31" s="8">
        <f>+K31/C31</f>
        <v>1.5945652173913043</v>
      </c>
      <c r="T31" s="8">
        <f>+L31/D31</f>
        <v>1</v>
      </c>
      <c r="U31" s="8">
        <f>+M31/E31</f>
        <v>1.6952211489578037</v>
      </c>
      <c r="V31" s="11"/>
      <c r="W31" s="8">
        <f>+O31/G31</f>
        <v>1.6952211489578037</v>
      </c>
      <c r="X31" s="11"/>
      <c r="Y31" s="8">
        <f>+Q31/I31</f>
        <v>1.6952211489578037</v>
      </c>
      <c r="Z31" s="8"/>
    </row>
    <row r="32" spans="1:26" x14ac:dyDescent="0.25">
      <c r="A32" s="24"/>
      <c r="B32" s="25" t="s">
        <v>54</v>
      </c>
      <c r="C32" s="26">
        <f>'[1]67-343'!C32</f>
        <v>4233</v>
      </c>
      <c r="D32" s="26">
        <f>'[1]67-343'!D32</f>
        <v>1755</v>
      </c>
      <c r="E32" s="26">
        <f>'[1]67-343'!E32</f>
        <v>2478</v>
      </c>
      <c r="F32" s="26">
        <f>'[1]67-343'!F32</f>
        <v>0</v>
      </c>
      <c r="G32" s="26">
        <f>'[1]67-343'!G32</f>
        <v>2478</v>
      </c>
      <c r="H32" s="26">
        <f>'[1]67-343'!H32</f>
        <v>0</v>
      </c>
      <c r="I32" s="26">
        <f>'[1]67-343'!I32</f>
        <v>2478</v>
      </c>
      <c r="J32" s="26">
        <f>'[1]67-343'!J32</f>
        <v>0</v>
      </c>
      <c r="K32" s="26">
        <f>'[1]67-343'!K32</f>
        <v>5628</v>
      </c>
      <c r="L32" s="26">
        <f>'[1]67-343'!L32</f>
        <v>1755</v>
      </c>
      <c r="M32" s="26">
        <f>'[1]67-343'!M32</f>
        <v>3873</v>
      </c>
      <c r="N32" s="26">
        <f>'[1]67-343'!N32</f>
        <v>0</v>
      </c>
      <c r="O32" s="26">
        <f>'[1]67-343'!O32</f>
        <v>3873</v>
      </c>
      <c r="P32" s="26">
        <f>'[1]67-343'!P32</f>
        <v>0</v>
      </c>
      <c r="Q32" s="26">
        <f>'[1]67-343'!Q32</f>
        <v>3873</v>
      </c>
      <c r="R32" s="26">
        <f>'[1]67-343'!R32</f>
        <v>0</v>
      </c>
      <c r="S32" s="8">
        <f t="shared" ref="S32:U37" si="5">+K32/C32</f>
        <v>1.3295535081502481</v>
      </c>
      <c r="T32" s="8">
        <f t="shared" si="5"/>
        <v>1</v>
      </c>
      <c r="U32" s="8">
        <f t="shared" si="5"/>
        <v>1.562953995157385</v>
      </c>
      <c r="V32" s="11"/>
      <c r="W32" s="8">
        <f t="shared" ref="W32:W37" si="6">+O32/G32</f>
        <v>1.562953995157385</v>
      </c>
      <c r="X32" s="11"/>
      <c r="Y32" s="8">
        <f t="shared" ref="Y32:Y37" si="7">+Q32/I32</f>
        <v>1.562953995157385</v>
      </c>
      <c r="Z32" s="8"/>
    </row>
    <row r="33" spans="1:26" x14ac:dyDescent="0.25">
      <c r="A33" s="24"/>
      <c r="B33" s="25" t="s">
        <v>55</v>
      </c>
      <c r="C33" s="26">
        <f>'[1]67-343'!C33</f>
        <v>4612</v>
      </c>
      <c r="D33" s="26">
        <f>'[1]67-343'!D33</f>
        <v>1771</v>
      </c>
      <c r="E33" s="26">
        <f>'[1]67-343'!E33</f>
        <v>2841</v>
      </c>
      <c r="F33" s="26">
        <f>'[1]67-343'!F33</f>
        <v>0</v>
      </c>
      <c r="G33" s="26">
        <f>'[1]67-343'!G33</f>
        <v>2841</v>
      </c>
      <c r="H33" s="26">
        <f>'[1]67-343'!H33</f>
        <v>0</v>
      </c>
      <c r="I33" s="26">
        <f>'[1]67-343'!I33</f>
        <v>2841</v>
      </c>
      <c r="J33" s="26">
        <f>'[1]67-343'!J33</f>
        <v>0</v>
      </c>
      <c r="K33" s="26">
        <f>'[1]67-343'!K33</f>
        <v>6198</v>
      </c>
      <c r="L33" s="26">
        <f>'[1]67-343'!L33</f>
        <v>1771</v>
      </c>
      <c r="M33" s="26">
        <f>'[1]67-343'!M33</f>
        <v>4427</v>
      </c>
      <c r="N33" s="26">
        <f>'[1]67-343'!N33</f>
        <v>0</v>
      </c>
      <c r="O33" s="26">
        <f>'[1]67-343'!O33</f>
        <v>4427</v>
      </c>
      <c r="P33" s="26">
        <f>'[1]67-343'!P33</f>
        <v>0</v>
      </c>
      <c r="Q33" s="26">
        <f>'[1]67-343'!Q33</f>
        <v>4427</v>
      </c>
      <c r="R33" s="26">
        <f>'[1]67-343'!R33</f>
        <v>0</v>
      </c>
      <c r="S33" s="8">
        <f t="shared" si="5"/>
        <v>1.3438855160450998</v>
      </c>
      <c r="T33" s="8">
        <f t="shared" si="5"/>
        <v>1</v>
      </c>
      <c r="U33" s="8">
        <f t="shared" si="5"/>
        <v>1.5582541358676523</v>
      </c>
      <c r="V33" s="11"/>
      <c r="W33" s="8">
        <f t="shared" si="6"/>
        <v>1.5582541358676523</v>
      </c>
      <c r="X33" s="11"/>
      <c r="Y33" s="8">
        <f t="shared" si="7"/>
        <v>1.5582541358676523</v>
      </c>
      <c r="Z33" s="8"/>
    </row>
    <row r="34" spans="1:26" x14ac:dyDescent="0.25">
      <c r="A34" s="24"/>
      <c r="B34" s="25" t="s">
        <v>56</v>
      </c>
      <c r="C34" s="26">
        <f>'[1]67-343'!C34</f>
        <v>4980</v>
      </c>
      <c r="D34" s="26">
        <f>'[1]67-343'!D34</f>
        <v>1661</v>
      </c>
      <c r="E34" s="26">
        <f>'[1]67-343'!E34</f>
        <v>3319</v>
      </c>
      <c r="F34" s="26">
        <f>'[1]67-343'!F34</f>
        <v>0</v>
      </c>
      <c r="G34" s="26">
        <f>'[1]67-343'!G34</f>
        <v>3319</v>
      </c>
      <c r="H34" s="26">
        <f>'[1]67-343'!H34</f>
        <v>0</v>
      </c>
      <c r="I34" s="26">
        <f>'[1]67-343'!I34</f>
        <v>3166</v>
      </c>
      <c r="J34" s="26">
        <f>'[1]67-343'!J34</f>
        <v>153</v>
      </c>
      <c r="K34" s="26">
        <f>'[1]67-343'!K34</f>
        <v>9791</v>
      </c>
      <c r="L34" s="26">
        <f>'[1]67-343'!L34</f>
        <v>1661</v>
      </c>
      <c r="M34" s="26">
        <f>'[1]67-343'!M34</f>
        <v>8130</v>
      </c>
      <c r="N34" s="26">
        <f>'[1]67-343'!N34</f>
        <v>0</v>
      </c>
      <c r="O34" s="26">
        <f>'[1]67-343'!O34</f>
        <v>8130</v>
      </c>
      <c r="P34" s="26">
        <f>'[1]67-343'!P34</f>
        <v>0</v>
      </c>
      <c r="Q34" s="26">
        <f>'[1]67-343'!Q34</f>
        <v>7958</v>
      </c>
      <c r="R34" s="26">
        <f>'[1]67-343'!R34</f>
        <v>172</v>
      </c>
      <c r="S34" s="8">
        <f t="shared" si="5"/>
        <v>1.9660642570281124</v>
      </c>
      <c r="T34" s="8">
        <f t="shared" si="5"/>
        <v>1</v>
      </c>
      <c r="U34" s="8">
        <f t="shared" si="5"/>
        <v>2.4495329918650195</v>
      </c>
      <c r="V34" s="11"/>
      <c r="W34" s="8">
        <f t="shared" si="6"/>
        <v>2.4495329918650195</v>
      </c>
      <c r="X34" s="11"/>
      <c r="Y34" s="8">
        <f t="shared" si="7"/>
        <v>2.5135818066961466</v>
      </c>
      <c r="Z34" s="8">
        <f>+R34/J34</f>
        <v>1.1241830065359477</v>
      </c>
    </row>
    <row r="35" spans="1:26" x14ac:dyDescent="0.25">
      <c r="A35" s="24"/>
      <c r="B35" s="25" t="s">
        <v>57</v>
      </c>
      <c r="C35" s="26">
        <f>'[1]67-343'!C35</f>
        <v>3785</v>
      </c>
      <c r="D35" s="26">
        <f>'[1]67-343'!D35</f>
        <v>1647</v>
      </c>
      <c r="E35" s="26">
        <f>'[1]67-343'!E35</f>
        <v>2138</v>
      </c>
      <c r="F35" s="26">
        <f>'[1]67-343'!F35</f>
        <v>0</v>
      </c>
      <c r="G35" s="26">
        <f>'[1]67-343'!G35</f>
        <v>2138</v>
      </c>
      <c r="H35" s="26">
        <f>'[1]67-343'!H35</f>
        <v>0</v>
      </c>
      <c r="I35" s="26">
        <f>'[1]67-343'!I35</f>
        <v>2078</v>
      </c>
      <c r="J35" s="26">
        <f>'[1]67-343'!J35</f>
        <v>60</v>
      </c>
      <c r="K35" s="26">
        <f>'[1]67-343'!K35</f>
        <v>5259</v>
      </c>
      <c r="L35" s="26">
        <f>'[1]67-343'!L35</f>
        <v>1647</v>
      </c>
      <c r="M35" s="26">
        <f>'[1]67-343'!M35</f>
        <v>3612</v>
      </c>
      <c r="N35" s="26">
        <f>'[1]67-343'!N35</f>
        <v>0</v>
      </c>
      <c r="O35" s="26">
        <f>'[1]67-343'!O35</f>
        <v>3612</v>
      </c>
      <c r="P35" s="26">
        <f>'[1]67-343'!P35</f>
        <v>0</v>
      </c>
      <c r="Q35" s="26">
        <f>'[1]67-343'!Q35</f>
        <v>3552</v>
      </c>
      <c r="R35" s="26">
        <f>'[1]67-343'!R35</f>
        <v>60</v>
      </c>
      <c r="S35" s="8">
        <f t="shared" si="5"/>
        <v>1.3894319682959049</v>
      </c>
      <c r="T35" s="8">
        <f t="shared" si="5"/>
        <v>1</v>
      </c>
      <c r="U35" s="8">
        <f t="shared" si="5"/>
        <v>1.6894293732460244</v>
      </c>
      <c r="V35" s="11"/>
      <c r="W35" s="8">
        <f t="shared" si="6"/>
        <v>1.6894293732460244</v>
      </c>
      <c r="X35" s="11"/>
      <c r="Y35" s="8">
        <f t="shared" si="7"/>
        <v>1.7093358999037536</v>
      </c>
      <c r="Z35" s="8">
        <f>+R35/J35</f>
        <v>1</v>
      </c>
    </row>
    <row r="36" spans="1:26" x14ac:dyDescent="0.25">
      <c r="A36" s="24"/>
      <c r="B36" s="4" t="s">
        <v>58</v>
      </c>
      <c r="C36" s="26">
        <f>'[1]67-343'!C36</f>
        <v>4985</v>
      </c>
      <c r="D36" s="26">
        <f>'[1]67-343'!D36</f>
        <v>2251</v>
      </c>
      <c r="E36" s="26">
        <f>'[1]67-343'!E36</f>
        <v>2734</v>
      </c>
      <c r="F36" s="26">
        <f>'[1]67-343'!F36</f>
        <v>0</v>
      </c>
      <c r="G36" s="26">
        <f>'[1]67-343'!G36</f>
        <v>2734</v>
      </c>
      <c r="H36" s="26">
        <f>'[1]67-343'!H36</f>
        <v>0</v>
      </c>
      <c r="I36" s="26">
        <f>'[1]67-343'!I36</f>
        <v>2448</v>
      </c>
      <c r="J36" s="26">
        <f>'[1]67-343'!J36</f>
        <v>286</v>
      </c>
      <c r="K36" s="26">
        <f>'[1]67-343'!K36</f>
        <v>7841</v>
      </c>
      <c r="L36" s="26">
        <f>'[1]67-343'!L36</f>
        <v>2251</v>
      </c>
      <c r="M36" s="26">
        <f>'[1]67-343'!M36</f>
        <v>5590</v>
      </c>
      <c r="N36" s="26">
        <f>'[1]67-343'!N36</f>
        <v>0</v>
      </c>
      <c r="O36" s="26">
        <f>'[1]67-343'!O36</f>
        <v>5590</v>
      </c>
      <c r="P36" s="26">
        <f>'[1]67-343'!P36</f>
        <v>0</v>
      </c>
      <c r="Q36" s="26">
        <f>'[1]67-343'!Q36</f>
        <v>5357</v>
      </c>
      <c r="R36" s="26">
        <f>'[1]67-343'!R36</f>
        <v>233</v>
      </c>
      <c r="S36" s="8">
        <f t="shared" si="5"/>
        <v>1.5729187562688065</v>
      </c>
      <c r="T36" s="8">
        <f t="shared" si="5"/>
        <v>1</v>
      </c>
      <c r="U36" s="8">
        <f t="shared" si="5"/>
        <v>2.0446232626188734</v>
      </c>
      <c r="V36" s="11"/>
      <c r="W36" s="8">
        <f t="shared" si="6"/>
        <v>2.0446232626188734</v>
      </c>
      <c r="X36" s="11"/>
      <c r="Y36" s="8">
        <f t="shared" si="7"/>
        <v>2.1883169934640523</v>
      </c>
      <c r="Z36" s="8">
        <f>+R36/J36</f>
        <v>0.81468531468531469</v>
      </c>
    </row>
    <row r="37" spans="1:26" x14ac:dyDescent="0.25">
      <c r="A37" s="24"/>
      <c r="B37" s="4" t="s">
        <v>59</v>
      </c>
      <c r="C37" s="26">
        <f>'[1]67-343'!C37</f>
        <v>5491</v>
      </c>
      <c r="D37" s="26">
        <f>'[1]67-343'!D37</f>
        <v>2356</v>
      </c>
      <c r="E37" s="26">
        <f>'[1]67-343'!E37</f>
        <v>3135</v>
      </c>
      <c r="F37" s="26">
        <f>'[1]67-343'!F37</f>
        <v>0</v>
      </c>
      <c r="G37" s="26">
        <f>'[1]67-343'!G37</f>
        <v>3135</v>
      </c>
      <c r="H37" s="26">
        <f>'[1]67-343'!H37</f>
        <v>0</v>
      </c>
      <c r="I37" s="26">
        <f>'[1]67-343'!I37</f>
        <v>2764</v>
      </c>
      <c r="J37" s="26">
        <f>'[1]67-343'!J37</f>
        <v>371</v>
      </c>
      <c r="K37" s="26">
        <f>'[1]67-343'!K37</f>
        <v>9070</v>
      </c>
      <c r="L37" s="26">
        <f>'[1]67-343'!L37</f>
        <v>2356</v>
      </c>
      <c r="M37" s="26">
        <f>'[1]67-343'!M37</f>
        <v>6714</v>
      </c>
      <c r="N37" s="26">
        <f>'[1]67-343'!N37</f>
        <v>0</v>
      </c>
      <c r="O37" s="26">
        <f>'[1]67-343'!O37</f>
        <v>6714</v>
      </c>
      <c r="P37" s="26">
        <f>'[1]67-343'!P37</f>
        <v>0</v>
      </c>
      <c r="Q37" s="26">
        <f>'[1]67-343'!Q37</f>
        <v>6347</v>
      </c>
      <c r="R37" s="26">
        <f>'[1]67-343'!R37</f>
        <v>367</v>
      </c>
      <c r="S37" s="8">
        <f t="shared" si="5"/>
        <v>1.6517938444727736</v>
      </c>
      <c r="T37" s="8">
        <f t="shared" si="5"/>
        <v>1</v>
      </c>
      <c r="U37" s="8">
        <f t="shared" si="5"/>
        <v>2.1416267942583733</v>
      </c>
      <c r="V37" s="11"/>
      <c r="W37" s="8">
        <f t="shared" si="6"/>
        <v>2.1416267942583733</v>
      </c>
      <c r="X37" s="11"/>
      <c r="Y37" s="8">
        <f t="shared" si="7"/>
        <v>2.2963096960926195</v>
      </c>
      <c r="Z37" s="8">
        <f>+R37/J37</f>
        <v>0.98921832884097038</v>
      </c>
    </row>
    <row r="38" spans="1:26" s="33" customFormat="1" x14ac:dyDescent="0.25">
      <c r="A38" s="29">
        <v>3</v>
      </c>
      <c r="B38" s="13" t="s">
        <v>13</v>
      </c>
      <c r="C38" s="26">
        <f>'[1]67-343'!C38</f>
        <v>346216</v>
      </c>
      <c r="D38" s="26">
        <f>'[1]67-343'!D38</f>
        <v>305519</v>
      </c>
      <c r="E38" s="26">
        <f>'[1]67-343'!E38</f>
        <v>40697</v>
      </c>
      <c r="F38" s="26">
        <f>'[1]67-343'!F38</f>
        <v>0</v>
      </c>
      <c r="G38" s="26">
        <f>'[1]67-343'!G38</f>
        <v>40697</v>
      </c>
      <c r="H38" s="26">
        <f>'[1]67-343'!H38</f>
        <v>0</v>
      </c>
      <c r="I38" s="26">
        <f>'[1]67-343'!I38</f>
        <v>40697</v>
      </c>
      <c r="J38" s="26">
        <f>'[1]67-343'!J38</f>
        <v>0</v>
      </c>
      <c r="K38" s="26">
        <f>'[1]67-343'!K38</f>
        <v>417160.362043</v>
      </c>
      <c r="L38" s="26">
        <f>'[1]67-343'!L38</f>
        <v>305519</v>
      </c>
      <c r="M38" s="26">
        <f>'[1]67-343'!M38</f>
        <v>111641.362043</v>
      </c>
      <c r="N38" s="26">
        <f>'[1]67-343'!N38</f>
        <v>0</v>
      </c>
      <c r="O38" s="26">
        <f>'[1]67-343'!O38</f>
        <v>111641.362043</v>
      </c>
      <c r="P38" s="26">
        <f>'[1]67-343'!P38</f>
        <v>0</v>
      </c>
      <c r="Q38" s="26">
        <f>'[1]67-343'!Q38</f>
        <v>71434</v>
      </c>
      <c r="R38" s="26">
        <f>'[1]67-343'!R38</f>
        <v>1771</v>
      </c>
      <c r="S38" s="30">
        <f>+K38/C38</f>
        <v>1.2049135858625828</v>
      </c>
      <c r="T38" s="30">
        <f>+L38/D38</f>
        <v>1</v>
      </c>
      <c r="U38" s="30">
        <f>+M38/E38</f>
        <v>2.7432332123498049</v>
      </c>
      <c r="V38" s="31"/>
      <c r="W38" s="30">
        <f>+O38/G38</f>
        <v>2.7432332123498049</v>
      </c>
      <c r="X38" s="32"/>
      <c r="Y38" s="30">
        <f>+Q38/I38</f>
        <v>1.7552645158119764</v>
      </c>
      <c r="Z38" s="32"/>
    </row>
    <row r="39" spans="1:26" s="35" customFormat="1" x14ac:dyDescent="0.25">
      <c r="A39" s="24"/>
      <c r="B39" s="4" t="s">
        <v>60</v>
      </c>
      <c r="C39" s="26">
        <f>'[1]67-343'!C39</f>
        <v>4947</v>
      </c>
      <c r="D39" s="26">
        <f>'[1]67-343'!D39</f>
        <v>3973</v>
      </c>
      <c r="E39" s="26">
        <f>'[1]67-343'!E39</f>
        <v>974</v>
      </c>
      <c r="F39" s="26">
        <f>'[1]67-343'!F39</f>
        <v>0</v>
      </c>
      <c r="G39" s="26">
        <f>'[1]67-343'!G39</f>
        <v>974</v>
      </c>
      <c r="H39" s="26">
        <f>'[1]67-343'!H39</f>
        <v>0</v>
      </c>
      <c r="I39" s="26">
        <f>'[1]67-343'!I39</f>
        <v>974</v>
      </c>
      <c r="J39" s="26">
        <f>'[1]67-343'!J39</f>
        <v>0</v>
      </c>
      <c r="K39" s="26">
        <f>'[1]67-343'!K39</f>
        <v>8403.3379999999997</v>
      </c>
      <c r="L39" s="26">
        <f>'[1]67-343'!L39</f>
        <v>3973</v>
      </c>
      <c r="M39" s="26">
        <f>'[1]67-343'!M39</f>
        <v>4430.3379999999997</v>
      </c>
      <c r="N39" s="26">
        <f>'[1]67-343'!N39</f>
        <v>0</v>
      </c>
      <c r="O39" s="26">
        <f>'[1]67-343'!O39</f>
        <v>4430.3379999999997</v>
      </c>
      <c r="P39" s="26">
        <f>'[1]67-343'!P39</f>
        <v>0</v>
      </c>
      <c r="Q39" s="26">
        <f>'[1]67-343'!Q39</f>
        <v>0</v>
      </c>
      <c r="R39" s="26">
        <f>'[1]67-343'!R39</f>
        <v>0</v>
      </c>
      <c r="S39" s="8">
        <f t="shared" ref="S39:U54" si="8">+K39/C39</f>
        <v>1.6986735395189003</v>
      </c>
      <c r="T39" s="8">
        <f t="shared" si="8"/>
        <v>1</v>
      </c>
      <c r="U39" s="8">
        <f t="shared" si="8"/>
        <v>4.5486016427104721</v>
      </c>
      <c r="V39" s="11"/>
      <c r="W39" s="8">
        <f t="shared" ref="W39:W60" si="9">+O39/G39</f>
        <v>4.5486016427104721</v>
      </c>
      <c r="X39" s="34"/>
      <c r="Y39" s="8">
        <f t="shared" ref="Y39:Y60" si="10">+Q39/I39</f>
        <v>0</v>
      </c>
      <c r="Z39" s="34"/>
    </row>
    <row r="40" spans="1:26" s="35" customFormat="1" x14ac:dyDescent="0.25">
      <c r="A40" s="24"/>
      <c r="B40" s="4" t="s">
        <v>61</v>
      </c>
      <c r="C40" s="26">
        <f>'[1]67-343'!C40</f>
        <v>5741</v>
      </c>
      <c r="D40" s="26">
        <f>'[1]67-343'!D40</f>
        <v>4763</v>
      </c>
      <c r="E40" s="26">
        <f>'[1]67-343'!E40</f>
        <v>978</v>
      </c>
      <c r="F40" s="26">
        <f>'[1]67-343'!F40</f>
        <v>0</v>
      </c>
      <c r="G40" s="26">
        <f>'[1]67-343'!G40</f>
        <v>978</v>
      </c>
      <c r="H40" s="26">
        <f>'[1]67-343'!H40</f>
        <v>0</v>
      </c>
      <c r="I40" s="26">
        <f>'[1]67-343'!I40</f>
        <v>978</v>
      </c>
      <c r="J40" s="26">
        <f>'[1]67-343'!J40</f>
        <v>0</v>
      </c>
      <c r="K40" s="26">
        <f>'[1]67-343'!K40</f>
        <v>7839.3027700000002</v>
      </c>
      <c r="L40" s="26">
        <f>'[1]67-343'!L40</f>
        <v>4763</v>
      </c>
      <c r="M40" s="26">
        <f>'[1]67-343'!M40</f>
        <v>3076.3027699999998</v>
      </c>
      <c r="N40" s="26">
        <f>'[1]67-343'!N40</f>
        <v>0</v>
      </c>
      <c r="O40" s="26">
        <f>'[1]67-343'!O40</f>
        <v>3076.3027699999998</v>
      </c>
      <c r="P40" s="26">
        <f>'[1]67-343'!P40</f>
        <v>0</v>
      </c>
      <c r="Q40" s="26">
        <f>'[1]67-343'!Q40</f>
        <v>0</v>
      </c>
      <c r="R40" s="26">
        <f>'[1]67-343'!R40</f>
        <v>0</v>
      </c>
      <c r="S40" s="8">
        <f t="shared" si="8"/>
        <v>1.3654942989026302</v>
      </c>
      <c r="T40" s="8">
        <f t="shared" si="8"/>
        <v>1</v>
      </c>
      <c r="U40" s="8">
        <f t="shared" si="8"/>
        <v>3.1455038548057259</v>
      </c>
      <c r="V40" s="11"/>
      <c r="W40" s="8">
        <f t="shared" si="9"/>
        <v>3.1455038548057259</v>
      </c>
      <c r="X40" s="34"/>
      <c r="Y40" s="8">
        <f t="shared" si="10"/>
        <v>0</v>
      </c>
      <c r="Z40" s="34"/>
    </row>
    <row r="41" spans="1:26" s="35" customFormat="1" x14ac:dyDescent="0.25">
      <c r="A41" s="24"/>
      <c r="B41" s="4" t="s">
        <v>62</v>
      </c>
      <c r="C41" s="26">
        <f>'[1]67-343'!C41</f>
        <v>5704</v>
      </c>
      <c r="D41" s="26">
        <f>'[1]67-343'!D41</f>
        <v>4705</v>
      </c>
      <c r="E41" s="26">
        <f>'[1]67-343'!E41</f>
        <v>999</v>
      </c>
      <c r="F41" s="26">
        <f>'[1]67-343'!F41</f>
        <v>0</v>
      </c>
      <c r="G41" s="26">
        <f>'[1]67-343'!G41</f>
        <v>999</v>
      </c>
      <c r="H41" s="26">
        <f>'[1]67-343'!H41</f>
        <v>0</v>
      </c>
      <c r="I41" s="26">
        <f>'[1]67-343'!I41</f>
        <v>999</v>
      </c>
      <c r="J41" s="26">
        <f>'[1]67-343'!J41</f>
        <v>0</v>
      </c>
      <c r="K41" s="26">
        <f>'[1]67-343'!K41</f>
        <v>9565.7143699999997</v>
      </c>
      <c r="L41" s="26">
        <f>'[1]67-343'!L41</f>
        <v>4705</v>
      </c>
      <c r="M41" s="26">
        <f>'[1]67-343'!M41</f>
        <v>4860.7143699999997</v>
      </c>
      <c r="N41" s="26">
        <f>'[1]67-343'!N41</f>
        <v>0</v>
      </c>
      <c r="O41" s="26">
        <f>'[1]67-343'!O41</f>
        <v>4860.7143699999997</v>
      </c>
      <c r="P41" s="26">
        <f>'[1]67-343'!P41</f>
        <v>0</v>
      </c>
      <c r="Q41" s="26">
        <f>'[1]67-343'!Q41</f>
        <v>0</v>
      </c>
      <c r="R41" s="26">
        <f>'[1]67-343'!R41</f>
        <v>0</v>
      </c>
      <c r="S41" s="8">
        <f t="shared" si="8"/>
        <v>1.6770186483169705</v>
      </c>
      <c r="T41" s="8">
        <f t="shared" si="8"/>
        <v>1</v>
      </c>
      <c r="U41" s="8">
        <f t="shared" si="8"/>
        <v>4.8655799499499492</v>
      </c>
      <c r="V41" s="11"/>
      <c r="W41" s="8">
        <f t="shared" si="9"/>
        <v>4.8655799499499492</v>
      </c>
      <c r="X41" s="34"/>
      <c r="Y41" s="8">
        <f t="shared" si="10"/>
        <v>0</v>
      </c>
      <c r="Z41" s="34"/>
    </row>
    <row r="42" spans="1:26" s="35" customFormat="1" x14ac:dyDescent="0.25">
      <c r="A42" s="24"/>
      <c r="B42" s="4" t="s">
        <v>63</v>
      </c>
      <c r="C42" s="26">
        <f>'[1]67-343'!C42</f>
        <v>5956</v>
      </c>
      <c r="D42" s="26">
        <f>'[1]67-343'!D42</f>
        <v>4949</v>
      </c>
      <c r="E42" s="26">
        <f>'[1]67-343'!E42</f>
        <v>1007</v>
      </c>
      <c r="F42" s="26">
        <f>'[1]67-343'!F42</f>
        <v>0</v>
      </c>
      <c r="G42" s="26">
        <f>'[1]67-343'!G42</f>
        <v>1007</v>
      </c>
      <c r="H42" s="26">
        <f>'[1]67-343'!H42</f>
        <v>0</v>
      </c>
      <c r="I42" s="26">
        <f>'[1]67-343'!I42</f>
        <v>1007</v>
      </c>
      <c r="J42" s="26">
        <f>'[1]67-343'!J42</f>
        <v>0</v>
      </c>
      <c r="K42" s="26">
        <f>'[1]67-343'!K42</f>
        <v>10894.736075000001</v>
      </c>
      <c r="L42" s="26">
        <f>'[1]67-343'!L42</f>
        <v>4949</v>
      </c>
      <c r="M42" s="26">
        <f>'[1]67-343'!M42</f>
        <v>5945.7360749999998</v>
      </c>
      <c r="N42" s="26">
        <f>'[1]67-343'!N42</f>
        <v>0</v>
      </c>
      <c r="O42" s="26">
        <f>'[1]67-343'!O42</f>
        <v>5945.7360749999998</v>
      </c>
      <c r="P42" s="26">
        <f>'[1]67-343'!P42</f>
        <v>0</v>
      </c>
      <c r="Q42" s="26">
        <f>'[1]67-343'!Q42</f>
        <v>0</v>
      </c>
      <c r="R42" s="26">
        <f>'[1]67-343'!R42</f>
        <v>0</v>
      </c>
      <c r="S42" s="8">
        <f t="shared" si="8"/>
        <v>1.8292035048690398</v>
      </c>
      <c r="T42" s="8">
        <f t="shared" si="8"/>
        <v>1</v>
      </c>
      <c r="U42" s="8">
        <f t="shared" si="8"/>
        <v>5.9044052383316776</v>
      </c>
      <c r="V42" s="11"/>
      <c r="W42" s="8">
        <f t="shared" si="9"/>
        <v>5.9044052383316776</v>
      </c>
      <c r="X42" s="34"/>
      <c r="Y42" s="8">
        <f t="shared" si="10"/>
        <v>0</v>
      </c>
      <c r="Z42" s="34"/>
    </row>
    <row r="43" spans="1:26" s="35" customFormat="1" x14ac:dyDescent="0.25">
      <c r="A43" s="24"/>
      <c r="B43" s="25" t="s">
        <v>64</v>
      </c>
      <c r="C43" s="26">
        <f>'[1]67-343'!C43</f>
        <v>4729</v>
      </c>
      <c r="D43" s="26">
        <f>'[1]67-343'!D43</f>
        <v>4364</v>
      </c>
      <c r="E43" s="26">
        <f>'[1]67-343'!E43</f>
        <v>365</v>
      </c>
      <c r="F43" s="26">
        <f>'[1]67-343'!F43</f>
        <v>0</v>
      </c>
      <c r="G43" s="26">
        <f>'[1]67-343'!G43</f>
        <v>365</v>
      </c>
      <c r="H43" s="26">
        <f>'[1]67-343'!H43</f>
        <v>0</v>
      </c>
      <c r="I43" s="26">
        <f>'[1]67-343'!I43</f>
        <v>365</v>
      </c>
      <c r="J43" s="26">
        <f>'[1]67-343'!J43</f>
        <v>0</v>
      </c>
      <c r="K43" s="26">
        <f>'[1]67-343'!K43</f>
        <v>8301.58</v>
      </c>
      <c r="L43" s="26">
        <f>'[1]67-343'!L43</f>
        <v>4364</v>
      </c>
      <c r="M43" s="26">
        <f>'[1]67-343'!M43</f>
        <v>3937.58</v>
      </c>
      <c r="N43" s="26">
        <f>'[1]67-343'!N43</f>
        <v>0</v>
      </c>
      <c r="O43" s="26">
        <f>'[1]67-343'!O43</f>
        <v>3937.58</v>
      </c>
      <c r="P43" s="26">
        <f>'[1]67-343'!P43</f>
        <v>0</v>
      </c>
      <c r="Q43" s="26">
        <f>'[1]67-343'!Q43</f>
        <v>0</v>
      </c>
      <c r="R43" s="26">
        <f>'[1]67-343'!R43</f>
        <v>0</v>
      </c>
      <c r="S43" s="8">
        <f t="shared" si="8"/>
        <v>1.7554620427151617</v>
      </c>
      <c r="T43" s="8">
        <f t="shared" si="8"/>
        <v>1</v>
      </c>
      <c r="U43" s="8">
        <f t="shared" si="8"/>
        <v>10.787890410958903</v>
      </c>
      <c r="V43" s="11"/>
      <c r="W43" s="8">
        <f t="shared" si="9"/>
        <v>10.787890410958903</v>
      </c>
      <c r="X43" s="34"/>
      <c r="Y43" s="8">
        <f t="shared" si="10"/>
        <v>0</v>
      </c>
      <c r="Z43" s="34"/>
    </row>
    <row r="44" spans="1:26" s="35" customFormat="1" x14ac:dyDescent="0.25">
      <c r="A44" s="24"/>
      <c r="B44" s="4" t="s">
        <v>65</v>
      </c>
      <c r="C44" s="26">
        <f>'[1]67-343'!C44</f>
        <v>4311</v>
      </c>
      <c r="D44" s="26">
        <f>'[1]67-343'!D44</f>
        <v>3892</v>
      </c>
      <c r="E44" s="26">
        <f>'[1]67-343'!E44</f>
        <v>419</v>
      </c>
      <c r="F44" s="26">
        <f>'[1]67-343'!F44</f>
        <v>0</v>
      </c>
      <c r="G44" s="26">
        <f>'[1]67-343'!G44</f>
        <v>419</v>
      </c>
      <c r="H44" s="26">
        <f>'[1]67-343'!H44</f>
        <v>0</v>
      </c>
      <c r="I44" s="26">
        <f>'[1]67-343'!I44</f>
        <v>419</v>
      </c>
      <c r="J44" s="26">
        <f>'[1]67-343'!J44</f>
        <v>0</v>
      </c>
      <c r="K44" s="26">
        <f>'[1]67-343'!K44</f>
        <v>7354.7963600000003</v>
      </c>
      <c r="L44" s="26">
        <f>'[1]67-343'!L44</f>
        <v>3892</v>
      </c>
      <c r="M44" s="26">
        <f>'[1]67-343'!M44</f>
        <v>3462.7963599999998</v>
      </c>
      <c r="N44" s="26">
        <f>'[1]67-343'!N44</f>
        <v>0</v>
      </c>
      <c r="O44" s="26">
        <f>'[1]67-343'!O44</f>
        <v>3462.7963599999998</v>
      </c>
      <c r="P44" s="26">
        <f>'[1]67-343'!P44</f>
        <v>0</v>
      </c>
      <c r="Q44" s="26">
        <f>'[1]67-343'!Q44</f>
        <v>0</v>
      </c>
      <c r="R44" s="26">
        <f>'[1]67-343'!R44</f>
        <v>0</v>
      </c>
      <c r="S44" s="8">
        <f t="shared" si="8"/>
        <v>1.7060534353978196</v>
      </c>
      <c r="T44" s="8">
        <f t="shared" si="8"/>
        <v>1</v>
      </c>
      <c r="U44" s="8">
        <f t="shared" si="8"/>
        <v>8.2644304534606192</v>
      </c>
      <c r="V44" s="11"/>
      <c r="W44" s="8">
        <f t="shared" si="9"/>
        <v>8.2644304534606192</v>
      </c>
      <c r="X44" s="34"/>
      <c r="Y44" s="8">
        <f t="shared" si="10"/>
        <v>0</v>
      </c>
      <c r="Z44" s="34"/>
    </row>
    <row r="45" spans="1:26" s="35" customFormat="1" x14ac:dyDescent="0.25">
      <c r="A45" s="24"/>
      <c r="B45" s="4" t="s">
        <v>66</v>
      </c>
      <c r="C45" s="26">
        <f>'[1]67-343'!C45</f>
        <v>3785</v>
      </c>
      <c r="D45" s="26">
        <f>'[1]67-343'!D45</f>
        <v>3421</v>
      </c>
      <c r="E45" s="26">
        <f>'[1]67-343'!E45</f>
        <v>364</v>
      </c>
      <c r="F45" s="26">
        <f>'[1]67-343'!F45</f>
        <v>0</v>
      </c>
      <c r="G45" s="26">
        <f>'[1]67-343'!G45</f>
        <v>364</v>
      </c>
      <c r="H45" s="26">
        <f>'[1]67-343'!H45</f>
        <v>0</v>
      </c>
      <c r="I45" s="26">
        <f>'[1]67-343'!I45</f>
        <v>364</v>
      </c>
      <c r="J45" s="26">
        <f>'[1]67-343'!J45</f>
        <v>0</v>
      </c>
      <c r="K45" s="26">
        <f>'[1]67-343'!K45</f>
        <v>7223.0210000000006</v>
      </c>
      <c r="L45" s="26">
        <f>'[1]67-343'!L45</f>
        <v>3421</v>
      </c>
      <c r="M45" s="26">
        <f>'[1]67-343'!M45</f>
        <v>3802.0210000000002</v>
      </c>
      <c r="N45" s="26">
        <f>'[1]67-343'!N45</f>
        <v>0</v>
      </c>
      <c r="O45" s="26">
        <f>'[1]67-343'!O45</f>
        <v>3802.0210000000002</v>
      </c>
      <c r="P45" s="26">
        <f>'[1]67-343'!P45</f>
        <v>0</v>
      </c>
      <c r="Q45" s="26">
        <f>'[1]67-343'!Q45</f>
        <v>0</v>
      </c>
      <c r="R45" s="26">
        <f>'[1]67-343'!R45</f>
        <v>0</v>
      </c>
      <c r="S45" s="8">
        <f t="shared" si="8"/>
        <v>1.9083278731836197</v>
      </c>
      <c r="T45" s="8">
        <f t="shared" si="8"/>
        <v>1</v>
      </c>
      <c r="U45" s="8">
        <f t="shared" si="8"/>
        <v>10.445112637362637</v>
      </c>
      <c r="V45" s="11"/>
      <c r="W45" s="8">
        <f t="shared" si="9"/>
        <v>10.445112637362637</v>
      </c>
      <c r="X45" s="34"/>
      <c r="Y45" s="8">
        <f t="shared" si="10"/>
        <v>0</v>
      </c>
      <c r="Z45" s="34"/>
    </row>
    <row r="46" spans="1:26" s="35" customFormat="1" x14ac:dyDescent="0.25">
      <c r="A46" s="24"/>
      <c r="B46" s="4" t="s">
        <v>67</v>
      </c>
      <c r="C46" s="26">
        <f>'[1]67-343'!C46</f>
        <v>4249</v>
      </c>
      <c r="D46" s="26">
        <f>'[1]67-343'!D46</f>
        <v>3861</v>
      </c>
      <c r="E46" s="26">
        <f>'[1]67-343'!E46</f>
        <v>388</v>
      </c>
      <c r="F46" s="26">
        <f>'[1]67-343'!F46</f>
        <v>0</v>
      </c>
      <c r="G46" s="26">
        <f>'[1]67-343'!G46</f>
        <v>388</v>
      </c>
      <c r="H46" s="26">
        <f>'[1]67-343'!H46</f>
        <v>0</v>
      </c>
      <c r="I46" s="26">
        <f>'[1]67-343'!I46</f>
        <v>388</v>
      </c>
      <c r="J46" s="26">
        <f>'[1]67-343'!J46</f>
        <v>0</v>
      </c>
      <c r="K46" s="26">
        <f>'[1]67-343'!K46</f>
        <v>8163.7431100000003</v>
      </c>
      <c r="L46" s="26">
        <f>'[1]67-343'!L46</f>
        <v>3861</v>
      </c>
      <c r="M46" s="26">
        <f>'[1]67-343'!M46</f>
        <v>4302.7431100000003</v>
      </c>
      <c r="N46" s="26">
        <f>'[1]67-343'!N46</f>
        <v>0</v>
      </c>
      <c r="O46" s="26">
        <f>'[1]67-343'!O46</f>
        <v>4302.7431100000003</v>
      </c>
      <c r="P46" s="26">
        <f>'[1]67-343'!P46</f>
        <v>0</v>
      </c>
      <c r="Q46" s="26">
        <f>'[1]67-343'!Q46</f>
        <v>0</v>
      </c>
      <c r="R46" s="26">
        <f>'[1]67-343'!R46</f>
        <v>0</v>
      </c>
      <c r="S46" s="8">
        <f t="shared" si="8"/>
        <v>1.9213328100729585</v>
      </c>
      <c r="T46" s="8">
        <f t="shared" si="8"/>
        <v>1</v>
      </c>
      <c r="U46" s="8">
        <f t="shared" si="8"/>
        <v>11.089544097938145</v>
      </c>
      <c r="V46" s="11"/>
      <c r="W46" s="8">
        <f t="shared" si="9"/>
        <v>11.089544097938145</v>
      </c>
      <c r="X46" s="34"/>
      <c r="Y46" s="8">
        <f t="shared" si="10"/>
        <v>0</v>
      </c>
      <c r="Z46" s="34"/>
    </row>
    <row r="47" spans="1:26" s="35" customFormat="1" x14ac:dyDescent="0.25">
      <c r="A47" s="24"/>
      <c r="B47" s="4" t="s">
        <v>68</v>
      </c>
      <c r="C47" s="26">
        <f>'[1]67-343'!C47</f>
        <v>4535</v>
      </c>
      <c r="D47" s="26">
        <f>'[1]67-343'!D47</f>
        <v>4106</v>
      </c>
      <c r="E47" s="26">
        <f>'[1]67-343'!E47</f>
        <v>429</v>
      </c>
      <c r="F47" s="26">
        <f>'[1]67-343'!F47</f>
        <v>0</v>
      </c>
      <c r="G47" s="26">
        <f>'[1]67-343'!G47</f>
        <v>429</v>
      </c>
      <c r="H47" s="26">
        <f>'[1]67-343'!H47</f>
        <v>0</v>
      </c>
      <c r="I47" s="26">
        <f>'[1]67-343'!I47</f>
        <v>429</v>
      </c>
      <c r="J47" s="26">
        <f>'[1]67-343'!J47</f>
        <v>0</v>
      </c>
      <c r="K47" s="26">
        <f>'[1]67-343'!K47</f>
        <v>7159.089465</v>
      </c>
      <c r="L47" s="26">
        <f>'[1]67-343'!L47</f>
        <v>4106</v>
      </c>
      <c r="M47" s="26">
        <f>'[1]67-343'!M47</f>
        <v>3053.089465</v>
      </c>
      <c r="N47" s="26">
        <f>'[1]67-343'!N47</f>
        <v>0</v>
      </c>
      <c r="O47" s="26">
        <f>'[1]67-343'!O47</f>
        <v>3053.089465</v>
      </c>
      <c r="P47" s="26">
        <f>'[1]67-343'!P47</f>
        <v>0</v>
      </c>
      <c r="Q47" s="26">
        <f>'[1]67-343'!Q47</f>
        <v>0</v>
      </c>
      <c r="R47" s="26">
        <f>'[1]67-343'!R47</f>
        <v>0</v>
      </c>
      <c r="S47" s="8">
        <f t="shared" si="8"/>
        <v>1.5786305325248071</v>
      </c>
      <c r="T47" s="8">
        <f t="shared" si="8"/>
        <v>1</v>
      </c>
      <c r="U47" s="8">
        <f t="shared" si="8"/>
        <v>7.1167586596736596</v>
      </c>
      <c r="V47" s="11"/>
      <c r="W47" s="8">
        <f t="shared" si="9"/>
        <v>7.1167586596736596</v>
      </c>
      <c r="X47" s="34"/>
      <c r="Y47" s="8">
        <f t="shared" si="10"/>
        <v>0</v>
      </c>
      <c r="Z47" s="34"/>
    </row>
    <row r="48" spans="1:26" s="35" customFormat="1" x14ac:dyDescent="0.25">
      <c r="A48" s="24">
        <v>4</v>
      </c>
      <c r="B48" s="4" t="s">
        <v>14</v>
      </c>
      <c r="C48" s="26">
        <f>'[1]67-343'!C48</f>
        <v>316786</v>
      </c>
      <c r="D48" s="26">
        <f>'[1]67-343'!D48</f>
        <v>260487</v>
      </c>
      <c r="E48" s="26">
        <f>'[1]67-343'!E48</f>
        <v>56299</v>
      </c>
      <c r="F48" s="26">
        <f>'[1]67-343'!F48</f>
        <v>0</v>
      </c>
      <c r="G48" s="26">
        <f>'[1]67-343'!G48</f>
        <v>56299</v>
      </c>
      <c r="H48" s="26">
        <f>'[1]67-343'!H48</f>
        <v>0</v>
      </c>
      <c r="I48" s="26">
        <f>'[1]67-343'!I48</f>
        <v>56299</v>
      </c>
      <c r="J48" s="26">
        <f>'[1]67-343'!J48</f>
        <v>0</v>
      </c>
      <c r="K48" s="26">
        <f>'[1]67-343'!K48</f>
        <v>366049.61985700001</v>
      </c>
      <c r="L48" s="26">
        <f>'[1]67-343'!L48</f>
        <v>260487</v>
      </c>
      <c r="M48" s="26">
        <f>'[1]67-343'!M48</f>
        <v>105562.619857</v>
      </c>
      <c r="N48" s="26">
        <f>'[1]67-343'!N48</f>
        <v>0</v>
      </c>
      <c r="O48" s="26">
        <f>'[1]67-343'!O48</f>
        <v>105562.619857</v>
      </c>
      <c r="P48" s="26">
        <f>'[1]67-343'!P48</f>
        <v>0</v>
      </c>
      <c r="Q48" s="26">
        <f>'[1]67-343'!Q48</f>
        <v>45104.478872</v>
      </c>
      <c r="R48" s="26">
        <f>'[1]67-343'!R48</f>
        <v>1201.932</v>
      </c>
      <c r="S48" s="8">
        <f t="shared" si="8"/>
        <v>1.1555107228760109</v>
      </c>
      <c r="T48" s="8">
        <f t="shared" si="8"/>
        <v>1</v>
      </c>
      <c r="U48" s="8">
        <f t="shared" si="8"/>
        <v>1.8750354332581396</v>
      </c>
      <c r="V48" s="11"/>
      <c r="W48" s="8">
        <f t="shared" si="9"/>
        <v>1.8750354332581396</v>
      </c>
      <c r="X48" s="34"/>
      <c r="Y48" s="8">
        <f t="shared" si="10"/>
        <v>0.80115950322385832</v>
      </c>
      <c r="Z48" s="11"/>
    </row>
    <row r="49" spans="1:26" s="35" customFormat="1" x14ac:dyDescent="0.25">
      <c r="A49" s="36"/>
      <c r="B49" s="37" t="s">
        <v>69</v>
      </c>
      <c r="C49" s="26">
        <f>'[1]67-343'!C49</f>
        <v>4214.0330000000004</v>
      </c>
      <c r="D49" s="26">
        <f>'[1]67-343'!D49</f>
        <v>3920.7220000000002</v>
      </c>
      <c r="E49" s="26">
        <f>'[1]67-343'!E49</f>
        <v>293.31099999999998</v>
      </c>
      <c r="F49" s="26">
        <f>'[1]67-343'!F49</f>
        <v>0</v>
      </c>
      <c r="G49" s="26">
        <f>'[1]67-343'!G49</f>
        <v>293.31099999999998</v>
      </c>
      <c r="H49" s="26">
        <f>'[1]67-343'!H49</f>
        <v>0</v>
      </c>
      <c r="I49" s="26">
        <f>'[1]67-343'!I49</f>
        <v>293.31099999999998</v>
      </c>
      <c r="J49" s="26">
        <f>'[1]67-343'!J49</f>
        <v>0</v>
      </c>
      <c r="K49" s="26">
        <f>'[1]67-343'!K49</f>
        <v>4918.3730000000005</v>
      </c>
      <c r="L49" s="26">
        <f>'[1]67-343'!L49</f>
        <v>3920.7220000000002</v>
      </c>
      <c r="M49" s="26">
        <f>'[1]67-343'!M49</f>
        <v>997.65100000000007</v>
      </c>
      <c r="N49" s="26">
        <f>'[1]67-343'!N49</f>
        <v>0</v>
      </c>
      <c r="O49" s="26">
        <f>'[1]67-343'!O49</f>
        <v>997.65100000000007</v>
      </c>
      <c r="P49" s="26">
        <f>'[1]67-343'!P49</f>
        <v>0</v>
      </c>
      <c r="Q49" s="26">
        <f>'[1]67-343'!Q49</f>
        <v>890.32100000000003</v>
      </c>
      <c r="R49" s="26">
        <f>'[1]67-343'!R49</f>
        <v>107.33</v>
      </c>
      <c r="S49" s="8">
        <f t="shared" si="8"/>
        <v>1.1671415482508087</v>
      </c>
      <c r="T49" s="8">
        <f t="shared" si="8"/>
        <v>1</v>
      </c>
      <c r="U49" s="8">
        <f t="shared" si="8"/>
        <v>3.4013419203507547</v>
      </c>
      <c r="V49" s="11"/>
      <c r="W49" s="8">
        <f t="shared" si="9"/>
        <v>3.4013419203507547</v>
      </c>
      <c r="X49" s="34"/>
      <c r="Y49" s="8">
        <f t="shared" si="10"/>
        <v>3.0354163328344321</v>
      </c>
      <c r="Z49" s="11"/>
    </row>
    <row r="50" spans="1:26" s="35" customFormat="1" x14ac:dyDescent="0.25">
      <c r="A50" s="36"/>
      <c r="B50" s="37" t="s">
        <v>70</v>
      </c>
      <c r="C50" s="26">
        <f>'[1]67-343'!C50</f>
        <v>4955.7559999999994</v>
      </c>
      <c r="D50" s="26">
        <f>'[1]67-343'!D50</f>
        <v>4418.8649999999998</v>
      </c>
      <c r="E50" s="26">
        <f>'[1]67-343'!E50</f>
        <v>536.89099999999996</v>
      </c>
      <c r="F50" s="26">
        <f>'[1]67-343'!F50</f>
        <v>0</v>
      </c>
      <c r="G50" s="26">
        <f>'[1]67-343'!G50</f>
        <v>536.89099999999996</v>
      </c>
      <c r="H50" s="26">
        <f>'[1]67-343'!H50</f>
        <v>0</v>
      </c>
      <c r="I50" s="26">
        <f>'[1]67-343'!I50</f>
        <v>536.89099999999996</v>
      </c>
      <c r="J50" s="26">
        <f>'[1]67-343'!J50</f>
        <v>0</v>
      </c>
      <c r="K50" s="26">
        <f>'[1]67-343'!K50</f>
        <v>5974.6989999999996</v>
      </c>
      <c r="L50" s="26">
        <f>'[1]67-343'!L50</f>
        <v>4418.8649999999998</v>
      </c>
      <c r="M50" s="26">
        <f>'[1]67-343'!M50</f>
        <v>1555.8340000000001</v>
      </c>
      <c r="N50" s="26">
        <f>'[1]67-343'!N50</f>
        <v>0</v>
      </c>
      <c r="O50" s="26">
        <f>'[1]67-343'!O50</f>
        <v>1555.8340000000001</v>
      </c>
      <c r="P50" s="26">
        <f>'[1]67-343'!P50</f>
        <v>0</v>
      </c>
      <c r="Q50" s="26">
        <f>'[1]67-343'!Q50</f>
        <v>1555.8340000000001</v>
      </c>
      <c r="R50" s="26">
        <f>'[1]67-343'!R50</f>
        <v>0</v>
      </c>
      <c r="S50" s="8">
        <f t="shared" si="8"/>
        <v>1.2056079839281837</v>
      </c>
      <c r="T50" s="8">
        <f t="shared" si="8"/>
        <v>1</v>
      </c>
      <c r="U50" s="8">
        <f t="shared" si="8"/>
        <v>2.8978582244813196</v>
      </c>
      <c r="V50" s="11"/>
      <c r="W50" s="8">
        <f t="shared" si="9"/>
        <v>2.8978582244813196</v>
      </c>
      <c r="X50" s="34"/>
      <c r="Y50" s="8">
        <f t="shared" si="10"/>
        <v>2.8978582244813196</v>
      </c>
      <c r="Z50" s="11"/>
    </row>
    <row r="51" spans="1:26" s="35" customFormat="1" x14ac:dyDescent="0.25">
      <c r="A51" s="36"/>
      <c r="B51" s="37" t="s">
        <v>71</v>
      </c>
      <c r="C51" s="26">
        <f>'[1]67-343'!C51</f>
        <v>4044.2490000000003</v>
      </c>
      <c r="D51" s="26">
        <f>'[1]67-343'!D51</f>
        <v>3597.0630000000001</v>
      </c>
      <c r="E51" s="26">
        <f>'[1]67-343'!E51</f>
        <v>447.18599999999998</v>
      </c>
      <c r="F51" s="26">
        <f>'[1]67-343'!F51</f>
        <v>0</v>
      </c>
      <c r="G51" s="26">
        <f>'[1]67-343'!G51</f>
        <v>447.18599999999998</v>
      </c>
      <c r="H51" s="26">
        <f>'[1]67-343'!H51</f>
        <v>0</v>
      </c>
      <c r="I51" s="26">
        <f>'[1]67-343'!I51</f>
        <v>447.18599999999998</v>
      </c>
      <c r="J51" s="26">
        <f>'[1]67-343'!J51</f>
        <v>0</v>
      </c>
      <c r="K51" s="26">
        <f>'[1]67-343'!K51</f>
        <v>4586.1490000000003</v>
      </c>
      <c r="L51" s="26">
        <f>'[1]67-343'!L51</f>
        <v>3597.0630000000001</v>
      </c>
      <c r="M51" s="26">
        <f>'[1]67-343'!M51</f>
        <v>989.08600000000001</v>
      </c>
      <c r="N51" s="26">
        <f>'[1]67-343'!N51</f>
        <v>0</v>
      </c>
      <c r="O51" s="26">
        <f>'[1]67-343'!O51</f>
        <v>989.08600000000001</v>
      </c>
      <c r="P51" s="26">
        <f>'[1]67-343'!P51</f>
        <v>0</v>
      </c>
      <c r="Q51" s="26">
        <f>'[1]67-343'!Q51</f>
        <v>879.08600000000001</v>
      </c>
      <c r="R51" s="26">
        <f>'[1]67-343'!R51</f>
        <v>110</v>
      </c>
      <c r="S51" s="8">
        <f t="shared" si="8"/>
        <v>1.1339927388249338</v>
      </c>
      <c r="T51" s="8">
        <f t="shared" si="8"/>
        <v>1</v>
      </c>
      <c r="U51" s="8">
        <f t="shared" si="8"/>
        <v>2.211800011628271</v>
      </c>
      <c r="V51" s="11"/>
      <c r="W51" s="8">
        <f t="shared" si="9"/>
        <v>2.211800011628271</v>
      </c>
      <c r="X51" s="34"/>
      <c r="Y51" s="8">
        <f t="shared" si="10"/>
        <v>1.9658173556417242</v>
      </c>
      <c r="Z51" s="11"/>
    </row>
    <row r="52" spans="1:26" s="35" customFormat="1" x14ac:dyDescent="0.25">
      <c r="A52" s="36"/>
      <c r="B52" s="38" t="s">
        <v>72</v>
      </c>
      <c r="C52" s="26">
        <f>'[1]67-343'!C52</f>
        <v>4545.5230000000001</v>
      </c>
      <c r="D52" s="26">
        <f>'[1]67-343'!D52</f>
        <v>4190.5110000000004</v>
      </c>
      <c r="E52" s="26">
        <f>'[1]67-343'!E52</f>
        <v>355.012</v>
      </c>
      <c r="F52" s="26">
        <f>'[1]67-343'!F52</f>
        <v>0</v>
      </c>
      <c r="G52" s="26">
        <f>'[1]67-343'!G52</f>
        <v>355.012</v>
      </c>
      <c r="H52" s="26">
        <f>'[1]67-343'!H52</f>
        <v>0</v>
      </c>
      <c r="I52" s="26">
        <f>'[1]67-343'!I52</f>
        <v>355.012</v>
      </c>
      <c r="J52" s="26">
        <f>'[1]67-343'!J52</f>
        <v>0</v>
      </c>
      <c r="K52" s="26">
        <f>'[1]67-343'!K52</f>
        <v>5308.0230000000001</v>
      </c>
      <c r="L52" s="26">
        <f>'[1]67-343'!L52</f>
        <v>4190.5110000000004</v>
      </c>
      <c r="M52" s="26">
        <f>'[1]67-343'!M52</f>
        <v>1117.5119999999999</v>
      </c>
      <c r="N52" s="26">
        <f>'[1]67-343'!N52</f>
        <v>0</v>
      </c>
      <c r="O52" s="26">
        <f>'[1]67-343'!O52</f>
        <v>1117.5119999999999</v>
      </c>
      <c r="P52" s="26">
        <f>'[1]67-343'!P52</f>
        <v>0</v>
      </c>
      <c r="Q52" s="26">
        <f>'[1]67-343'!Q52</f>
        <v>1117.5119999999999</v>
      </c>
      <c r="R52" s="26">
        <f>'[1]67-343'!R52</f>
        <v>0</v>
      </c>
      <c r="S52" s="8">
        <f t="shared" si="8"/>
        <v>1.1677474737230458</v>
      </c>
      <c r="T52" s="8">
        <f t="shared" si="8"/>
        <v>1</v>
      </c>
      <c r="U52" s="8">
        <f t="shared" si="8"/>
        <v>3.1478147217558843</v>
      </c>
      <c r="V52" s="11"/>
      <c r="W52" s="8">
        <f t="shared" si="9"/>
        <v>3.1478147217558843</v>
      </c>
      <c r="X52" s="34"/>
      <c r="Y52" s="8">
        <f t="shared" si="10"/>
        <v>3.1478147217558843</v>
      </c>
      <c r="Z52" s="11"/>
    </row>
    <row r="53" spans="1:26" s="35" customFormat="1" x14ac:dyDescent="0.25">
      <c r="A53" s="36"/>
      <c r="B53" s="37" t="s">
        <v>73</v>
      </c>
      <c r="C53" s="26">
        <f>'[1]67-343'!C53</f>
        <v>4243.5129999999999</v>
      </c>
      <c r="D53" s="26">
        <f>'[1]67-343'!D53</f>
        <v>3810.18</v>
      </c>
      <c r="E53" s="26">
        <f>'[1]67-343'!E53</f>
        <v>433.33300000000003</v>
      </c>
      <c r="F53" s="26">
        <f>'[1]67-343'!F53</f>
        <v>0</v>
      </c>
      <c r="G53" s="26">
        <f>'[1]67-343'!G53</f>
        <v>433.33300000000003</v>
      </c>
      <c r="H53" s="26">
        <f>'[1]67-343'!H53</f>
        <v>0</v>
      </c>
      <c r="I53" s="26">
        <f>'[1]67-343'!I53</f>
        <v>433.33300000000003</v>
      </c>
      <c r="J53" s="26">
        <f>'[1]67-343'!J53</f>
        <v>0</v>
      </c>
      <c r="K53" s="26">
        <f>'[1]67-343'!K53</f>
        <v>5108.1012000000001</v>
      </c>
      <c r="L53" s="26">
        <f>'[1]67-343'!L53</f>
        <v>3810.18</v>
      </c>
      <c r="M53" s="26">
        <f>'[1]67-343'!M53</f>
        <v>1297.9212</v>
      </c>
      <c r="N53" s="26">
        <f>'[1]67-343'!N53</f>
        <v>0</v>
      </c>
      <c r="O53" s="26">
        <f>'[1]67-343'!O53</f>
        <v>1297.9212</v>
      </c>
      <c r="P53" s="26">
        <f>'[1]67-343'!P53</f>
        <v>0</v>
      </c>
      <c r="Q53" s="26">
        <f>'[1]67-343'!Q53</f>
        <v>1144.7922000000001</v>
      </c>
      <c r="R53" s="26">
        <f>'[1]67-343'!R53</f>
        <v>153.12899999999999</v>
      </c>
      <c r="S53" s="8">
        <f t="shared" si="8"/>
        <v>1.203743502140797</v>
      </c>
      <c r="T53" s="8">
        <f t="shared" si="8"/>
        <v>1</v>
      </c>
      <c r="U53" s="8">
        <f t="shared" si="8"/>
        <v>2.9952050732346716</v>
      </c>
      <c r="V53" s="11"/>
      <c r="W53" s="8">
        <f t="shared" si="9"/>
        <v>2.9952050732346716</v>
      </c>
      <c r="X53" s="34"/>
      <c r="Y53" s="8">
        <f t="shared" si="10"/>
        <v>2.6418301860232201</v>
      </c>
      <c r="Z53" s="11"/>
    </row>
    <row r="54" spans="1:26" s="35" customFormat="1" x14ac:dyDescent="0.25">
      <c r="A54" s="36"/>
      <c r="B54" s="37" t="s">
        <v>74</v>
      </c>
      <c r="C54" s="26">
        <f>'[1]67-343'!C54</f>
        <v>5034.7759999999998</v>
      </c>
      <c r="D54" s="26">
        <f>'[1]67-343'!D54</f>
        <v>4475.9740000000002</v>
      </c>
      <c r="E54" s="26">
        <f>'[1]67-343'!E54</f>
        <v>558.80200000000002</v>
      </c>
      <c r="F54" s="26">
        <f>'[1]67-343'!F54</f>
        <v>0</v>
      </c>
      <c r="G54" s="26">
        <f>'[1]67-343'!G54</f>
        <v>558.80200000000002</v>
      </c>
      <c r="H54" s="26">
        <f>'[1]67-343'!H54</f>
        <v>0</v>
      </c>
      <c r="I54" s="26">
        <f>'[1]67-343'!I54</f>
        <v>558.80200000000002</v>
      </c>
      <c r="J54" s="26">
        <f>'[1]67-343'!J54</f>
        <v>0</v>
      </c>
      <c r="K54" s="26">
        <f>'[1]67-343'!K54</f>
        <v>6294.2260000000006</v>
      </c>
      <c r="L54" s="26">
        <f>'[1]67-343'!L54</f>
        <v>4475.9740000000002</v>
      </c>
      <c r="M54" s="26">
        <f>'[1]67-343'!M54</f>
        <v>1818.252</v>
      </c>
      <c r="N54" s="26">
        <f>'[1]67-343'!N54</f>
        <v>0</v>
      </c>
      <c r="O54" s="26">
        <f>'[1]67-343'!O54</f>
        <v>1818.252</v>
      </c>
      <c r="P54" s="26">
        <f>'[1]67-343'!P54</f>
        <v>0</v>
      </c>
      <c r="Q54" s="26">
        <f>'[1]67-343'!Q54</f>
        <v>1818.252</v>
      </c>
      <c r="R54" s="26">
        <f>'[1]67-343'!R54</f>
        <v>0</v>
      </c>
      <c r="S54" s="8">
        <f t="shared" si="8"/>
        <v>1.2501501556375101</v>
      </c>
      <c r="T54" s="8">
        <f t="shared" si="8"/>
        <v>1</v>
      </c>
      <c r="U54" s="8">
        <f t="shared" si="8"/>
        <v>3.2538394637098649</v>
      </c>
      <c r="V54" s="11"/>
      <c r="W54" s="8">
        <f t="shared" si="9"/>
        <v>3.2538394637098649</v>
      </c>
      <c r="X54" s="34"/>
      <c r="Y54" s="8">
        <f t="shared" si="10"/>
        <v>3.2538394637098649</v>
      </c>
      <c r="Z54" s="11"/>
    </row>
    <row r="55" spans="1:26" s="35" customFormat="1" x14ac:dyDescent="0.25">
      <c r="A55" s="36"/>
      <c r="B55" s="37" t="s">
        <v>75</v>
      </c>
      <c r="C55" s="26">
        <f>'[1]67-343'!C55</f>
        <v>4480.92</v>
      </c>
      <c r="D55" s="26">
        <f>'[1]67-343'!D55</f>
        <v>4025.123</v>
      </c>
      <c r="E55" s="26">
        <f>'[1]67-343'!E55</f>
        <v>455.79700000000003</v>
      </c>
      <c r="F55" s="26">
        <f>'[1]67-343'!F55</f>
        <v>0</v>
      </c>
      <c r="G55" s="26">
        <f>'[1]67-343'!G55</f>
        <v>455.79700000000003</v>
      </c>
      <c r="H55" s="26">
        <f>'[1]67-343'!H55</f>
        <v>0</v>
      </c>
      <c r="I55" s="26">
        <f>'[1]67-343'!I55</f>
        <v>455.79700000000003</v>
      </c>
      <c r="J55" s="26">
        <f>'[1]67-343'!J55</f>
        <v>0</v>
      </c>
      <c r="K55" s="26">
        <f>'[1]67-343'!K55</f>
        <v>5174.8869999999997</v>
      </c>
      <c r="L55" s="26">
        <f>'[1]67-343'!L55</f>
        <v>4025.123</v>
      </c>
      <c r="M55" s="26">
        <f>'[1]67-343'!M55</f>
        <v>1149.7639999999999</v>
      </c>
      <c r="N55" s="26">
        <f>'[1]67-343'!N55</f>
        <v>0</v>
      </c>
      <c r="O55" s="26">
        <f>'[1]67-343'!O55</f>
        <v>1149.7639999999999</v>
      </c>
      <c r="P55" s="26">
        <f>'[1]67-343'!P55</f>
        <v>0</v>
      </c>
      <c r="Q55" s="26">
        <f>'[1]67-343'!Q55</f>
        <v>1149.7639999999999</v>
      </c>
      <c r="R55" s="26">
        <f>'[1]67-343'!R55</f>
        <v>0</v>
      </c>
      <c r="S55" s="8">
        <f t="shared" ref="S55:U60" si="11">+K55/C55</f>
        <v>1.1548715442364514</v>
      </c>
      <c r="T55" s="8">
        <f t="shared" si="11"/>
        <v>1</v>
      </c>
      <c r="U55" s="8">
        <f t="shared" si="11"/>
        <v>2.5225352514386885</v>
      </c>
      <c r="V55" s="11"/>
      <c r="W55" s="8">
        <f t="shared" si="9"/>
        <v>2.5225352514386885</v>
      </c>
      <c r="X55" s="34"/>
      <c r="Y55" s="8">
        <f t="shared" si="10"/>
        <v>2.5225352514386885</v>
      </c>
      <c r="Z55" s="11"/>
    </row>
    <row r="56" spans="1:26" s="35" customFormat="1" x14ac:dyDescent="0.25">
      <c r="A56" s="36"/>
      <c r="B56" s="37" t="s">
        <v>76</v>
      </c>
      <c r="C56" s="26">
        <f>'[1]67-343'!C56</f>
        <v>5063.2339999999995</v>
      </c>
      <c r="D56" s="26">
        <f>'[1]67-343'!D56</f>
        <v>4615.2979999999998</v>
      </c>
      <c r="E56" s="26">
        <f>'[1]67-343'!E56</f>
        <v>447.93599999999998</v>
      </c>
      <c r="F56" s="26">
        <f>'[1]67-343'!F56</f>
        <v>0</v>
      </c>
      <c r="G56" s="26">
        <f>'[1]67-343'!G56</f>
        <v>447.93599999999998</v>
      </c>
      <c r="H56" s="26">
        <f>'[1]67-343'!H56</f>
        <v>0</v>
      </c>
      <c r="I56" s="26">
        <f>'[1]67-343'!I56</f>
        <v>447.93599999999998</v>
      </c>
      <c r="J56" s="26">
        <f>'[1]67-343'!J56</f>
        <v>0</v>
      </c>
      <c r="K56" s="26">
        <f>'[1]67-343'!K56</f>
        <v>6143.7844999999998</v>
      </c>
      <c r="L56" s="26">
        <f>'[1]67-343'!L56</f>
        <v>4615.2979999999998</v>
      </c>
      <c r="M56" s="26">
        <f>'[1]67-343'!M56</f>
        <v>1528.4865</v>
      </c>
      <c r="N56" s="26">
        <f>'[1]67-343'!N56</f>
        <v>0</v>
      </c>
      <c r="O56" s="26">
        <f>'[1]67-343'!O56</f>
        <v>1528.4865</v>
      </c>
      <c r="P56" s="26">
        <f>'[1]67-343'!P56</f>
        <v>0</v>
      </c>
      <c r="Q56" s="26">
        <f>'[1]67-343'!Q56</f>
        <v>1528.4865</v>
      </c>
      <c r="R56" s="26">
        <f>'[1]67-343'!R56</f>
        <v>0</v>
      </c>
      <c r="S56" s="8">
        <f t="shared" si="11"/>
        <v>1.2134111320946257</v>
      </c>
      <c r="T56" s="8">
        <f t="shared" si="11"/>
        <v>1</v>
      </c>
      <c r="U56" s="8">
        <f t="shared" si="11"/>
        <v>3.4122876928846981</v>
      </c>
      <c r="V56" s="11"/>
      <c r="W56" s="8">
        <f t="shared" si="9"/>
        <v>3.4122876928846981</v>
      </c>
      <c r="X56" s="34"/>
      <c r="Y56" s="8">
        <f t="shared" si="10"/>
        <v>3.4122876928846981</v>
      </c>
      <c r="Z56" s="11"/>
    </row>
    <row r="57" spans="1:26" s="35" customFormat="1" x14ac:dyDescent="0.25">
      <c r="A57" s="36"/>
      <c r="B57" s="37" t="s">
        <v>77</v>
      </c>
      <c r="C57" s="26">
        <f>'[1]67-343'!C57</f>
        <v>4512.5739999999996</v>
      </c>
      <c r="D57" s="26">
        <f>'[1]67-343'!D57</f>
        <v>3992.6869999999999</v>
      </c>
      <c r="E57" s="26">
        <f>'[1]67-343'!E57</f>
        <v>519.88699999999994</v>
      </c>
      <c r="F57" s="26">
        <f>'[1]67-343'!F57</f>
        <v>0</v>
      </c>
      <c r="G57" s="26">
        <f>'[1]67-343'!G57</f>
        <v>519.88699999999994</v>
      </c>
      <c r="H57" s="26">
        <f>'[1]67-343'!H57</f>
        <v>0</v>
      </c>
      <c r="I57" s="26">
        <f>'[1]67-343'!I57</f>
        <v>519.88699999999994</v>
      </c>
      <c r="J57" s="26">
        <f>'[1]67-343'!J57</f>
        <v>0</v>
      </c>
      <c r="K57" s="26">
        <f>'[1]67-343'!K57</f>
        <v>5278.232</v>
      </c>
      <c r="L57" s="26">
        <f>'[1]67-343'!L57</f>
        <v>3992.6869999999999</v>
      </c>
      <c r="M57" s="26">
        <f>'[1]67-343'!M57</f>
        <v>1285.5450000000001</v>
      </c>
      <c r="N57" s="26">
        <f>'[1]67-343'!N57</f>
        <v>0</v>
      </c>
      <c r="O57" s="26">
        <f>'[1]67-343'!O57</f>
        <v>1285.5450000000001</v>
      </c>
      <c r="P57" s="26">
        <f>'[1]67-343'!P57</f>
        <v>0</v>
      </c>
      <c r="Q57" s="26">
        <f>'[1]67-343'!Q57</f>
        <v>1025.076</v>
      </c>
      <c r="R57" s="26">
        <f>'[1]67-343'!R57</f>
        <v>260.46899999999999</v>
      </c>
      <c r="S57" s="8">
        <f t="shared" si="11"/>
        <v>1.1696721206123157</v>
      </c>
      <c r="T57" s="8">
        <f t="shared" si="11"/>
        <v>1</v>
      </c>
      <c r="U57" s="8">
        <f t="shared" si="11"/>
        <v>2.4727392683410052</v>
      </c>
      <c r="V57" s="11"/>
      <c r="W57" s="8">
        <f t="shared" si="9"/>
        <v>2.4727392683410052</v>
      </c>
      <c r="X57" s="34"/>
      <c r="Y57" s="8">
        <f t="shared" si="10"/>
        <v>1.9717284717640566</v>
      </c>
      <c r="Z57" s="11"/>
    </row>
    <row r="58" spans="1:26" s="35" customFormat="1" x14ac:dyDescent="0.25">
      <c r="A58" s="36"/>
      <c r="B58" s="37" t="s">
        <v>78</v>
      </c>
      <c r="C58" s="26">
        <f>'[1]67-343'!C58</f>
        <v>4119.8440000000001</v>
      </c>
      <c r="D58" s="26">
        <f>'[1]67-343'!D58</f>
        <v>3805.1149999999998</v>
      </c>
      <c r="E58" s="26">
        <f>'[1]67-343'!E58</f>
        <v>314.72899999999998</v>
      </c>
      <c r="F58" s="26">
        <f>'[1]67-343'!F58</f>
        <v>0</v>
      </c>
      <c r="G58" s="26">
        <f>'[1]67-343'!G58</f>
        <v>314.72899999999998</v>
      </c>
      <c r="H58" s="26">
        <f>'[1]67-343'!H58</f>
        <v>0</v>
      </c>
      <c r="I58" s="26">
        <f>'[1]67-343'!I58</f>
        <v>314.72899999999998</v>
      </c>
      <c r="J58" s="26">
        <f>'[1]67-343'!J58</f>
        <v>0</v>
      </c>
      <c r="K58" s="26">
        <f>'[1]67-343'!K58</f>
        <v>4888.1909999999998</v>
      </c>
      <c r="L58" s="26">
        <f>'[1]67-343'!L58</f>
        <v>3805.1149999999998</v>
      </c>
      <c r="M58" s="26">
        <f>'[1]67-343'!M58</f>
        <v>1083.076</v>
      </c>
      <c r="N58" s="26">
        <f>'[1]67-343'!N58</f>
        <v>0</v>
      </c>
      <c r="O58" s="26">
        <f>'[1]67-343'!O58</f>
        <v>1083.076</v>
      </c>
      <c r="P58" s="26">
        <f>'[1]67-343'!P58</f>
        <v>0</v>
      </c>
      <c r="Q58" s="26">
        <f>'[1]67-343'!Q58</f>
        <v>1053.076</v>
      </c>
      <c r="R58" s="26">
        <f>'[1]67-343'!R58</f>
        <v>30</v>
      </c>
      <c r="S58" s="8">
        <f t="shared" si="11"/>
        <v>1.1864990519058487</v>
      </c>
      <c r="T58" s="8">
        <f t="shared" si="11"/>
        <v>1</v>
      </c>
      <c r="U58" s="8">
        <f t="shared" si="11"/>
        <v>3.441297115931484</v>
      </c>
      <c r="V58" s="11"/>
      <c r="W58" s="8">
        <f t="shared" si="9"/>
        <v>3.441297115931484</v>
      </c>
      <c r="X58" s="34"/>
      <c r="Y58" s="8">
        <f t="shared" si="10"/>
        <v>3.3459770151463641</v>
      </c>
      <c r="Z58" s="11"/>
    </row>
    <row r="59" spans="1:26" s="35" customFormat="1" x14ac:dyDescent="0.25">
      <c r="A59" s="36"/>
      <c r="B59" s="37" t="s">
        <v>79</v>
      </c>
      <c r="C59" s="26">
        <f>'[1]67-343'!C59</f>
        <v>4307.4229999999998</v>
      </c>
      <c r="D59" s="26">
        <f>'[1]67-343'!D59</f>
        <v>4037.2710000000002</v>
      </c>
      <c r="E59" s="26">
        <f>'[1]67-343'!E59</f>
        <v>270.15199999999999</v>
      </c>
      <c r="F59" s="26">
        <f>'[1]67-343'!F59</f>
        <v>0</v>
      </c>
      <c r="G59" s="26">
        <f>'[1]67-343'!G59</f>
        <v>270.15199999999999</v>
      </c>
      <c r="H59" s="26">
        <f>'[1]67-343'!H59</f>
        <v>0</v>
      </c>
      <c r="I59" s="26">
        <f>'[1]67-343'!I59</f>
        <v>270.15199999999999</v>
      </c>
      <c r="J59" s="26">
        <f>'[1]67-343'!J59</f>
        <v>0</v>
      </c>
      <c r="K59" s="26">
        <f>'[1]67-343'!K59</f>
        <v>5211.8730000000005</v>
      </c>
      <c r="L59" s="26">
        <f>'[1]67-343'!L59</f>
        <v>4037.2710000000002</v>
      </c>
      <c r="M59" s="26">
        <f>'[1]67-343'!M59</f>
        <v>1174.6020000000001</v>
      </c>
      <c r="N59" s="26">
        <f>'[1]67-343'!N59</f>
        <v>0</v>
      </c>
      <c r="O59" s="26">
        <f>'[1]67-343'!O59</f>
        <v>1174.6020000000001</v>
      </c>
      <c r="P59" s="26">
        <f>'[1]67-343'!P59</f>
        <v>0</v>
      </c>
      <c r="Q59" s="26">
        <f>'[1]67-343'!Q59</f>
        <v>1174.6020000000001</v>
      </c>
      <c r="R59" s="26">
        <f>'[1]67-343'!R59</f>
        <v>0</v>
      </c>
      <c r="S59" s="8">
        <f t="shared" si="11"/>
        <v>1.2099747343133007</v>
      </c>
      <c r="T59" s="8">
        <f t="shared" si="11"/>
        <v>1</v>
      </c>
      <c r="U59" s="8">
        <f t="shared" si="11"/>
        <v>4.347930054191715</v>
      </c>
      <c r="V59" s="11"/>
      <c r="W59" s="8">
        <f t="shared" si="9"/>
        <v>4.347930054191715</v>
      </c>
      <c r="X59" s="34"/>
      <c r="Y59" s="8">
        <f t="shared" si="10"/>
        <v>4.347930054191715</v>
      </c>
      <c r="Z59" s="11"/>
    </row>
    <row r="60" spans="1:26" s="35" customFormat="1" x14ac:dyDescent="0.25">
      <c r="A60" s="36"/>
      <c r="B60" s="37" t="s">
        <v>80</v>
      </c>
      <c r="C60" s="26">
        <f>'[1]67-343'!C60</f>
        <v>4495.3429999999998</v>
      </c>
      <c r="D60" s="26">
        <f>'[1]67-343'!D60</f>
        <v>3973.1909999999998</v>
      </c>
      <c r="E60" s="26">
        <f>'[1]67-343'!E60</f>
        <v>522.15200000000004</v>
      </c>
      <c r="F60" s="26">
        <f>'[1]67-343'!F60</f>
        <v>0</v>
      </c>
      <c r="G60" s="26">
        <f>'[1]67-343'!G60</f>
        <v>522.15200000000004</v>
      </c>
      <c r="H60" s="26">
        <f>'[1]67-343'!H60</f>
        <v>0</v>
      </c>
      <c r="I60" s="26">
        <f>'[1]67-343'!I60</f>
        <v>522.15200000000004</v>
      </c>
      <c r="J60" s="26">
        <f>'[1]67-343'!J60</f>
        <v>0</v>
      </c>
      <c r="K60" s="26">
        <f>'[1]67-343'!K60</f>
        <v>5515.1610000000001</v>
      </c>
      <c r="L60" s="26">
        <f>'[1]67-343'!L60</f>
        <v>3973.1909999999998</v>
      </c>
      <c r="M60" s="26">
        <f>'[1]67-343'!M60</f>
        <v>1541.9700000000003</v>
      </c>
      <c r="N60" s="26">
        <f>'[1]67-343'!N60</f>
        <v>0</v>
      </c>
      <c r="O60" s="26">
        <f>'[1]67-343'!O60</f>
        <v>1541.9700000000003</v>
      </c>
      <c r="P60" s="26">
        <f>'[1]67-343'!P60</f>
        <v>0</v>
      </c>
      <c r="Q60" s="26">
        <f>'[1]67-343'!Q60</f>
        <v>1281.5110000000002</v>
      </c>
      <c r="R60" s="26">
        <f>'[1]67-343'!R60</f>
        <v>260.459</v>
      </c>
      <c r="S60" s="8">
        <f t="shared" si="11"/>
        <v>1.2268609981485283</v>
      </c>
      <c r="T60" s="8">
        <f t="shared" si="11"/>
        <v>1</v>
      </c>
      <c r="U60" s="8">
        <f t="shared" si="11"/>
        <v>2.9531056090946701</v>
      </c>
      <c r="V60" s="11"/>
      <c r="W60" s="8">
        <f t="shared" si="9"/>
        <v>2.9531056090946701</v>
      </c>
      <c r="X60" s="34"/>
      <c r="Y60" s="8">
        <f t="shared" si="10"/>
        <v>2.4542872573503502</v>
      </c>
      <c r="Z60" s="11"/>
    </row>
    <row r="61" spans="1:26" s="35" customFormat="1" x14ac:dyDescent="0.25">
      <c r="A61" s="39">
        <v>5</v>
      </c>
      <c r="B61" s="40" t="s">
        <v>15</v>
      </c>
      <c r="C61" s="26">
        <f>'[1]67-343'!C61</f>
        <v>389950</v>
      </c>
      <c r="D61" s="26">
        <f>'[1]67-343'!D61</f>
        <v>334903</v>
      </c>
      <c r="E61" s="26">
        <f>'[1]67-343'!E61</f>
        <v>55047</v>
      </c>
      <c r="F61" s="26">
        <f>'[1]67-343'!F61</f>
        <v>0</v>
      </c>
      <c r="G61" s="26">
        <f>'[1]67-343'!G61</f>
        <v>55047</v>
      </c>
      <c r="H61" s="26">
        <f>'[1]67-343'!H61</f>
        <v>0</v>
      </c>
      <c r="I61" s="26">
        <f>'[1]67-343'!I61</f>
        <v>55047</v>
      </c>
      <c r="J61" s="26">
        <f>'[1]67-343'!J61</f>
        <v>0</v>
      </c>
      <c r="K61" s="26">
        <f>'[1]67-343'!K61</f>
        <v>457284</v>
      </c>
      <c r="L61" s="26">
        <f>'[1]67-343'!L61</f>
        <v>334903</v>
      </c>
      <c r="M61" s="26">
        <f>'[1]67-343'!M61</f>
        <v>122381</v>
      </c>
      <c r="N61" s="26">
        <f>'[1]67-343'!N61</f>
        <v>0</v>
      </c>
      <c r="O61" s="26">
        <f>'[1]67-343'!O61</f>
        <v>122381</v>
      </c>
      <c r="P61" s="26">
        <f>'[1]67-343'!P61</f>
        <v>0</v>
      </c>
      <c r="Q61" s="26">
        <f>'[1]67-343'!Q61</f>
        <v>122381</v>
      </c>
      <c r="R61" s="26">
        <f>'[1]67-343'!R61</f>
        <v>0</v>
      </c>
      <c r="S61" s="8">
        <f>+K61/C61</f>
        <v>1.1726734196691884</v>
      </c>
      <c r="T61" s="8">
        <f>+L61/D61</f>
        <v>1</v>
      </c>
      <c r="U61" s="8">
        <f>+M61/E61</f>
        <v>2.2232092575435538</v>
      </c>
      <c r="V61" s="11"/>
      <c r="W61" s="8">
        <f>+O61/G61</f>
        <v>2.2232092575435538</v>
      </c>
      <c r="X61" s="11"/>
      <c r="Y61" s="8">
        <f>+Q61/I61</f>
        <v>2.2232092575435538</v>
      </c>
      <c r="Z61" s="8"/>
    </row>
    <row r="62" spans="1:26" s="35" customFormat="1" x14ac:dyDescent="0.25">
      <c r="A62" s="41"/>
      <c r="B62" s="42" t="s">
        <v>81</v>
      </c>
      <c r="C62" s="26">
        <f>'[1]67-343'!C62</f>
        <v>4529.46</v>
      </c>
      <c r="D62" s="26">
        <f>'[1]67-343'!D62</f>
        <v>3728.6</v>
      </c>
      <c r="E62" s="26">
        <f>'[1]67-343'!E62</f>
        <v>800.86</v>
      </c>
      <c r="F62" s="26">
        <f>'[1]67-343'!F62</f>
        <v>0</v>
      </c>
      <c r="G62" s="26">
        <f>'[1]67-343'!G62</f>
        <v>800.86</v>
      </c>
      <c r="H62" s="26">
        <f>'[1]67-343'!H62</f>
        <v>0</v>
      </c>
      <c r="I62" s="26">
        <f>'[1]67-343'!I62</f>
        <v>800.86</v>
      </c>
      <c r="J62" s="26">
        <f>'[1]67-343'!J62</f>
        <v>0</v>
      </c>
      <c r="K62" s="26">
        <f>'[1]67-343'!K62</f>
        <v>9252.6</v>
      </c>
      <c r="L62" s="26">
        <f>'[1]67-343'!L62</f>
        <v>3728.6</v>
      </c>
      <c r="M62" s="26">
        <f>'[1]67-343'!M62</f>
        <v>5524</v>
      </c>
      <c r="N62" s="26">
        <f>'[1]67-343'!N62</f>
        <v>0</v>
      </c>
      <c r="O62" s="26">
        <f>'[1]67-343'!O62</f>
        <v>5524</v>
      </c>
      <c r="P62" s="26">
        <f>'[1]67-343'!P62</f>
        <v>0</v>
      </c>
      <c r="Q62" s="26">
        <f>'[1]67-343'!Q62</f>
        <v>5524</v>
      </c>
      <c r="R62" s="26">
        <f>'[1]67-343'!R62</f>
        <v>0</v>
      </c>
      <c r="S62" s="8">
        <f t="shared" ref="S62:U77" si="12">+K62/C62</f>
        <v>2.0427600641136032</v>
      </c>
      <c r="T62" s="8">
        <f t="shared" si="12"/>
        <v>1</v>
      </c>
      <c r="U62" s="8">
        <f t="shared" si="12"/>
        <v>6.8975850960217766</v>
      </c>
      <c r="V62" s="11"/>
      <c r="W62" s="8">
        <f t="shared" ref="W62:W74" si="13">+O62/G62</f>
        <v>6.8975850960217766</v>
      </c>
      <c r="X62" s="11"/>
      <c r="Y62" s="8">
        <f t="shared" ref="Y62:Y74" si="14">+Q62/I62</f>
        <v>6.8975850960217766</v>
      </c>
      <c r="Z62" s="8"/>
    </row>
    <row r="63" spans="1:26" s="35" customFormat="1" x14ac:dyDescent="0.25">
      <c r="A63" s="41"/>
      <c r="B63" s="42" t="s">
        <v>82</v>
      </c>
      <c r="C63" s="26">
        <f>'[1]67-343'!C63</f>
        <v>4682.8099999999995</v>
      </c>
      <c r="D63" s="26">
        <f>'[1]67-343'!D63</f>
        <v>3742.18</v>
      </c>
      <c r="E63" s="26">
        <f>'[1]67-343'!E63</f>
        <v>940.63</v>
      </c>
      <c r="F63" s="26">
        <f>'[1]67-343'!F63</f>
        <v>0</v>
      </c>
      <c r="G63" s="26">
        <f>'[1]67-343'!G63</f>
        <v>940.63</v>
      </c>
      <c r="H63" s="26">
        <f>'[1]67-343'!H63</f>
        <v>0</v>
      </c>
      <c r="I63" s="26">
        <f>'[1]67-343'!I63</f>
        <v>940.63</v>
      </c>
      <c r="J63" s="26">
        <f>'[1]67-343'!J63</f>
        <v>0</v>
      </c>
      <c r="K63" s="26">
        <f>'[1]67-343'!K63</f>
        <v>9361.18</v>
      </c>
      <c r="L63" s="26">
        <f>'[1]67-343'!L63</f>
        <v>3742.18</v>
      </c>
      <c r="M63" s="26">
        <f>'[1]67-343'!M63</f>
        <v>5619</v>
      </c>
      <c r="N63" s="26">
        <f>'[1]67-343'!N63</f>
        <v>0</v>
      </c>
      <c r="O63" s="26">
        <f>'[1]67-343'!O63</f>
        <v>5619</v>
      </c>
      <c r="P63" s="26">
        <f>'[1]67-343'!P63</f>
        <v>0</v>
      </c>
      <c r="Q63" s="26">
        <f>'[1]67-343'!Q63</f>
        <v>5619</v>
      </c>
      <c r="R63" s="26">
        <f>'[1]67-343'!R63</f>
        <v>0</v>
      </c>
      <c r="S63" s="8">
        <f t="shared" si="12"/>
        <v>1.9990518513456668</v>
      </c>
      <c r="T63" s="8">
        <f t="shared" si="12"/>
        <v>1</v>
      </c>
      <c r="U63" s="8">
        <f t="shared" si="12"/>
        <v>5.9736559539882848</v>
      </c>
      <c r="V63" s="11"/>
      <c r="W63" s="8">
        <f t="shared" si="13"/>
        <v>5.9736559539882848</v>
      </c>
      <c r="X63" s="11"/>
      <c r="Y63" s="8">
        <f t="shared" si="14"/>
        <v>5.9736559539882848</v>
      </c>
      <c r="Z63" s="8"/>
    </row>
    <row r="64" spans="1:26" s="35" customFormat="1" x14ac:dyDescent="0.25">
      <c r="A64" s="41"/>
      <c r="B64" s="42" t="s">
        <v>83</v>
      </c>
      <c r="C64" s="26">
        <f>'[1]67-343'!C64</f>
        <v>4439.7300000000005</v>
      </c>
      <c r="D64" s="26">
        <f>'[1]67-343'!D64</f>
        <v>3533.88</v>
      </c>
      <c r="E64" s="26">
        <f>'[1]67-343'!E64</f>
        <v>905.85</v>
      </c>
      <c r="F64" s="26">
        <f>'[1]67-343'!F64</f>
        <v>0</v>
      </c>
      <c r="G64" s="26">
        <f>'[1]67-343'!G64</f>
        <v>905.85</v>
      </c>
      <c r="H64" s="26">
        <f>'[1]67-343'!H64</f>
        <v>0</v>
      </c>
      <c r="I64" s="26">
        <f>'[1]67-343'!I64</f>
        <v>905.85</v>
      </c>
      <c r="J64" s="26">
        <f>'[1]67-343'!J64</f>
        <v>0</v>
      </c>
      <c r="K64" s="26">
        <f>'[1]67-343'!K64</f>
        <v>8627.880000000001</v>
      </c>
      <c r="L64" s="26">
        <f>'[1]67-343'!L64</f>
        <v>3533.88</v>
      </c>
      <c r="M64" s="26">
        <f>'[1]67-343'!M64</f>
        <v>5094</v>
      </c>
      <c r="N64" s="26">
        <f>'[1]67-343'!N64</f>
        <v>0</v>
      </c>
      <c r="O64" s="26">
        <f>'[1]67-343'!O64</f>
        <v>5094</v>
      </c>
      <c r="P64" s="26">
        <f>'[1]67-343'!P64</f>
        <v>0</v>
      </c>
      <c r="Q64" s="26">
        <f>'[1]67-343'!Q64</f>
        <v>5094</v>
      </c>
      <c r="R64" s="26">
        <f>'[1]67-343'!R64</f>
        <v>0</v>
      </c>
      <c r="S64" s="8">
        <f t="shared" si="12"/>
        <v>1.9433343919562676</v>
      </c>
      <c r="T64" s="8">
        <f t="shared" si="12"/>
        <v>1</v>
      </c>
      <c r="U64" s="8">
        <f t="shared" si="12"/>
        <v>5.6234475906607049</v>
      </c>
      <c r="V64" s="11"/>
      <c r="W64" s="8">
        <f t="shared" si="13"/>
        <v>5.6234475906607049</v>
      </c>
      <c r="X64" s="11"/>
      <c r="Y64" s="8">
        <f t="shared" si="14"/>
        <v>5.6234475906607049</v>
      </c>
      <c r="Z64" s="8"/>
    </row>
    <row r="65" spans="1:26" s="35" customFormat="1" x14ac:dyDescent="0.25">
      <c r="A65" s="41"/>
      <c r="B65" s="42" t="s">
        <v>84</v>
      </c>
      <c r="C65" s="26">
        <f>'[1]67-343'!C65</f>
        <v>4946.45</v>
      </c>
      <c r="D65" s="26">
        <f>'[1]67-343'!D65</f>
        <v>4113.7</v>
      </c>
      <c r="E65" s="26">
        <f>'[1]67-343'!E65</f>
        <v>832.75</v>
      </c>
      <c r="F65" s="26">
        <f>'[1]67-343'!F65</f>
        <v>0</v>
      </c>
      <c r="G65" s="26">
        <f>'[1]67-343'!G65</f>
        <v>832.75</v>
      </c>
      <c r="H65" s="26">
        <f>'[1]67-343'!H65</f>
        <v>0</v>
      </c>
      <c r="I65" s="26">
        <f>'[1]67-343'!I65</f>
        <v>832.75</v>
      </c>
      <c r="J65" s="26">
        <f>'[1]67-343'!J65</f>
        <v>0</v>
      </c>
      <c r="K65" s="26">
        <f>'[1]67-343'!K65</f>
        <v>9159.7000000000007</v>
      </c>
      <c r="L65" s="26">
        <f>'[1]67-343'!L65</f>
        <v>4113.7</v>
      </c>
      <c r="M65" s="26">
        <f>'[1]67-343'!M65</f>
        <v>5046</v>
      </c>
      <c r="N65" s="26">
        <f>'[1]67-343'!N65</f>
        <v>0</v>
      </c>
      <c r="O65" s="26">
        <f>'[1]67-343'!O65</f>
        <v>5046</v>
      </c>
      <c r="P65" s="26">
        <f>'[1]67-343'!P65</f>
        <v>0</v>
      </c>
      <c r="Q65" s="26">
        <f>'[1]67-343'!Q65</f>
        <v>5046</v>
      </c>
      <c r="R65" s="26">
        <f>'[1]67-343'!R65</f>
        <v>0</v>
      </c>
      <c r="S65" s="8">
        <f t="shared" si="12"/>
        <v>1.8517724832961016</v>
      </c>
      <c r="T65" s="8">
        <f t="shared" si="12"/>
        <v>1</v>
      </c>
      <c r="U65" s="8">
        <f t="shared" si="12"/>
        <v>6.0594416091263881</v>
      </c>
      <c r="V65" s="11"/>
      <c r="W65" s="8">
        <f t="shared" si="13"/>
        <v>6.0594416091263881</v>
      </c>
      <c r="X65" s="11"/>
      <c r="Y65" s="8">
        <f t="shared" si="14"/>
        <v>6.0594416091263881</v>
      </c>
      <c r="Z65" s="8"/>
    </row>
    <row r="66" spans="1:26" s="35" customFormat="1" x14ac:dyDescent="0.25">
      <c r="A66" s="41"/>
      <c r="B66" s="42" t="s">
        <v>85</v>
      </c>
      <c r="C66" s="26">
        <f>'[1]67-343'!C66</f>
        <v>4503.79</v>
      </c>
      <c r="D66" s="26">
        <f>'[1]67-343'!D66</f>
        <v>3766.71</v>
      </c>
      <c r="E66" s="26">
        <f>'[1]67-343'!E66</f>
        <v>737.08</v>
      </c>
      <c r="F66" s="26">
        <f>'[1]67-343'!F66</f>
        <v>0</v>
      </c>
      <c r="G66" s="26">
        <f>'[1]67-343'!G66</f>
        <v>737.08</v>
      </c>
      <c r="H66" s="26">
        <f>'[1]67-343'!H66</f>
        <v>0</v>
      </c>
      <c r="I66" s="26">
        <f>'[1]67-343'!I66</f>
        <v>737.08</v>
      </c>
      <c r="J66" s="26">
        <f>'[1]67-343'!J66</f>
        <v>0</v>
      </c>
      <c r="K66" s="26">
        <f>'[1]67-343'!K66</f>
        <v>6202.71</v>
      </c>
      <c r="L66" s="26">
        <f>'[1]67-343'!L66</f>
        <v>3766.71</v>
      </c>
      <c r="M66" s="26">
        <f>'[1]67-343'!M66</f>
        <v>2436</v>
      </c>
      <c r="N66" s="26">
        <f>'[1]67-343'!N66</f>
        <v>0</v>
      </c>
      <c r="O66" s="26">
        <f>'[1]67-343'!O66</f>
        <v>2436</v>
      </c>
      <c r="P66" s="26">
        <f>'[1]67-343'!P66</f>
        <v>0</v>
      </c>
      <c r="Q66" s="26">
        <f>'[1]67-343'!Q66</f>
        <v>2436</v>
      </c>
      <c r="R66" s="26">
        <f>'[1]67-343'!R66</f>
        <v>0</v>
      </c>
      <c r="S66" s="8">
        <f t="shared" si="12"/>
        <v>1.3772200746482408</v>
      </c>
      <c r="T66" s="8">
        <f t="shared" si="12"/>
        <v>1</v>
      </c>
      <c r="U66" s="8">
        <f t="shared" si="12"/>
        <v>3.3049329787811361</v>
      </c>
      <c r="V66" s="11"/>
      <c r="W66" s="8">
        <f t="shared" si="13"/>
        <v>3.3049329787811361</v>
      </c>
      <c r="X66" s="11"/>
      <c r="Y66" s="8">
        <f t="shared" si="14"/>
        <v>3.3049329787811361</v>
      </c>
      <c r="Z66" s="8"/>
    </row>
    <row r="67" spans="1:26" s="35" customFormat="1" x14ac:dyDescent="0.25">
      <c r="A67" s="41"/>
      <c r="B67" s="42" t="s">
        <v>86</v>
      </c>
      <c r="C67" s="26">
        <f>'[1]67-343'!C67</f>
        <v>4629.87</v>
      </c>
      <c r="D67" s="26">
        <f>'[1]67-343'!D67</f>
        <v>3768.41</v>
      </c>
      <c r="E67" s="26">
        <f>'[1]67-343'!E67</f>
        <v>861.46</v>
      </c>
      <c r="F67" s="26">
        <f>'[1]67-343'!F67</f>
        <v>0</v>
      </c>
      <c r="G67" s="26">
        <f>'[1]67-343'!G67</f>
        <v>861.46</v>
      </c>
      <c r="H67" s="26">
        <f>'[1]67-343'!H67</f>
        <v>0</v>
      </c>
      <c r="I67" s="26">
        <f>'[1]67-343'!I67</f>
        <v>861.46</v>
      </c>
      <c r="J67" s="26">
        <f>'[1]67-343'!J67</f>
        <v>0</v>
      </c>
      <c r="K67" s="26">
        <f>'[1]67-343'!K67</f>
        <v>9218.41</v>
      </c>
      <c r="L67" s="26">
        <f>'[1]67-343'!L67</f>
        <v>3768.41</v>
      </c>
      <c r="M67" s="26">
        <f>'[1]67-343'!M67</f>
        <v>5450</v>
      </c>
      <c r="N67" s="26">
        <f>'[1]67-343'!N67</f>
        <v>0</v>
      </c>
      <c r="O67" s="26">
        <f>'[1]67-343'!O67</f>
        <v>5450</v>
      </c>
      <c r="P67" s="26">
        <f>'[1]67-343'!P67</f>
        <v>0</v>
      </c>
      <c r="Q67" s="26">
        <f>'[1]67-343'!Q67</f>
        <v>5450</v>
      </c>
      <c r="R67" s="26">
        <f>'[1]67-343'!R67</f>
        <v>0</v>
      </c>
      <c r="S67" s="8">
        <f t="shared" si="12"/>
        <v>1.9910731834803137</v>
      </c>
      <c r="T67" s="8">
        <f t="shared" si="12"/>
        <v>1</v>
      </c>
      <c r="U67" s="8">
        <f t="shared" si="12"/>
        <v>6.3264690177141132</v>
      </c>
      <c r="V67" s="11"/>
      <c r="W67" s="8">
        <f t="shared" si="13"/>
        <v>6.3264690177141132</v>
      </c>
      <c r="X67" s="11"/>
      <c r="Y67" s="8">
        <f t="shared" si="14"/>
        <v>6.3264690177141132</v>
      </c>
      <c r="Z67" s="8"/>
    </row>
    <row r="68" spans="1:26" s="35" customFormat="1" x14ac:dyDescent="0.25">
      <c r="A68" s="41"/>
      <c r="B68" s="42" t="s">
        <v>87</v>
      </c>
      <c r="C68" s="26">
        <f>'[1]67-343'!C68</f>
        <v>5097.9400000000005</v>
      </c>
      <c r="D68" s="26">
        <f>'[1]67-343'!D68</f>
        <v>3745.25</v>
      </c>
      <c r="E68" s="26">
        <f>'[1]67-343'!E68</f>
        <v>1352.69</v>
      </c>
      <c r="F68" s="26">
        <f>'[1]67-343'!F68</f>
        <v>0</v>
      </c>
      <c r="G68" s="26">
        <f>'[1]67-343'!G68</f>
        <v>1352.69</v>
      </c>
      <c r="H68" s="26">
        <f>'[1]67-343'!H68</f>
        <v>0</v>
      </c>
      <c r="I68" s="26">
        <f>'[1]67-343'!I68</f>
        <v>1352.69</v>
      </c>
      <c r="J68" s="26">
        <f>'[1]67-343'!J68</f>
        <v>0</v>
      </c>
      <c r="K68" s="26">
        <f>'[1]67-343'!K68</f>
        <v>9393.25</v>
      </c>
      <c r="L68" s="26">
        <f>'[1]67-343'!L68</f>
        <v>3745.25</v>
      </c>
      <c r="M68" s="26">
        <f>'[1]67-343'!M68</f>
        <v>5648</v>
      </c>
      <c r="N68" s="26">
        <f>'[1]67-343'!N68</f>
        <v>0</v>
      </c>
      <c r="O68" s="26">
        <f>'[1]67-343'!O68</f>
        <v>5648</v>
      </c>
      <c r="P68" s="26">
        <f>'[1]67-343'!P68</f>
        <v>0</v>
      </c>
      <c r="Q68" s="26">
        <f>'[1]67-343'!Q68</f>
        <v>5648</v>
      </c>
      <c r="R68" s="26">
        <f>'[1]67-343'!R68</f>
        <v>0</v>
      </c>
      <c r="S68" s="8">
        <f t="shared" si="12"/>
        <v>1.8425579743975016</v>
      </c>
      <c r="T68" s="8">
        <f t="shared" si="12"/>
        <v>1</v>
      </c>
      <c r="U68" s="8">
        <f t="shared" si="12"/>
        <v>4.1753838647435852</v>
      </c>
      <c r="V68" s="11"/>
      <c r="W68" s="8">
        <f t="shared" si="13"/>
        <v>4.1753838647435852</v>
      </c>
      <c r="X68" s="11"/>
      <c r="Y68" s="8">
        <f t="shared" si="14"/>
        <v>4.1753838647435852</v>
      </c>
      <c r="Z68" s="8"/>
    </row>
    <row r="69" spans="1:26" s="35" customFormat="1" x14ac:dyDescent="0.25">
      <c r="A69" s="41"/>
      <c r="B69" s="42" t="s">
        <v>88</v>
      </c>
      <c r="C69" s="26">
        <f>'[1]67-343'!C69</f>
        <v>4806.92</v>
      </c>
      <c r="D69" s="26">
        <f>'[1]67-343'!D69</f>
        <v>3462.27</v>
      </c>
      <c r="E69" s="26">
        <f>'[1]67-343'!E69</f>
        <v>1344.65</v>
      </c>
      <c r="F69" s="26">
        <f>'[1]67-343'!F69</f>
        <v>0</v>
      </c>
      <c r="G69" s="26">
        <f>'[1]67-343'!G69</f>
        <v>1344.65</v>
      </c>
      <c r="H69" s="26">
        <f>'[1]67-343'!H69</f>
        <v>0</v>
      </c>
      <c r="I69" s="26">
        <f>'[1]67-343'!I69</f>
        <v>1344.65</v>
      </c>
      <c r="J69" s="26">
        <f>'[1]67-343'!J69</f>
        <v>0</v>
      </c>
      <c r="K69" s="26">
        <f>'[1]67-343'!K69</f>
        <v>7781.27</v>
      </c>
      <c r="L69" s="26">
        <f>'[1]67-343'!L69</f>
        <v>3462.27</v>
      </c>
      <c r="M69" s="26">
        <f>'[1]67-343'!M69</f>
        <v>4319</v>
      </c>
      <c r="N69" s="26">
        <f>'[1]67-343'!N69</f>
        <v>0</v>
      </c>
      <c r="O69" s="26">
        <f>'[1]67-343'!O69</f>
        <v>4319</v>
      </c>
      <c r="P69" s="26">
        <f>'[1]67-343'!P69</f>
        <v>0</v>
      </c>
      <c r="Q69" s="26">
        <f>'[1]67-343'!Q69</f>
        <v>4319</v>
      </c>
      <c r="R69" s="26">
        <f>'[1]67-343'!R69</f>
        <v>0</v>
      </c>
      <c r="S69" s="8">
        <f t="shared" si="12"/>
        <v>1.6187641982808119</v>
      </c>
      <c r="T69" s="8">
        <f t="shared" si="12"/>
        <v>1</v>
      </c>
      <c r="U69" s="8">
        <f t="shared" si="12"/>
        <v>3.2119882497304131</v>
      </c>
      <c r="V69" s="11"/>
      <c r="W69" s="8">
        <f t="shared" si="13"/>
        <v>3.2119882497304131</v>
      </c>
      <c r="X69" s="11"/>
      <c r="Y69" s="8">
        <f t="shared" si="14"/>
        <v>3.2119882497304131</v>
      </c>
      <c r="Z69" s="8"/>
    </row>
    <row r="70" spans="1:26" s="35" customFormat="1" x14ac:dyDescent="0.25">
      <c r="A70" s="41"/>
      <c r="B70" s="42" t="s">
        <v>89</v>
      </c>
      <c r="C70" s="26">
        <f>'[1]67-343'!C70</f>
        <v>5034.0200000000004</v>
      </c>
      <c r="D70" s="26">
        <f>'[1]67-343'!D70</f>
        <v>3589.09</v>
      </c>
      <c r="E70" s="26">
        <f>'[1]67-343'!E70</f>
        <v>1444.93</v>
      </c>
      <c r="F70" s="26">
        <f>'[1]67-343'!F70</f>
        <v>0</v>
      </c>
      <c r="G70" s="26">
        <f>'[1]67-343'!G70</f>
        <v>1444.93</v>
      </c>
      <c r="H70" s="26">
        <f>'[1]67-343'!H70</f>
        <v>0</v>
      </c>
      <c r="I70" s="26">
        <f>'[1]67-343'!I70</f>
        <v>1444.93</v>
      </c>
      <c r="J70" s="26">
        <f>'[1]67-343'!J70</f>
        <v>0</v>
      </c>
      <c r="K70" s="26">
        <f>'[1]67-343'!K70</f>
        <v>10012.09</v>
      </c>
      <c r="L70" s="26">
        <f>'[1]67-343'!L70</f>
        <v>3589.09</v>
      </c>
      <c r="M70" s="26">
        <f>'[1]67-343'!M70</f>
        <v>6423</v>
      </c>
      <c r="N70" s="26">
        <f>'[1]67-343'!N70</f>
        <v>0</v>
      </c>
      <c r="O70" s="26">
        <f>'[1]67-343'!O70</f>
        <v>6423</v>
      </c>
      <c r="P70" s="26">
        <f>'[1]67-343'!P70</f>
        <v>0</v>
      </c>
      <c r="Q70" s="26">
        <f>'[1]67-343'!Q70</f>
        <v>6423</v>
      </c>
      <c r="R70" s="26">
        <f>'[1]67-343'!R70</f>
        <v>0</v>
      </c>
      <c r="S70" s="8">
        <f t="shared" si="12"/>
        <v>1.9888856222263716</v>
      </c>
      <c r="T70" s="8">
        <f t="shared" si="12"/>
        <v>1</v>
      </c>
      <c r="U70" s="8">
        <f t="shared" si="12"/>
        <v>4.4451980372751621</v>
      </c>
      <c r="V70" s="11"/>
      <c r="W70" s="8">
        <f t="shared" si="13"/>
        <v>4.4451980372751621</v>
      </c>
      <c r="X70" s="11"/>
      <c r="Y70" s="8">
        <f t="shared" si="14"/>
        <v>4.4451980372751621</v>
      </c>
      <c r="Z70" s="8"/>
    </row>
    <row r="71" spans="1:26" s="35" customFormat="1" x14ac:dyDescent="0.25">
      <c r="A71" s="41"/>
      <c r="B71" s="42" t="s">
        <v>90</v>
      </c>
      <c r="C71" s="26">
        <f>'[1]67-343'!C71</f>
        <v>4267.47</v>
      </c>
      <c r="D71" s="26">
        <f>'[1]67-343'!D71</f>
        <v>3555.12</v>
      </c>
      <c r="E71" s="26">
        <f>'[1]67-343'!E71</f>
        <v>712.35</v>
      </c>
      <c r="F71" s="26">
        <f>'[1]67-343'!F71</f>
        <v>0</v>
      </c>
      <c r="G71" s="26">
        <f>'[1]67-343'!G71</f>
        <v>712.35</v>
      </c>
      <c r="H71" s="26">
        <f>'[1]67-343'!H71</f>
        <v>0</v>
      </c>
      <c r="I71" s="26">
        <f>'[1]67-343'!I71</f>
        <v>712.35</v>
      </c>
      <c r="J71" s="26">
        <f>'[1]67-343'!J71</f>
        <v>0</v>
      </c>
      <c r="K71" s="26">
        <f>'[1]67-343'!K71</f>
        <v>6215.12</v>
      </c>
      <c r="L71" s="26">
        <f>'[1]67-343'!L71</f>
        <v>3555.12</v>
      </c>
      <c r="M71" s="26">
        <f>'[1]67-343'!M71</f>
        <v>2660</v>
      </c>
      <c r="N71" s="26">
        <f>'[1]67-343'!N71</f>
        <v>0</v>
      </c>
      <c r="O71" s="26">
        <f>'[1]67-343'!O71</f>
        <v>2660</v>
      </c>
      <c r="P71" s="26">
        <f>'[1]67-343'!P71</f>
        <v>0</v>
      </c>
      <c r="Q71" s="26">
        <f>'[1]67-343'!Q71</f>
        <v>2660</v>
      </c>
      <c r="R71" s="26">
        <f>'[1]67-343'!R71</f>
        <v>0</v>
      </c>
      <c r="S71" s="8">
        <f t="shared" si="12"/>
        <v>1.4563945382158514</v>
      </c>
      <c r="T71" s="8">
        <f t="shared" si="12"/>
        <v>1</v>
      </c>
      <c r="U71" s="8">
        <f t="shared" si="12"/>
        <v>3.7341194637467536</v>
      </c>
      <c r="V71" s="11"/>
      <c r="W71" s="8">
        <f t="shared" si="13"/>
        <v>3.7341194637467536</v>
      </c>
      <c r="X71" s="11"/>
      <c r="Y71" s="8">
        <f t="shared" si="14"/>
        <v>3.7341194637467536</v>
      </c>
      <c r="Z71" s="8"/>
    </row>
    <row r="72" spans="1:26" s="35" customFormat="1" x14ac:dyDescent="0.25">
      <c r="A72" s="41"/>
      <c r="B72" s="42" t="s">
        <v>91</v>
      </c>
      <c r="C72" s="26">
        <f>'[1]67-343'!C72</f>
        <v>4539</v>
      </c>
      <c r="D72" s="26">
        <f>'[1]67-343'!D72</f>
        <v>3512.01</v>
      </c>
      <c r="E72" s="26">
        <f>'[1]67-343'!E72</f>
        <v>1026.99</v>
      </c>
      <c r="F72" s="26">
        <f>'[1]67-343'!F72</f>
        <v>0</v>
      </c>
      <c r="G72" s="26">
        <f>'[1]67-343'!G72</f>
        <v>1026.99</v>
      </c>
      <c r="H72" s="26">
        <f>'[1]67-343'!H72</f>
        <v>0</v>
      </c>
      <c r="I72" s="26">
        <f>'[1]67-343'!I72</f>
        <v>1026.99</v>
      </c>
      <c r="J72" s="26">
        <f>'[1]67-343'!J72</f>
        <v>0</v>
      </c>
      <c r="K72" s="26">
        <f>'[1]67-343'!K72</f>
        <v>6947.01</v>
      </c>
      <c r="L72" s="26">
        <f>'[1]67-343'!L72</f>
        <v>3512.01</v>
      </c>
      <c r="M72" s="26">
        <f>'[1]67-343'!M72</f>
        <v>3435</v>
      </c>
      <c r="N72" s="26">
        <f>'[1]67-343'!N72</f>
        <v>0</v>
      </c>
      <c r="O72" s="26">
        <f>'[1]67-343'!O72</f>
        <v>3435</v>
      </c>
      <c r="P72" s="26">
        <f>'[1]67-343'!P72</f>
        <v>0</v>
      </c>
      <c r="Q72" s="26">
        <f>'[1]67-343'!Q72</f>
        <v>3435</v>
      </c>
      <c r="R72" s="26">
        <f>'[1]67-343'!R72</f>
        <v>0</v>
      </c>
      <c r="S72" s="8">
        <f t="shared" si="12"/>
        <v>1.5305155320555188</v>
      </c>
      <c r="T72" s="8">
        <f t="shared" si="12"/>
        <v>1</v>
      </c>
      <c r="U72" s="8">
        <f t="shared" si="12"/>
        <v>3.3447258493266729</v>
      </c>
      <c r="V72" s="11"/>
      <c r="W72" s="8">
        <f t="shared" si="13"/>
        <v>3.3447258493266729</v>
      </c>
      <c r="X72" s="11"/>
      <c r="Y72" s="8">
        <f t="shared" si="14"/>
        <v>3.3447258493266729</v>
      </c>
      <c r="Z72" s="8"/>
    </row>
    <row r="73" spans="1:26" s="35" customFormat="1" x14ac:dyDescent="0.25">
      <c r="A73" s="41"/>
      <c r="B73" s="42" t="s">
        <v>92</v>
      </c>
      <c r="C73" s="26">
        <f>'[1]67-343'!C73</f>
        <v>4242.29</v>
      </c>
      <c r="D73" s="26">
        <f>'[1]67-343'!D73</f>
        <v>3530.52</v>
      </c>
      <c r="E73" s="26">
        <f>'[1]67-343'!E73</f>
        <v>711.77</v>
      </c>
      <c r="F73" s="26">
        <f>'[1]67-343'!F73</f>
        <v>0</v>
      </c>
      <c r="G73" s="26">
        <f>'[1]67-343'!G73</f>
        <v>711.77</v>
      </c>
      <c r="H73" s="26">
        <f>'[1]67-343'!H73</f>
        <v>0</v>
      </c>
      <c r="I73" s="26">
        <f>'[1]67-343'!I73</f>
        <v>711.77</v>
      </c>
      <c r="J73" s="26">
        <f>'[1]67-343'!J73</f>
        <v>0</v>
      </c>
      <c r="K73" s="26">
        <f>'[1]67-343'!K73</f>
        <v>6933.92</v>
      </c>
      <c r="L73" s="26">
        <f>'[1]67-343'!L73</f>
        <v>3530.52</v>
      </c>
      <c r="M73" s="26">
        <f>'[1]67-343'!M73</f>
        <v>3403.4</v>
      </c>
      <c r="N73" s="26">
        <f>'[1]67-343'!N73</f>
        <v>0</v>
      </c>
      <c r="O73" s="26">
        <f>'[1]67-343'!O73</f>
        <v>3403.4</v>
      </c>
      <c r="P73" s="26">
        <f>'[1]67-343'!P73</f>
        <v>0</v>
      </c>
      <c r="Q73" s="26">
        <f>'[1]67-343'!Q73</f>
        <v>3403.4</v>
      </c>
      <c r="R73" s="26">
        <f>'[1]67-343'!R73</f>
        <v>0</v>
      </c>
      <c r="S73" s="8">
        <f t="shared" si="12"/>
        <v>1.634475719481695</v>
      </c>
      <c r="T73" s="8">
        <f t="shared" si="12"/>
        <v>1</v>
      </c>
      <c r="U73" s="8">
        <f t="shared" si="12"/>
        <v>4.7816007980105937</v>
      </c>
      <c r="V73" s="11"/>
      <c r="W73" s="8">
        <f t="shared" si="13"/>
        <v>4.7816007980105937</v>
      </c>
      <c r="X73" s="11"/>
      <c r="Y73" s="8">
        <f t="shared" si="14"/>
        <v>4.7816007980105937</v>
      </c>
      <c r="Z73" s="8"/>
    </row>
    <row r="74" spans="1:26" s="35" customFormat="1" x14ac:dyDescent="0.25">
      <c r="A74" s="41"/>
      <c r="B74" s="42" t="s">
        <v>93</v>
      </c>
      <c r="C74" s="26">
        <f>'[1]67-343'!C74</f>
        <v>4194.13</v>
      </c>
      <c r="D74" s="26">
        <f>'[1]67-343'!D74</f>
        <v>3504.6</v>
      </c>
      <c r="E74" s="26">
        <f>'[1]67-343'!E74</f>
        <v>689.53</v>
      </c>
      <c r="F74" s="26">
        <f>'[1]67-343'!F74</f>
        <v>0</v>
      </c>
      <c r="G74" s="26">
        <f>'[1]67-343'!G74</f>
        <v>689.53</v>
      </c>
      <c r="H74" s="26">
        <f>'[1]67-343'!H74</f>
        <v>0</v>
      </c>
      <c r="I74" s="26">
        <f>'[1]67-343'!I74</f>
        <v>689.53</v>
      </c>
      <c r="J74" s="26">
        <f>'[1]67-343'!J74</f>
        <v>0</v>
      </c>
      <c r="K74" s="26">
        <f>'[1]67-343'!K74</f>
        <v>5603</v>
      </c>
      <c r="L74" s="26">
        <f>'[1]67-343'!L74</f>
        <v>3504.6</v>
      </c>
      <c r="M74" s="26">
        <f>'[1]67-343'!M74</f>
        <v>2098.4</v>
      </c>
      <c r="N74" s="26">
        <f>'[1]67-343'!N74</f>
        <v>0</v>
      </c>
      <c r="O74" s="26">
        <f>'[1]67-343'!O74</f>
        <v>2098.4</v>
      </c>
      <c r="P74" s="26">
        <f>'[1]67-343'!P74</f>
        <v>0</v>
      </c>
      <c r="Q74" s="26">
        <f>'[1]67-343'!Q74</f>
        <v>2098.4</v>
      </c>
      <c r="R74" s="26">
        <f>'[1]67-343'!R74</f>
        <v>0</v>
      </c>
      <c r="S74" s="8">
        <f t="shared" si="12"/>
        <v>1.3359147189047549</v>
      </c>
      <c r="T74" s="8">
        <f t="shared" si="12"/>
        <v>1</v>
      </c>
      <c r="U74" s="8">
        <f t="shared" si="12"/>
        <v>3.043232346670921</v>
      </c>
      <c r="V74" s="11"/>
      <c r="W74" s="8">
        <f t="shared" si="13"/>
        <v>3.043232346670921</v>
      </c>
      <c r="X74" s="11"/>
      <c r="Y74" s="8">
        <f t="shared" si="14"/>
        <v>3.043232346670921</v>
      </c>
      <c r="Z74" s="8"/>
    </row>
    <row r="75" spans="1:26" s="35" customFormat="1" x14ac:dyDescent="0.25">
      <c r="A75" s="24">
        <v>6</v>
      </c>
      <c r="B75" s="25" t="s">
        <v>16</v>
      </c>
      <c r="C75" s="26">
        <f>'[1]67-343'!C75</f>
        <v>129847</v>
      </c>
      <c r="D75" s="26">
        <f>'[1]67-343'!D75</f>
        <v>116197</v>
      </c>
      <c r="E75" s="26">
        <f>'[1]67-343'!E75</f>
        <v>13650</v>
      </c>
      <c r="F75" s="26">
        <f>'[1]67-343'!F75</f>
        <v>0</v>
      </c>
      <c r="G75" s="26">
        <f>'[1]67-343'!G75</f>
        <v>13650</v>
      </c>
      <c r="H75" s="26">
        <f>'[1]67-343'!H75</f>
        <v>0</v>
      </c>
      <c r="I75" s="26">
        <f>'[1]67-343'!I75</f>
        <v>13650</v>
      </c>
      <c r="J75" s="26">
        <f>'[1]67-343'!J75</f>
        <v>0</v>
      </c>
      <c r="K75" s="26">
        <f>'[1]67-343'!K75</f>
        <v>195371.484</v>
      </c>
      <c r="L75" s="26">
        <f>'[1]67-343'!L75</f>
        <v>116197</v>
      </c>
      <c r="M75" s="26">
        <f>'[1]67-343'!M75</f>
        <v>79174.483999999997</v>
      </c>
      <c r="N75" s="26">
        <f>'[1]67-343'!N75</f>
        <v>0</v>
      </c>
      <c r="O75" s="26">
        <f>'[1]67-343'!O75</f>
        <v>79174.483999999997</v>
      </c>
      <c r="P75" s="26">
        <f>'[1]67-343'!P75</f>
        <v>0</v>
      </c>
      <c r="Q75" s="26">
        <f>'[1]67-343'!Q75</f>
        <v>60364</v>
      </c>
      <c r="R75" s="26">
        <f>'[1]67-343'!R75</f>
        <v>72</v>
      </c>
      <c r="S75" s="8">
        <f t="shared" si="12"/>
        <v>1.5046284011182391</v>
      </c>
      <c r="T75" s="8">
        <f t="shared" si="12"/>
        <v>1</v>
      </c>
      <c r="U75" s="8">
        <f t="shared" si="12"/>
        <v>5.8003284981684979</v>
      </c>
      <c r="V75" s="11"/>
      <c r="W75" s="8">
        <f>+O75/G75</f>
        <v>5.8003284981684979</v>
      </c>
      <c r="X75" s="11"/>
      <c r="Y75" s="8">
        <f>+Q75/I75</f>
        <v>4.4222710622710624</v>
      </c>
      <c r="Z75" s="8"/>
    </row>
    <row r="76" spans="1:26" s="35" customFormat="1" x14ac:dyDescent="0.25">
      <c r="A76" s="24"/>
      <c r="B76" s="25" t="s">
        <v>94</v>
      </c>
      <c r="C76" s="26">
        <f>'[1]67-343'!C76</f>
        <v>4447</v>
      </c>
      <c r="D76" s="26">
        <f>'[1]67-343'!D76</f>
        <v>3167</v>
      </c>
      <c r="E76" s="26">
        <f>'[1]67-343'!E76</f>
        <v>1280</v>
      </c>
      <c r="F76" s="26">
        <f>'[1]67-343'!F76</f>
        <v>0</v>
      </c>
      <c r="G76" s="26">
        <f>'[1]67-343'!G76</f>
        <v>1280</v>
      </c>
      <c r="H76" s="26">
        <f>'[1]67-343'!H76</f>
        <v>0</v>
      </c>
      <c r="I76" s="26">
        <f>'[1]67-343'!I76</f>
        <v>1280</v>
      </c>
      <c r="J76" s="26">
        <f>'[1]67-343'!J76</f>
        <v>0</v>
      </c>
      <c r="K76" s="26">
        <f>'[1]67-343'!K76</f>
        <v>4447</v>
      </c>
      <c r="L76" s="26">
        <f>'[1]67-343'!L76</f>
        <v>3167</v>
      </c>
      <c r="M76" s="26">
        <f>'[1]67-343'!M76</f>
        <v>1280</v>
      </c>
      <c r="N76" s="26">
        <f>'[1]67-343'!N76</f>
        <v>0</v>
      </c>
      <c r="O76" s="26">
        <f>'[1]67-343'!O76</f>
        <v>1280</v>
      </c>
      <c r="P76" s="26">
        <f>'[1]67-343'!P76</f>
        <v>0</v>
      </c>
      <c r="Q76" s="26">
        <f>'[1]67-343'!Q76</f>
        <v>1280</v>
      </c>
      <c r="R76" s="26">
        <f>'[1]67-343'!R76</f>
        <v>0</v>
      </c>
      <c r="S76" s="8">
        <f t="shared" si="12"/>
        <v>1</v>
      </c>
      <c r="T76" s="8">
        <f t="shared" si="12"/>
        <v>1</v>
      </c>
      <c r="U76" s="8">
        <f t="shared" si="12"/>
        <v>1</v>
      </c>
      <c r="V76" s="11"/>
      <c r="W76" s="8">
        <f>+O76/G76</f>
        <v>1</v>
      </c>
      <c r="X76" s="11"/>
      <c r="Y76" s="8">
        <f>+Q76/I76</f>
        <v>1</v>
      </c>
      <c r="Z76" s="8"/>
    </row>
    <row r="77" spans="1:26" s="35" customFormat="1" x14ac:dyDescent="0.25">
      <c r="A77" s="24"/>
      <c r="B77" s="25" t="s">
        <v>95</v>
      </c>
      <c r="C77" s="26">
        <f>'[1]67-343'!C77</f>
        <v>3375</v>
      </c>
      <c r="D77" s="26">
        <f>'[1]67-343'!D77</f>
        <v>2148</v>
      </c>
      <c r="E77" s="26">
        <f>'[1]67-343'!E77</f>
        <v>1227</v>
      </c>
      <c r="F77" s="26">
        <f>'[1]67-343'!F77</f>
        <v>0</v>
      </c>
      <c r="G77" s="26">
        <f>'[1]67-343'!G77</f>
        <v>1227</v>
      </c>
      <c r="H77" s="26">
        <f>'[1]67-343'!H77</f>
        <v>0</v>
      </c>
      <c r="I77" s="26">
        <f>'[1]67-343'!I77</f>
        <v>1227</v>
      </c>
      <c r="J77" s="26">
        <f>'[1]67-343'!J77</f>
        <v>0</v>
      </c>
      <c r="K77" s="26">
        <f>'[1]67-343'!K77</f>
        <v>3375</v>
      </c>
      <c r="L77" s="26">
        <f>'[1]67-343'!L77</f>
        <v>2148</v>
      </c>
      <c r="M77" s="26">
        <f>'[1]67-343'!M77</f>
        <v>1227</v>
      </c>
      <c r="N77" s="26">
        <f>'[1]67-343'!N77</f>
        <v>0</v>
      </c>
      <c r="O77" s="26">
        <f>'[1]67-343'!O77</f>
        <v>1227</v>
      </c>
      <c r="P77" s="26">
        <f>'[1]67-343'!P77</f>
        <v>0</v>
      </c>
      <c r="Q77" s="26">
        <f>'[1]67-343'!Q77</f>
        <v>1227</v>
      </c>
      <c r="R77" s="26">
        <f>'[1]67-343'!R77</f>
        <v>0</v>
      </c>
      <c r="S77" s="8">
        <f t="shared" si="12"/>
        <v>1</v>
      </c>
      <c r="T77" s="8">
        <f t="shared" si="12"/>
        <v>1</v>
      </c>
      <c r="U77" s="8">
        <f t="shared" si="12"/>
        <v>1</v>
      </c>
      <c r="V77" s="11"/>
      <c r="W77" s="8">
        <f t="shared" ref="W77:W90" si="15">+O77/G77</f>
        <v>1</v>
      </c>
      <c r="X77" s="11"/>
      <c r="Y77" s="8">
        <f t="shared" ref="Y77:Z90" si="16">+Q77/I77</f>
        <v>1</v>
      </c>
      <c r="Z77" s="8"/>
    </row>
    <row r="78" spans="1:26" s="35" customFormat="1" x14ac:dyDescent="0.25">
      <c r="A78" s="24"/>
      <c r="B78" s="25" t="s">
        <v>96</v>
      </c>
      <c r="C78" s="26">
        <f>'[1]67-343'!C78</f>
        <v>5248</v>
      </c>
      <c r="D78" s="26">
        <f>'[1]67-343'!D78</f>
        <v>3796</v>
      </c>
      <c r="E78" s="26">
        <f>'[1]67-343'!E78</f>
        <v>1452</v>
      </c>
      <c r="F78" s="26">
        <f>'[1]67-343'!F78</f>
        <v>0</v>
      </c>
      <c r="G78" s="26">
        <f>'[1]67-343'!G78</f>
        <v>1452</v>
      </c>
      <c r="H78" s="26">
        <f>'[1]67-343'!H78</f>
        <v>0</v>
      </c>
      <c r="I78" s="26">
        <f>'[1]67-343'!I78</f>
        <v>1452</v>
      </c>
      <c r="J78" s="26">
        <f>'[1]67-343'!J78</f>
        <v>0</v>
      </c>
      <c r="K78" s="26">
        <f>'[1]67-343'!K78</f>
        <v>5248</v>
      </c>
      <c r="L78" s="26">
        <f>'[1]67-343'!L78</f>
        <v>3796</v>
      </c>
      <c r="M78" s="26">
        <f>'[1]67-343'!M78</f>
        <v>1452</v>
      </c>
      <c r="N78" s="26">
        <f>'[1]67-343'!N78</f>
        <v>0</v>
      </c>
      <c r="O78" s="26">
        <f>'[1]67-343'!O78</f>
        <v>1452</v>
      </c>
      <c r="P78" s="26">
        <f>'[1]67-343'!P78</f>
        <v>0</v>
      </c>
      <c r="Q78" s="26">
        <f>'[1]67-343'!Q78</f>
        <v>1452</v>
      </c>
      <c r="R78" s="26">
        <f>'[1]67-343'!R78</f>
        <v>0</v>
      </c>
      <c r="S78" s="8">
        <f t="shared" ref="S78:U91" si="17">+K78/C78</f>
        <v>1</v>
      </c>
      <c r="T78" s="8">
        <f t="shared" si="17"/>
        <v>1</v>
      </c>
      <c r="U78" s="8">
        <f t="shared" si="17"/>
        <v>1</v>
      </c>
      <c r="V78" s="11"/>
      <c r="W78" s="8">
        <f t="shared" si="15"/>
        <v>1</v>
      </c>
      <c r="X78" s="11"/>
      <c r="Y78" s="8">
        <f t="shared" si="16"/>
        <v>1</v>
      </c>
      <c r="Z78" s="8"/>
    </row>
    <row r="79" spans="1:26" s="35" customFormat="1" x14ac:dyDescent="0.25">
      <c r="A79" s="24"/>
      <c r="B79" s="25" t="s">
        <v>97</v>
      </c>
      <c r="C79" s="26">
        <f>'[1]67-343'!C79</f>
        <v>6566</v>
      </c>
      <c r="D79" s="26">
        <f>'[1]67-343'!D79</f>
        <v>3868</v>
      </c>
      <c r="E79" s="26">
        <f>'[1]67-343'!E79</f>
        <v>2698</v>
      </c>
      <c r="F79" s="26">
        <f>'[1]67-343'!F79</f>
        <v>0</v>
      </c>
      <c r="G79" s="26">
        <f>'[1]67-343'!G79</f>
        <v>2698</v>
      </c>
      <c r="H79" s="26">
        <f>'[1]67-343'!H79</f>
        <v>0</v>
      </c>
      <c r="I79" s="26">
        <f>'[1]67-343'!I79</f>
        <v>2698</v>
      </c>
      <c r="J79" s="26">
        <f>'[1]67-343'!J79</f>
        <v>0</v>
      </c>
      <c r="K79" s="26">
        <f>'[1]67-343'!K79</f>
        <v>6566</v>
      </c>
      <c r="L79" s="26">
        <f>'[1]67-343'!L79</f>
        <v>3868</v>
      </c>
      <c r="M79" s="26">
        <f>'[1]67-343'!M79</f>
        <v>2698</v>
      </c>
      <c r="N79" s="26">
        <f>'[1]67-343'!N79</f>
        <v>0</v>
      </c>
      <c r="O79" s="26">
        <f>'[1]67-343'!O79</f>
        <v>2698</v>
      </c>
      <c r="P79" s="26">
        <f>'[1]67-343'!P79</f>
        <v>0</v>
      </c>
      <c r="Q79" s="26">
        <f>'[1]67-343'!Q79</f>
        <v>2698</v>
      </c>
      <c r="R79" s="26">
        <f>'[1]67-343'!R79</f>
        <v>0</v>
      </c>
      <c r="S79" s="8">
        <f t="shared" si="17"/>
        <v>1</v>
      </c>
      <c r="T79" s="8">
        <f t="shared" si="17"/>
        <v>1</v>
      </c>
      <c r="U79" s="8">
        <f t="shared" si="17"/>
        <v>1</v>
      </c>
      <c r="V79" s="11"/>
      <c r="W79" s="8">
        <f t="shared" si="15"/>
        <v>1</v>
      </c>
      <c r="X79" s="11"/>
      <c r="Y79" s="8">
        <f t="shared" si="16"/>
        <v>1</v>
      </c>
      <c r="Z79" s="8"/>
    </row>
    <row r="80" spans="1:26" s="35" customFormat="1" x14ac:dyDescent="0.25">
      <c r="A80" s="24"/>
      <c r="B80" s="25" t="s">
        <v>98</v>
      </c>
      <c r="C80" s="26">
        <f>'[1]67-343'!C80</f>
        <v>6230</v>
      </c>
      <c r="D80" s="26">
        <f>'[1]67-343'!D80</f>
        <v>4148</v>
      </c>
      <c r="E80" s="26">
        <f>'[1]67-343'!E80</f>
        <v>2082</v>
      </c>
      <c r="F80" s="26">
        <f>'[1]67-343'!F80</f>
        <v>0</v>
      </c>
      <c r="G80" s="26">
        <f>'[1]67-343'!G80</f>
        <v>2082</v>
      </c>
      <c r="H80" s="26">
        <f>'[1]67-343'!H80</f>
        <v>0</v>
      </c>
      <c r="I80" s="26">
        <f>'[1]67-343'!I80</f>
        <v>2082</v>
      </c>
      <c r="J80" s="26">
        <f>'[1]67-343'!J80</f>
        <v>0</v>
      </c>
      <c r="K80" s="26">
        <f>'[1]67-343'!K80</f>
        <v>6230</v>
      </c>
      <c r="L80" s="26">
        <f>'[1]67-343'!L80</f>
        <v>4148</v>
      </c>
      <c r="M80" s="26">
        <f>'[1]67-343'!M80</f>
        <v>2082</v>
      </c>
      <c r="N80" s="26">
        <f>'[1]67-343'!N80</f>
        <v>0</v>
      </c>
      <c r="O80" s="26">
        <f>'[1]67-343'!O80</f>
        <v>2082</v>
      </c>
      <c r="P80" s="26">
        <f>'[1]67-343'!P80</f>
        <v>0</v>
      </c>
      <c r="Q80" s="26">
        <f>'[1]67-343'!Q80</f>
        <v>2082</v>
      </c>
      <c r="R80" s="26">
        <f>'[1]67-343'!R80</f>
        <v>0</v>
      </c>
      <c r="S80" s="8">
        <f t="shared" si="17"/>
        <v>1</v>
      </c>
      <c r="T80" s="8">
        <f t="shared" si="17"/>
        <v>1</v>
      </c>
      <c r="U80" s="8">
        <f t="shared" si="17"/>
        <v>1</v>
      </c>
      <c r="V80" s="11"/>
      <c r="W80" s="8">
        <f t="shared" si="15"/>
        <v>1</v>
      </c>
      <c r="X80" s="11"/>
      <c r="Y80" s="8">
        <f t="shared" si="16"/>
        <v>1</v>
      </c>
      <c r="Z80" s="8"/>
    </row>
    <row r="81" spans="1:27" s="35" customFormat="1" x14ac:dyDescent="0.25">
      <c r="A81" s="24"/>
      <c r="B81" s="25" t="s">
        <v>99</v>
      </c>
      <c r="C81" s="26">
        <f>'[1]67-343'!C81</f>
        <v>5813</v>
      </c>
      <c r="D81" s="26">
        <f>'[1]67-343'!D81</f>
        <v>4054</v>
      </c>
      <c r="E81" s="26">
        <f>'[1]67-343'!E81</f>
        <v>1759</v>
      </c>
      <c r="F81" s="26">
        <f>'[1]67-343'!F81</f>
        <v>0</v>
      </c>
      <c r="G81" s="26">
        <f>'[1]67-343'!G81</f>
        <v>1759</v>
      </c>
      <c r="H81" s="26">
        <f>'[1]67-343'!H81</f>
        <v>0</v>
      </c>
      <c r="I81" s="26">
        <f>'[1]67-343'!I81</f>
        <v>1759</v>
      </c>
      <c r="J81" s="26">
        <f>'[1]67-343'!J81</f>
        <v>0</v>
      </c>
      <c r="K81" s="26">
        <f>'[1]67-343'!K81</f>
        <v>5813</v>
      </c>
      <c r="L81" s="26">
        <f>'[1]67-343'!L81</f>
        <v>4054</v>
      </c>
      <c r="M81" s="26">
        <f>'[1]67-343'!M81</f>
        <v>1759</v>
      </c>
      <c r="N81" s="26">
        <f>'[1]67-343'!N81</f>
        <v>0</v>
      </c>
      <c r="O81" s="26">
        <f>'[1]67-343'!O81</f>
        <v>1759</v>
      </c>
      <c r="P81" s="26">
        <f>'[1]67-343'!P81</f>
        <v>0</v>
      </c>
      <c r="Q81" s="26">
        <f>'[1]67-343'!Q81</f>
        <v>1759</v>
      </c>
      <c r="R81" s="26">
        <f>'[1]67-343'!R81</f>
        <v>0</v>
      </c>
      <c r="S81" s="8">
        <f t="shared" si="17"/>
        <v>1</v>
      </c>
      <c r="T81" s="8">
        <f t="shared" si="17"/>
        <v>1</v>
      </c>
      <c r="U81" s="8">
        <f t="shared" si="17"/>
        <v>1</v>
      </c>
      <c r="V81" s="11"/>
      <c r="W81" s="8">
        <f t="shared" si="15"/>
        <v>1</v>
      </c>
      <c r="X81" s="11"/>
      <c r="Y81" s="8">
        <f t="shared" si="16"/>
        <v>1</v>
      </c>
      <c r="Z81" s="8"/>
    </row>
    <row r="82" spans="1:27" s="35" customFormat="1" x14ac:dyDescent="0.25">
      <c r="A82" s="24"/>
      <c r="B82" s="25" t="s">
        <v>100</v>
      </c>
      <c r="C82" s="26">
        <f>'[1]67-343'!C82</f>
        <v>3843</v>
      </c>
      <c r="D82" s="26">
        <f>'[1]67-343'!D82</f>
        <v>3003</v>
      </c>
      <c r="E82" s="26">
        <f>'[1]67-343'!E82</f>
        <v>840</v>
      </c>
      <c r="F82" s="26">
        <f>'[1]67-343'!F82</f>
        <v>0</v>
      </c>
      <c r="G82" s="26">
        <f>'[1]67-343'!G82</f>
        <v>840</v>
      </c>
      <c r="H82" s="26">
        <f>'[1]67-343'!H82</f>
        <v>0</v>
      </c>
      <c r="I82" s="26">
        <f>'[1]67-343'!I82</f>
        <v>840</v>
      </c>
      <c r="J82" s="26">
        <f>'[1]67-343'!J82</f>
        <v>0</v>
      </c>
      <c r="K82" s="26">
        <f>'[1]67-343'!K82</f>
        <v>3843</v>
      </c>
      <c r="L82" s="26">
        <f>'[1]67-343'!L82</f>
        <v>3003</v>
      </c>
      <c r="M82" s="26">
        <f>'[1]67-343'!M82</f>
        <v>840</v>
      </c>
      <c r="N82" s="26">
        <f>'[1]67-343'!N82</f>
        <v>0</v>
      </c>
      <c r="O82" s="26">
        <f>'[1]67-343'!O82</f>
        <v>840</v>
      </c>
      <c r="P82" s="26">
        <f>'[1]67-343'!P82</f>
        <v>0</v>
      </c>
      <c r="Q82" s="26">
        <f>'[1]67-343'!Q82</f>
        <v>840</v>
      </c>
      <c r="R82" s="26">
        <f>'[1]67-343'!R82</f>
        <v>0</v>
      </c>
      <c r="S82" s="8">
        <f t="shared" si="17"/>
        <v>1</v>
      </c>
      <c r="T82" s="8">
        <f t="shared" si="17"/>
        <v>1</v>
      </c>
      <c r="U82" s="8">
        <f t="shared" si="17"/>
        <v>1</v>
      </c>
      <c r="V82" s="11"/>
      <c r="W82" s="8">
        <f t="shared" si="15"/>
        <v>1</v>
      </c>
      <c r="X82" s="11"/>
      <c r="Y82" s="8">
        <f t="shared" si="16"/>
        <v>1</v>
      </c>
      <c r="Z82" s="8"/>
    </row>
    <row r="83" spans="1:27" s="35" customFormat="1" x14ac:dyDescent="0.25">
      <c r="A83" s="24"/>
      <c r="B83" s="25" t="s">
        <v>101</v>
      </c>
      <c r="C83" s="26">
        <f>'[1]67-343'!C83</f>
        <v>4958</v>
      </c>
      <c r="D83" s="26">
        <f>'[1]67-343'!D83</f>
        <v>4200</v>
      </c>
      <c r="E83" s="26">
        <f>'[1]67-343'!E83</f>
        <v>758</v>
      </c>
      <c r="F83" s="26">
        <f>'[1]67-343'!F83</f>
        <v>0</v>
      </c>
      <c r="G83" s="26">
        <f>'[1]67-343'!G83</f>
        <v>758</v>
      </c>
      <c r="H83" s="26">
        <f>'[1]67-343'!H83</f>
        <v>0</v>
      </c>
      <c r="I83" s="26">
        <f>'[1]67-343'!I83</f>
        <v>758</v>
      </c>
      <c r="J83" s="26">
        <f>'[1]67-343'!J83</f>
        <v>0</v>
      </c>
      <c r="K83" s="26">
        <f>'[1]67-343'!K83</f>
        <v>4958</v>
      </c>
      <c r="L83" s="26">
        <f>'[1]67-343'!L83</f>
        <v>4200</v>
      </c>
      <c r="M83" s="26">
        <f>'[1]67-343'!M83</f>
        <v>758</v>
      </c>
      <c r="N83" s="26">
        <f>'[1]67-343'!N83</f>
        <v>0</v>
      </c>
      <c r="O83" s="26">
        <f>'[1]67-343'!O83</f>
        <v>758</v>
      </c>
      <c r="P83" s="26">
        <f>'[1]67-343'!P83</f>
        <v>0</v>
      </c>
      <c r="Q83" s="26">
        <f>'[1]67-343'!Q83</f>
        <v>758</v>
      </c>
      <c r="R83" s="26">
        <f>'[1]67-343'!R83</f>
        <v>0</v>
      </c>
      <c r="S83" s="8">
        <f t="shared" si="17"/>
        <v>1</v>
      </c>
      <c r="T83" s="8">
        <f t="shared" si="17"/>
        <v>1</v>
      </c>
      <c r="U83" s="8">
        <f t="shared" si="17"/>
        <v>1</v>
      </c>
      <c r="V83" s="11"/>
      <c r="W83" s="8">
        <f t="shared" si="15"/>
        <v>1</v>
      </c>
      <c r="X83" s="11"/>
      <c r="Y83" s="8">
        <f t="shared" si="16"/>
        <v>1</v>
      </c>
      <c r="Z83" s="8"/>
    </row>
    <row r="84" spans="1:27" s="35" customFormat="1" x14ac:dyDescent="0.25">
      <c r="A84" s="24"/>
      <c r="B84" s="25" t="s">
        <v>102</v>
      </c>
      <c r="C84" s="26">
        <f>'[1]67-343'!C84</f>
        <v>10185</v>
      </c>
      <c r="D84" s="26">
        <f>'[1]67-343'!D84</f>
        <v>4221</v>
      </c>
      <c r="E84" s="26">
        <f>'[1]67-343'!E84</f>
        <v>5964</v>
      </c>
      <c r="F84" s="26">
        <f>'[1]67-343'!F84</f>
        <v>0</v>
      </c>
      <c r="G84" s="26">
        <f>'[1]67-343'!G84</f>
        <v>5964</v>
      </c>
      <c r="H84" s="26">
        <f>'[1]67-343'!H84</f>
        <v>0</v>
      </c>
      <c r="I84" s="26">
        <f>'[1]67-343'!I84</f>
        <v>5960</v>
      </c>
      <c r="J84" s="26">
        <f>'[1]67-343'!J84</f>
        <v>4</v>
      </c>
      <c r="K84" s="26">
        <f>'[1]67-343'!K84</f>
        <v>8071</v>
      </c>
      <c r="L84" s="26">
        <f>'[1]67-343'!L84</f>
        <v>4221</v>
      </c>
      <c r="M84" s="26">
        <f>'[1]67-343'!M84</f>
        <v>3850</v>
      </c>
      <c r="N84" s="26">
        <f>'[1]67-343'!N84</f>
        <v>0</v>
      </c>
      <c r="O84" s="26">
        <f>'[1]67-343'!O84</f>
        <v>3850</v>
      </c>
      <c r="P84" s="26">
        <f>'[1]67-343'!P84</f>
        <v>0</v>
      </c>
      <c r="Q84" s="26">
        <f>'[1]67-343'!Q84</f>
        <v>1846</v>
      </c>
      <c r="R84" s="26">
        <f>'[1]67-343'!R84</f>
        <v>2004</v>
      </c>
      <c r="S84" s="8">
        <f t="shared" si="17"/>
        <v>0.79243986254295529</v>
      </c>
      <c r="T84" s="8">
        <f t="shared" si="17"/>
        <v>1</v>
      </c>
      <c r="U84" s="8">
        <f t="shared" si="17"/>
        <v>0.64553990610328638</v>
      </c>
      <c r="V84" s="11"/>
      <c r="W84" s="8">
        <f t="shared" si="15"/>
        <v>0.64553990610328638</v>
      </c>
      <c r="X84" s="11"/>
      <c r="Y84" s="8">
        <f t="shared" si="16"/>
        <v>0.30973154362416105</v>
      </c>
      <c r="Z84" s="8">
        <f t="shared" si="16"/>
        <v>501</v>
      </c>
    </row>
    <row r="85" spans="1:27" s="35" customFormat="1" x14ac:dyDescent="0.25">
      <c r="A85" s="24"/>
      <c r="B85" s="25" t="s">
        <v>103</v>
      </c>
      <c r="C85" s="26">
        <f>'[1]67-343'!C85</f>
        <v>7669</v>
      </c>
      <c r="D85" s="26">
        <f>'[1]67-343'!D85</f>
        <v>3819</v>
      </c>
      <c r="E85" s="26">
        <f>'[1]67-343'!E85</f>
        <v>3850</v>
      </c>
      <c r="F85" s="26">
        <f>'[1]67-343'!F85</f>
        <v>0</v>
      </c>
      <c r="G85" s="26">
        <f>'[1]67-343'!G85</f>
        <v>3850</v>
      </c>
      <c r="H85" s="26">
        <f>'[1]67-343'!H85</f>
        <v>0</v>
      </c>
      <c r="I85" s="26">
        <f>'[1]67-343'!I85</f>
        <v>1846</v>
      </c>
      <c r="J85" s="26">
        <f>'[1]67-343'!J85</f>
        <v>2004</v>
      </c>
      <c r="K85" s="26">
        <f>'[1]67-343'!K85</f>
        <v>9783</v>
      </c>
      <c r="L85" s="26">
        <f>'[1]67-343'!L85</f>
        <v>3819</v>
      </c>
      <c r="M85" s="26">
        <f>'[1]67-343'!M85</f>
        <v>5964</v>
      </c>
      <c r="N85" s="26">
        <f>'[1]67-343'!N85</f>
        <v>0</v>
      </c>
      <c r="O85" s="26">
        <f>'[1]67-343'!O85</f>
        <v>5964</v>
      </c>
      <c r="P85" s="26">
        <f>'[1]67-343'!P85</f>
        <v>0</v>
      </c>
      <c r="Q85" s="26">
        <f>'[1]67-343'!Q85</f>
        <v>5960</v>
      </c>
      <c r="R85" s="26">
        <f>'[1]67-343'!R85</f>
        <v>4</v>
      </c>
      <c r="S85" s="8">
        <f t="shared" si="17"/>
        <v>1.2756552353631503</v>
      </c>
      <c r="T85" s="8">
        <f t="shared" si="17"/>
        <v>1</v>
      </c>
      <c r="U85" s="8">
        <f t="shared" si="17"/>
        <v>1.5490909090909091</v>
      </c>
      <c r="V85" s="11"/>
      <c r="W85" s="8">
        <f t="shared" si="15"/>
        <v>1.5490909090909091</v>
      </c>
      <c r="X85" s="11"/>
      <c r="Y85" s="8">
        <f t="shared" si="16"/>
        <v>3.2286023835319608</v>
      </c>
      <c r="Z85" s="8">
        <f t="shared" si="16"/>
        <v>1.996007984031936E-3</v>
      </c>
    </row>
    <row r="86" spans="1:27" s="35" customFormat="1" x14ac:dyDescent="0.25">
      <c r="A86" s="24"/>
      <c r="B86" s="25" t="s">
        <v>104</v>
      </c>
      <c r="C86" s="26">
        <f>'[1]67-343'!C86</f>
        <v>8616</v>
      </c>
      <c r="D86" s="26">
        <f>'[1]67-343'!D86</f>
        <v>3853</v>
      </c>
      <c r="E86" s="26">
        <f>'[1]67-343'!E86</f>
        <v>4763</v>
      </c>
      <c r="F86" s="26">
        <f>'[1]67-343'!F86</f>
        <v>0</v>
      </c>
      <c r="G86" s="26">
        <f>'[1]67-343'!G86</f>
        <v>4763</v>
      </c>
      <c r="H86" s="26">
        <f>'[1]67-343'!H86</f>
        <v>0</v>
      </c>
      <c r="I86" s="26">
        <f>'[1]67-343'!I86</f>
        <v>4759</v>
      </c>
      <c r="J86" s="26">
        <f>'[1]67-343'!J86</f>
        <v>4</v>
      </c>
      <c r="K86" s="26">
        <f>'[1]67-343'!K86</f>
        <v>8616</v>
      </c>
      <c r="L86" s="26">
        <f>'[1]67-343'!L86</f>
        <v>3853</v>
      </c>
      <c r="M86" s="26">
        <f>'[1]67-343'!M86</f>
        <v>4763</v>
      </c>
      <c r="N86" s="26">
        <f>'[1]67-343'!N86</f>
        <v>0</v>
      </c>
      <c r="O86" s="26">
        <f>'[1]67-343'!O86</f>
        <v>4763</v>
      </c>
      <c r="P86" s="26">
        <f>'[1]67-343'!P86</f>
        <v>0</v>
      </c>
      <c r="Q86" s="26">
        <f>'[1]67-343'!Q86</f>
        <v>4759</v>
      </c>
      <c r="R86" s="26">
        <f>'[1]67-343'!R86</f>
        <v>4</v>
      </c>
      <c r="S86" s="8">
        <f t="shared" si="17"/>
        <v>1</v>
      </c>
      <c r="T86" s="8">
        <f t="shared" si="17"/>
        <v>1</v>
      </c>
      <c r="U86" s="8">
        <f t="shared" si="17"/>
        <v>1</v>
      </c>
      <c r="V86" s="11"/>
      <c r="W86" s="8">
        <f t="shared" si="15"/>
        <v>1</v>
      </c>
      <c r="X86" s="11"/>
      <c r="Y86" s="8">
        <f t="shared" si="16"/>
        <v>1</v>
      </c>
      <c r="Z86" s="8">
        <f t="shared" si="16"/>
        <v>1</v>
      </c>
    </row>
    <row r="87" spans="1:27" s="35" customFormat="1" x14ac:dyDescent="0.25">
      <c r="A87" s="24"/>
      <c r="B87" s="25" t="s">
        <v>105</v>
      </c>
      <c r="C87" s="26">
        <f>'[1]67-343'!C87</f>
        <v>7439</v>
      </c>
      <c r="D87" s="26">
        <f>'[1]67-343'!D87</f>
        <v>4840</v>
      </c>
      <c r="E87" s="26">
        <f>'[1]67-343'!E87</f>
        <v>2599</v>
      </c>
      <c r="F87" s="26">
        <f>'[1]67-343'!F87</f>
        <v>0</v>
      </c>
      <c r="G87" s="26">
        <f>'[1]67-343'!G87</f>
        <v>2599</v>
      </c>
      <c r="H87" s="26">
        <f>'[1]67-343'!H87</f>
        <v>0</v>
      </c>
      <c r="I87" s="26">
        <f>'[1]67-343'!I87</f>
        <v>2442</v>
      </c>
      <c r="J87" s="26">
        <f>'[1]67-343'!J87</f>
        <v>157</v>
      </c>
      <c r="K87" s="26">
        <f>'[1]67-343'!K87</f>
        <v>7439</v>
      </c>
      <c r="L87" s="26">
        <f>'[1]67-343'!L87</f>
        <v>4840</v>
      </c>
      <c r="M87" s="26">
        <f>'[1]67-343'!M87</f>
        <v>2599</v>
      </c>
      <c r="N87" s="26">
        <f>'[1]67-343'!N87</f>
        <v>0</v>
      </c>
      <c r="O87" s="26">
        <f>'[1]67-343'!O87</f>
        <v>2599</v>
      </c>
      <c r="P87" s="26">
        <f>'[1]67-343'!P87</f>
        <v>0</v>
      </c>
      <c r="Q87" s="26">
        <f>'[1]67-343'!Q87</f>
        <v>2442</v>
      </c>
      <c r="R87" s="26">
        <f>'[1]67-343'!R87</f>
        <v>157</v>
      </c>
      <c r="S87" s="8">
        <f t="shared" si="17"/>
        <v>1</v>
      </c>
      <c r="T87" s="8">
        <f t="shared" si="17"/>
        <v>1</v>
      </c>
      <c r="U87" s="8">
        <f t="shared" si="17"/>
        <v>1</v>
      </c>
      <c r="V87" s="11"/>
      <c r="W87" s="8">
        <f t="shared" si="15"/>
        <v>1</v>
      </c>
      <c r="X87" s="11"/>
      <c r="Y87" s="8">
        <f t="shared" si="16"/>
        <v>1</v>
      </c>
      <c r="Z87" s="8">
        <f t="shared" si="16"/>
        <v>1</v>
      </c>
    </row>
    <row r="88" spans="1:27" s="35" customFormat="1" x14ac:dyDescent="0.25">
      <c r="A88" s="24"/>
      <c r="B88" s="25" t="s">
        <v>106</v>
      </c>
      <c r="C88" s="26">
        <f>'[1]67-343'!C88</f>
        <v>8817</v>
      </c>
      <c r="D88" s="26">
        <f>'[1]67-343'!D88</f>
        <v>5117</v>
      </c>
      <c r="E88" s="26">
        <f>'[1]67-343'!E88</f>
        <v>3700</v>
      </c>
      <c r="F88" s="26">
        <f>'[1]67-343'!F88</f>
        <v>0</v>
      </c>
      <c r="G88" s="26">
        <f>'[1]67-343'!G88</f>
        <v>3700</v>
      </c>
      <c r="H88" s="26">
        <f>'[1]67-343'!H88</f>
        <v>0</v>
      </c>
      <c r="I88" s="26">
        <f>'[1]67-343'!I88</f>
        <v>3626</v>
      </c>
      <c r="J88" s="26">
        <f>'[1]67-343'!J88</f>
        <v>74</v>
      </c>
      <c r="K88" s="26">
        <f>'[1]67-343'!K88</f>
        <v>8817</v>
      </c>
      <c r="L88" s="26">
        <f>'[1]67-343'!L88</f>
        <v>5117</v>
      </c>
      <c r="M88" s="26">
        <f>'[1]67-343'!M88</f>
        <v>3700</v>
      </c>
      <c r="N88" s="26">
        <f>'[1]67-343'!N88</f>
        <v>0</v>
      </c>
      <c r="O88" s="26">
        <f>'[1]67-343'!O88</f>
        <v>3700</v>
      </c>
      <c r="P88" s="26">
        <f>'[1]67-343'!P88</f>
        <v>0</v>
      </c>
      <c r="Q88" s="26">
        <f>'[1]67-343'!Q88</f>
        <v>3626</v>
      </c>
      <c r="R88" s="26">
        <f>'[1]67-343'!R88</f>
        <v>74</v>
      </c>
      <c r="S88" s="8">
        <f t="shared" si="17"/>
        <v>1</v>
      </c>
      <c r="T88" s="8">
        <f t="shared" si="17"/>
        <v>1</v>
      </c>
      <c r="U88" s="8">
        <f t="shared" si="17"/>
        <v>1</v>
      </c>
      <c r="V88" s="11"/>
      <c r="W88" s="8">
        <f t="shared" si="15"/>
        <v>1</v>
      </c>
      <c r="X88" s="11"/>
      <c r="Y88" s="8">
        <f t="shared" si="16"/>
        <v>1</v>
      </c>
      <c r="Z88" s="8">
        <f t="shared" si="16"/>
        <v>1</v>
      </c>
    </row>
    <row r="89" spans="1:27" s="35" customFormat="1" x14ac:dyDescent="0.25">
      <c r="A89" s="24"/>
      <c r="B89" s="25" t="s">
        <v>107</v>
      </c>
      <c r="C89" s="26">
        <f>'[1]67-343'!C89</f>
        <v>6962</v>
      </c>
      <c r="D89" s="26">
        <f>'[1]67-343'!D89</f>
        <v>4654</v>
      </c>
      <c r="E89" s="26">
        <f>'[1]67-343'!E89</f>
        <v>2308</v>
      </c>
      <c r="F89" s="26">
        <f>'[1]67-343'!F89</f>
        <v>0</v>
      </c>
      <c r="G89" s="26">
        <f>'[1]67-343'!G89</f>
        <v>2308</v>
      </c>
      <c r="H89" s="26">
        <f>'[1]67-343'!H89</f>
        <v>0</v>
      </c>
      <c r="I89" s="26">
        <f>'[1]67-343'!I89</f>
        <v>2081</v>
      </c>
      <c r="J89" s="26">
        <f>'[1]67-343'!J89</f>
        <v>227</v>
      </c>
      <c r="K89" s="26">
        <f>'[1]67-343'!K89</f>
        <v>6962</v>
      </c>
      <c r="L89" s="26">
        <f>'[1]67-343'!L89</f>
        <v>4654</v>
      </c>
      <c r="M89" s="26">
        <f>'[1]67-343'!M89</f>
        <v>2308</v>
      </c>
      <c r="N89" s="26">
        <f>'[1]67-343'!N89</f>
        <v>0</v>
      </c>
      <c r="O89" s="26">
        <f>'[1]67-343'!O89</f>
        <v>2308</v>
      </c>
      <c r="P89" s="26">
        <f>'[1]67-343'!P89</f>
        <v>0</v>
      </c>
      <c r="Q89" s="26">
        <f>'[1]67-343'!Q89</f>
        <v>2081</v>
      </c>
      <c r="R89" s="26">
        <f>'[1]67-343'!R89</f>
        <v>227</v>
      </c>
      <c r="S89" s="8">
        <f t="shared" si="17"/>
        <v>1</v>
      </c>
      <c r="T89" s="8">
        <f t="shared" si="17"/>
        <v>1</v>
      </c>
      <c r="U89" s="8">
        <f t="shared" si="17"/>
        <v>1</v>
      </c>
      <c r="V89" s="11"/>
      <c r="W89" s="8">
        <f t="shared" si="15"/>
        <v>1</v>
      </c>
      <c r="X89" s="11"/>
      <c r="Y89" s="8">
        <f t="shared" si="16"/>
        <v>1</v>
      </c>
      <c r="Z89" s="8">
        <f t="shared" si="16"/>
        <v>1</v>
      </c>
    </row>
    <row r="90" spans="1:27" s="35" customFormat="1" x14ac:dyDescent="0.25">
      <c r="A90" s="24"/>
      <c r="B90" s="25" t="s">
        <v>108</v>
      </c>
      <c r="C90" s="26">
        <f>'[1]67-343'!C90</f>
        <v>6663</v>
      </c>
      <c r="D90" s="26">
        <f>'[1]67-343'!D90</f>
        <v>4730</v>
      </c>
      <c r="E90" s="26">
        <f>'[1]67-343'!E90</f>
        <v>1933</v>
      </c>
      <c r="F90" s="26">
        <f>'[1]67-343'!F90</f>
        <v>0</v>
      </c>
      <c r="G90" s="26">
        <f>'[1]67-343'!G90</f>
        <v>1933</v>
      </c>
      <c r="H90" s="26">
        <f>'[1]67-343'!H90</f>
        <v>0</v>
      </c>
      <c r="I90" s="26">
        <f>'[1]67-343'!I90</f>
        <v>1776</v>
      </c>
      <c r="J90" s="26">
        <f>'[1]67-343'!J90</f>
        <v>157</v>
      </c>
      <c r="K90" s="26">
        <f>'[1]67-343'!K90</f>
        <v>6663</v>
      </c>
      <c r="L90" s="26">
        <f>'[1]67-343'!L90</f>
        <v>4730</v>
      </c>
      <c r="M90" s="26">
        <f>'[1]67-343'!M90</f>
        <v>1933</v>
      </c>
      <c r="N90" s="26">
        <f>'[1]67-343'!N90</f>
        <v>0</v>
      </c>
      <c r="O90" s="26">
        <f>'[1]67-343'!O90</f>
        <v>1933</v>
      </c>
      <c r="P90" s="26">
        <f>'[1]67-343'!P90</f>
        <v>0</v>
      </c>
      <c r="Q90" s="26">
        <f>'[1]67-343'!Q90</f>
        <v>1776</v>
      </c>
      <c r="R90" s="26">
        <f>'[1]67-343'!R90</f>
        <v>157</v>
      </c>
      <c r="S90" s="8">
        <f t="shared" si="17"/>
        <v>1</v>
      </c>
      <c r="T90" s="8">
        <f t="shared" si="17"/>
        <v>1</v>
      </c>
      <c r="U90" s="8">
        <f t="shared" si="17"/>
        <v>1</v>
      </c>
      <c r="V90" s="11"/>
      <c r="W90" s="8">
        <f t="shared" si="15"/>
        <v>1</v>
      </c>
      <c r="X90" s="11"/>
      <c r="Y90" s="8">
        <f t="shared" si="16"/>
        <v>1</v>
      </c>
      <c r="Z90" s="8">
        <f t="shared" si="16"/>
        <v>1</v>
      </c>
    </row>
    <row r="91" spans="1:27" x14ac:dyDescent="0.25">
      <c r="A91" s="24">
        <v>7</v>
      </c>
      <c r="B91" s="25" t="s">
        <v>17</v>
      </c>
      <c r="C91" s="26">
        <f>'[1]67-343'!C91</f>
        <v>482747</v>
      </c>
      <c r="D91" s="26">
        <f>'[1]67-343'!D91</f>
        <v>425722</v>
      </c>
      <c r="E91" s="26">
        <f>'[1]67-343'!E91</f>
        <v>57025</v>
      </c>
      <c r="F91" s="26">
        <f>'[1]67-343'!F91</f>
        <v>0</v>
      </c>
      <c r="G91" s="26">
        <f>'[1]67-343'!G91</f>
        <v>57025</v>
      </c>
      <c r="H91" s="26">
        <f>'[1]67-343'!H91</f>
        <v>0</v>
      </c>
      <c r="I91" s="26">
        <f>'[1]67-343'!I91</f>
        <v>57025</v>
      </c>
      <c r="J91" s="26">
        <f>'[1]67-343'!J91</f>
        <v>0</v>
      </c>
      <c r="K91" s="26">
        <f>'[1]67-343'!K91</f>
        <v>598438.12400000007</v>
      </c>
      <c r="L91" s="26">
        <f>'[1]67-343'!L91</f>
        <v>425722</v>
      </c>
      <c r="M91" s="26">
        <f>'[1]67-343'!M91</f>
        <v>172716.12400000001</v>
      </c>
      <c r="N91" s="26">
        <f>'[1]67-343'!N91</f>
        <v>0</v>
      </c>
      <c r="O91" s="26">
        <f>'[1]67-343'!O91</f>
        <v>172716.12400000001</v>
      </c>
      <c r="P91" s="26">
        <f>'[1]67-343'!P91</f>
        <v>0</v>
      </c>
      <c r="Q91" s="26">
        <f>'[1]67-343'!Q91</f>
        <v>0</v>
      </c>
      <c r="R91" s="26">
        <f>'[1]67-343'!R91</f>
        <v>0</v>
      </c>
      <c r="S91" s="11"/>
      <c r="T91" s="11">
        <f t="shared" si="17"/>
        <v>1</v>
      </c>
      <c r="U91" s="11"/>
      <c r="V91" s="11"/>
      <c r="W91" s="11"/>
      <c r="X91" s="11"/>
      <c r="Y91" s="11"/>
      <c r="Z91" s="11"/>
    </row>
    <row r="92" spans="1:27" x14ac:dyDescent="0.25">
      <c r="A92" s="24"/>
      <c r="B92" s="31" t="s">
        <v>109</v>
      </c>
      <c r="C92" s="26">
        <f>'[1]67-343'!C92</f>
        <v>4805.08</v>
      </c>
      <c r="D92" s="26">
        <f>'[1]67-343'!D92</f>
        <v>3684.2</v>
      </c>
      <c r="E92" s="26">
        <f>'[1]67-343'!E92</f>
        <v>1120.8800000000001</v>
      </c>
      <c r="F92" s="26">
        <f>'[1]67-343'!F92</f>
        <v>0</v>
      </c>
      <c r="G92" s="26">
        <f>'[1]67-343'!G92</f>
        <v>1120.8800000000001</v>
      </c>
      <c r="H92" s="26">
        <f>'[1]67-343'!H92</f>
        <v>0</v>
      </c>
      <c r="I92" s="26">
        <f>'[1]67-343'!I92</f>
        <v>1120.8800000000001</v>
      </c>
      <c r="J92" s="26">
        <f>'[1]67-343'!J92</f>
        <v>0</v>
      </c>
      <c r="K92" s="26">
        <f>'[1]67-343'!K92</f>
        <v>9001.4689999999991</v>
      </c>
      <c r="L92" s="26">
        <f>'[1]67-343'!L92</f>
        <v>3684.2</v>
      </c>
      <c r="M92" s="26">
        <f>'[1]67-343'!M92</f>
        <v>5317.2690000000002</v>
      </c>
      <c r="N92" s="26">
        <f>'[1]67-343'!N92</f>
        <v>0</v>
      </c>
      <c r="O92" s="26">
        <f>'[1]67-343'!O92</f>
        <v>5317.2690000000002</v>
      </c>
      <c r="P92" s="26">
        <f>'[1]67-343'!P92</f>
        <v>0</v>
      </c>
      <c r="Q92" s="26">
        <f>'[1]67-343'!Q92</f>
        <v>5287.2690000000002</v>
      </c>
      <c r="R92" s="26">
        <f>'[1]67-343'!R92</f>
        <v>30</v>
      </c>
      <c r="S92" s="43">
        <v>187.33234410249153</v>
      </c>
      <c r="T92" s="43">
        <v>100</v>
      </c>
      <c r="U92" s="43">
        <v>474.38343087574049</v>
      </c>
      <c r="V92" s="44"/>
      <c r="W92" s="43">
        <v>474.38343087574049</v>
      </c>
      <c r="X92" s="43"/>
      <c r="Y92" s="43">
        <v>471.7069623866962</v>
      </c>
      <c r="Z92" s="43"/>
      <c r="AA92" s="45">
        <f>+R92/1000000</f>
        <v>3.0000000000000001E-5</v>
      </c>
    </row>
    <row r="93" spans="1:27" x14ac:dyDescent="0.25">
      <c r="A93" s="24"/>
      <c r="B93" s="31" t="s">
        <v>110</v>
      </c>
      <c r="C93" s="26">
        <f>'[1]67-343'!C93</f>
        <v>3399.4</v>
      </c>
      <c r="D93" s="26">
        <f>'[1]67-343'!D93</f>
        <v>2772.2</v>
      </c>
      <c r="E93" s="26">
        <f>'[1]67-343'!E93</f>
        <v>627.20000000000005</v>
      </c>
      <c r="F93" s="26">
        <f>'[1]67-343'!F93</f>
        <v>0</v>
      </c>
      <c r="G93" s="26">
        <f>'[1]67-343'!G93</f>
        <v>627.20000000000005</v>
      </c>
      <c r="H93" s="26">
        <f>'[1]67-343'!H93</f>
        <v>0</v>
      </c>
      <c r="I93" s="26">
        <f>'[1]67-343'!I93</f>
        <v>627.20000000000005</v>
      </c>
      <c r="J93" s="26">
        <f>'[1]67-343'!J93</f>
        <v>0</v>
      </c>
      <c r="K93" s="26">
        <f>'[1]67-343'!K93</f>
        <v>5709.0439999999999</v>
      </c>
      <c r="L93" s="26">
        <f>'[1]67-343'!L93</f>
        <v>2772.2</v>
      </c>
      <c r="M93" s="26">
        <f>'[1]67-343'!M93</f>
        <v>2936.8440000000001</v>
      </c>
      <c r="N93" s="26">
        <f>'[1]67-343'!N93</f>
        <v>0</v>
      </c>
      <c r="O93" s="26">
        <f>'[1]67-343'!O93</f>
        <v>2936.8440000000001</v>
      </c>
      <c r="P93" s="26">
        <f>'[1]67-343'!P93</f>
        <v>0</v>
      </c>
      <c r="Q93" s="26">
        <f>'[1]67-343'!Q93</f>
        <v>2783.7150000000001</v>
      </c>
      <c r="R93" s="26">
        <f>'[1]67-343'!R93</f>
        <v>153.12899999999999</v>
      </c>
      <c r="S93" s="43">
        <v>167.94269576984172</v>
      </c>
      <c r="T93" s="43">
        <v>100</v>
      </c>
      <c r="U93" s="43">
        <v>468.24681122448976</v>
      </c>
      <c r="V93" s="44"/>
      <c r="W93" s="43">
        <v>468.24681122448976</v>
      </c>
      <c r="X93" s="43">
        <v>0</v>
      </c>
      <c r="Y93" s="43">
        <v>443.83211096938771</v>
      </c>
      <c r="Z93" s="43"/>
      <c r="AA93" s="45">
        <f t="shared" ref="AA93:AA109" si="18">+R93/1000000</f>
        <v>1.53129E-4</v>
      </c>
    </row>
    <row r="94" spans="1:27" x14ac:dyDescent="0.25">
      <c r="A94" s="24"/>
      <c r="B94" s="31" t="s">
        <v>111</v>
      </c>
      <c r="C94" s="26">
        <f>'[1]67-343'!C94</f>
        <v>3461.3</v>
      </c>
      <c r="D94" s="26">
        <f>'[1]67-343'!D94</f>
        <v>2875.7</v>
      </c>
      <c r="E94" s="26">
        <f>'[1]67-343'!E94</f>
        <v>585.6</v>
      </c>
      <c r="F94" s="26">
        <f>'[1]67-343'!F94</f>
        <v>0</v>
      </c>
      <c r="G94" s="26">
        <f>'[1]67-343'!G94</f>
        <v>585.6</v>
      </c>
      <c r="H94" s="26">
        <f>'[1]67-343'!H94</f>
        <v>0</v>
      </c>
      <c r="I94" s="26">
        <f>'[1]67-343'!I94</f>
        <v>585.6</v>
      </c>
      <c r="J94" s="26">
        <f>'[1]67-343'!J94</f>
        <v>0</v>
      </c>
      <c r="K94" s="26">
        <f>'[1]67-343'!K94</f>
        <v>5713.1927999999998</v>
      </c>
      <c r="L94" s="26">
        <f>'[1]67-343'!L94</f>
        <v>2875.7</v>
      </c>
      <c r="M94" s="26">
        <f>'[1]67-343'!M94</f>
        <v>2837.4928</v>
      </c>
      <c r="N94" s="26">
        <f>'[1]67-343'!N94</f>
        <v>0</v>
      </c>
      <c r="O94" s="26">
        <f>'[1]67-343'!O94</f>
        <v>2837.4928</v>
      </c>
      <c r="P94" s="26">
        <f>'[1]67-343'!P94</f>
        <v>0</v>
      </c>
      <c r="Q94" s="26">
        <f>'[1]67-343'!Q94</f>
        <v>2684.3638000000001</v>
      </c>
      <c r="R94" s="26">
        <f>'[1]67-343'!R94</f>
        <v>153.12899999999999</v>
      </c>
      <c r="S94" s="43">
        <v>165.05916274232223</v>
      </c>
      <c r="T94" s="43">
        <v>100</v>
      </c>
      <c r="U94" s="43">
        <v>484.54453551912565</v>
      </c>
      <c r="V94" s="44"/>
      <c r="W94" s="43">
        <v>484.54453551912565</v>
      </c>
      <c r="X94" s="43">
        <v>0</v>
      </c>
      <c r="Y94" s="43">
        <v>458.39545765027322</v>
      </c>
      <c r="Z94" s="43"/>
      <c r="AA94" s="45">
        <f t="shared" si="18"/>
        <v>1.53129E-4</v>
      </c>
    </row>
    <row r="95" spans="1:27" x14ac:dyDescent="0.25">
      <c r="A95" s="24"/>
      <c r="B95" s="31" t="s">
        <v>112</v>
      </c>
      <c r="C95" s="26">
        <f>'[1]67-343'!C95</f>
        <v>4259.1000000000004</v>
      </c>
      <c r="D95" s="26">
        <f>'[1]67-343'!D95</f>
        <v>3154.6</v>
      </c>
      <c r="E95" s="26">
        <f>'[1]67-343'!E95</f>
        <v>1104.5</v>
      </c>
      <c r="F95" s="26">
        <f>'[1]67-343'!F95</f>
        <v>0</v>
      </c>
      <c r="G95" s="26">
        <f>'[1]67-343'!G95</f>
        <v>1104.5</v>
      </c>
      <c r="H95" s="26">
        <f>'[1]67-343'!H95</f>
        <v>0</v>
      </c>
      <c r="I95" s="26">
        <f>'[1]67-343'!I95</f>
        <v>1104.5</v>
      </c>
      <c r="J95" s="26">
        <f>'[1]67-343'!J95</f>
        <v>0</v>
      </c>
      <c r="K95" s="26">
        <f>'[1]67-343'!K95</f>
        <v>6807.4814999999999</v>
      </c>
      <c r="L95" s="26">
        <f>'[1]67-343'!L95</f>
        <v>3154.6</v>
      </c>
      <c r="M95" s="26">
        <f>'[1]67-343'!M95</f>
        <v>3652.8815</v>
      </c>
      <c r="N95" s="26">
        <f>'[1]67-343'!N95</f>
        <v>0</v>
      </c>
      <c r="O95" s="26">
        <f>'[1]67-343'!O95</f>
        <v>3652.8815</v>
      </c>
      <c r="P95" s="26">
        <f>'[1]67-343'!P95</f>
        <v>0</v>
      </c>
      <c r="Q95" s="26">
        <f>'[1]67-343'!Q95</f>
        <v>3652.8815</v>
      </c>
      <c r="R95" s="26">
        <f>'[1]67-343'!R95</f>
        <v>0</v>
      </c>
      <c r="S95" s="43">
        <v>159.83380291610905</v>
      </c>
      <c r="T95" s="43">
        <v>100</v>
      </c>
      <c r="U95" s="43">
        <v>330.72716161158894</v>
      </c>
      <c r="V95" s="44"/>
      <c r="W95" s="43">
        <v>330.72716161158894</v>
      </c>
      <c r="X95" s="43">
        <v>0</v>
      </c>
      <c r="Y95" s="43">
        <v>330.72716161158894</v>
      </c>
      <c r="Z95" s="43"/>
      <c r="AA95" s="45">
        <f t="shared" si="18"/>
        <v>0</v>
      </c>
    </row>
    <row r="96" spans="1:27" x14ac:dyDescent="0.25">
      <c r="A96" s="24"/>
      <c r="B96" s="31" t="s">
        <v>113</v>
      </c>
      <c r="C96" s="26">
        <f>'[1]67-343'!C96</f>
        <v>4592.58</v>
      </c>
      <c r="D96" s="26">
        <f>'[1]67-343'!D96</f>
        <v>3584.9</v>
      </c>
      <c r="E96" s="26">
        <f>'[1]67-343'!E96</f>
        <v>1007.68</v>
      </c>
      <c r="F96" s="26">
        <f>'[1]67-343'!F96</f>
        <v>0</v>
      </c>
      <c r="G96" s="26">
        <f>'[1]67-343'!G96</f>
        <v>1007.68</v>
      </c>
      <c r="H96" s="26">
        <f>'[1]67-343'!H96</f>
        <v>0</v>
      </c>
      <c r="I96" s="26">
        <f>'[1]67-343'!I96</f>
        <v>1007.68</v>
      </c>
      <c r="J96" s="26">
        <f>'[1]67-343'!J96</f>
        <v>0</v>
      </c>
      <c r="K96" s="26">
        <f>'[1]67-343'!K96</f>
        <v>7832.1575000000003</v>
      </c>
      <c r="L96" s="26">
        <f>'[1]67-343'!L96</f>
        <v>3584.9</v>
      </c>
      <c r="M96" s="26">
        <f>'[1]67-343'!M96</f>
        <v>4247.2574999999997</v>
      </c>
      <c r="N96" s="26">
        <f>'[1]67-343'!N96</f>
        <v>0</v>
      </c>
      <c r="O96" s="26">
        <f>'[1]67-343'!O96</f>
        <v>4247.2574999999997</v>
      </c>
      <c r="P96" s="26">
        <f>'[1]67-343'!P96</f>
        <v>0</v>
      </c>
      <c r="Q96" s="26">
        <f>'[1]67-343'!Q96</f>
        <v>4247.2574999999997</v>
      </c>
      <c r="R96" s="26">
        <f>'[1]67-343'!R96</f>
        <v>0</v>
      </c>
      <c r="S96" s="43">
        <v>170.53938091443155</v>
      </c>
      <c r="T96" s="43">
        <v>100</v>
      </c>
      <c r="U96" s="43">
        <v>421.48871665608129</v>
      </c>
      <c r="V96" s="44"/>
      <c r="W96" s="43">
        <v>421.48871665608129</v>
      </c>
      <c r="X96" s="43">
        <v>0</v>
      </c>
      <c r="Y96" s="43">
        <v>421.48871665608129</v>
      </c>
      <c r="Z96" s="43"/>
      <c r="AA96" s="45">
        <f t="shared" si="18"/>
        <v>0</v>
      </c>
    </row>
    <row r="97" spans="1:27" x14ac:dyDescent="0.25">
      <c r="A97" s="24"/>
      <c r="B97" s="31" t="s">
        <v>114</v>
      </c>
      <c r="C97" s="26">
        <f>'[1]67-343'!C97</f>
        <v>3643.7</v>
      </c>
      <c r="D97" s="26">
        <f>'[1]67-343'!D97</f>
        <v>2831.8</v>
      </c>
      <c r="E97" s="26">
        <f>'[1]67-343'!E97</f>
        <v>811.9</v>
      </c>
      <c r="F97" s="26">
        <f>'[1]67-343'!F97</f>
        <v>0</v>
      </c>
      <c r="G97" s="26">
        <f>'[1]67-343'!G97</f>
        <v>811.9</v>
      </c>
      <c r="H97" s="26">
        <f>'[1]67-343'!H97</f>
        <v>0</v>
      </c>
      <c r="I97" s="26">
        <f>'[1]67-343'!I97</f>
        <v>811.9</v>
      </c>
      <c r="J97" s="26">
        <f>'[1]67-343'!J97</f>
        <v>0</v>
      </c>
      <c r="K97" s="26">
        <f>'[1]67-343'!K97</f>
        <v>5494.8725000000004</v>
      </c>
      <c r="L97" s="26">
        <f>'[1]67-343'!L97</f>
        <v>2831.8</v>
      </c>
      <c r="M97" s="26">
        <f>'[1]67-343'!M97</f>
        <v>2663.0725000000002</v>
      </c>
      <c r="N97" s="26">
        <f>'[1]67-343'!N97</f>
        <v>0</v>
      </c>
      <c r="O97" s="26">
        <f>'[1]67-343'!O97</f>
        <v>2663.0725000000002</v>
      </c>
      <c r="P97" s="26">
        <f>'[1]67-343'!P97</f>
        <v>0</v>
      </c>
      <c r="Q97" s="26">
        <f>'[1]67-343'!Q97</f>
        <v>2663.0725000000002</v>
      </c>
      <c r="R97" s="26">
        <f>'[1]67-343'!R97</f>
        <v>0</v>
      </c>
      <c r="S97" s="43">
        <v>150.80474517660619</v>
      </c>
      <c r="T97" s="43">
        <v>100</v>
      </c>
      <c r="U97" s="43">
        <v>328.0049882990516</v>
      </c>
      <c r="V97" s="44"/>
      <c r="W97" s="43">
        <v>328.0049882990516</v>
      </c>
      <c r="X97" s="43">
        <v>0</v>
      </c>
      <c r="Y97" s="43">
        <v>328.0049882990516</v>
      </c>
      <c r="Z97" s="43"/>
      <c r="AA97" s="45">
        <f t="shared" si="18"/>
        <v>0</v>
      </c>
    </row>
    <row r="98" spans="1:27" x14ac:dyDescent="0.25">
      <c r="A98" s="24"/>
      <c r="B98" s="31" t="s">
        <v>115</v>
      </c>
      <c r="C98" s="26">
        <f>'[1]67-343'!C98</f>
        <v>4119.8999999999996</v>
      </c>
      <c r="D98" s="26">
        <f>'[1]67-343'!D98</f>
        <v>3332.1</v>
      </c>
      <c r="E98" s="26">
        <f>'[1]67-343'!E98</f>
        <v>787.8</v>
      </c>
      <c r="F98" s="26">
        <f>'[1]67-343'!F98</f>
        <v>0</v>
      </c>
      <c r="G98" s="26">
        <f>'[1]67-343'!G98</f>
        <v>787.8</v>
      </c>
      <c r="H98" s="26">
        <f>'[1]67-343'!H98</f>
        <v>0</v>
      </c>
      <c r="I98" s="26">
        <f>'[1]67-343'!I98</f>
        <v>787.8</v>
      </c>
      <c r="J98" s="26">
        <f>'[1]67-343'!J98</f>
        <v>0</v>
      </c>
      <c r="K98" s="26">
        <f>'[1]67-343'!K98</f>
        <v>7057.3975</v>
      </c>
      <c r="L98" s="26">
        <f>'[1]67-343'!L98</f>
        <v>3332.1</v>
      </c>
      <c r="M98" s="26">
        <f>'[1]67-343'!M98</f>
        <v>3725.2975000000001</v>
      </c>
      <c r="N98" s="26">
        <f>'[1]67-343'!N98</f>
        <v>0</v>
      </c>
      <c r="O98" s="26">
        <f>'[1]67-343'!O98</f>
        <v>3725.2975000000001</v>
      </c>
      <c r="P98" s="26">
        <f>'[1]67-343'!P98</f>
        <v>0</v>
      </c>
      <c r="Q98" s="26">
        <f>'[1]67-343'!Q98</f>
        <v>3725.2975000000001</v>
      </c>
      <c r="R98" s="26">
        <f>'[1]67-343'!R98</f>
        <v>0</v>
      </c>
      <c r="S98" s="43">
        <v>171.30021359741741</v>
      </c>
      <c r="T98" s="43">
        <v>100</v>
      </c>
      <c r="U98" s="43">
        <v>472.87350850469664</v>
      </c>
      <c r="V98" s="44"/>
      <c r="W98" s="43">
        <v>472.87350850469664</v>
      </c>
      <c r="X98" s="43"/>
      <c r="Y98" s="43">
        <v>472.87350850469664</v>
      </c>
      <c r="Z98" s="43"/>
      <c r="AA98" s="45">
        <f t="shared" si="18"/>
        <v>0</v>
      </c>
    </row>
    <row r="99" spans="1:27" x14ac:dyDescent="0.25">
      <c r="A99" s="24"/>
      <c r="B99" s="31" t="s">
        <v>116</v>
      </c>
      <c r="C99" s="26">
        <f>'[1]67-343'!C99</f>
        <v>3714.7</v>
      </c>
      <c r="D99" s="26">
        <f>'[1]67-343'!D99</f>
        <v>2975.4</v>
      </c>
      <c r="E99" s="26">
        <f>'[1]67-343'!E99</f>
        <v>739.3</v>
      </c>
      <c r="F99" s="26">
        <f>'[1]67-343'!F99</f>
        <v>0</v>
      </c>
      <c r="G99" s="26">
        <f>'[1]67-343'!G99</f>
        <v>739.3</v>
      </c>
      <c r="H99" s="26">
        <f>'[1]67-343'!H99</f>
        <v>0</v>
      </c>
      <c r="I99" s="26">
        <f>'[1]67-343'!I99</f>
        <v>739.3</v>
      </c>
      <c r="J99" s="26">
        <f>'[1]67-343'!J99</f>
        <v>0</v>
      </c>
      <c r="K99" s="26">
        <f>'[1]67-343'!K99</f>
        <v>7367.1625000000004</v>
      </c>
      <c r="L99" s="26">
        <f>'[1]67-343'!L99</f>
        <v>2975.4</v>
      </c>
      <c r="M99" s="26">
        <f>'[1]67-343'!M99</f>
        <v>4391.7624999999998</v>
      </c>
      <c r="N99" s="26">
        <f>'[1]67-343'!N99</f>
        <v>0</v>
      </c>
      <c r="O99" s="26">
        <f>'[1]67-343'!O99</f>
        <v>4391.7624999999998</v>
      </c>
      <c r="P99" s="26">
        <f>'[1]67-343'!P99</f>
        <v>0</v>
      </c>
      <c r="Q99" s="26">
        <f>'[1]67-343'!Q99</f>
        <v>2391.7624999999998</v>
      </c>
      <c r="R99" s="26">
        <f>'[1]67-343'!R99</f>
        <v>2000</v>
      </c>
      <c r="S99" s="43">
        <v>198.32456187579078</v>
      </c>
      <c r="T99" s="43">
        <v>100</v>
      </c>
      <c r="U99" s="43">
        <v>594.04335181928855</v>
      </c>
      <c r="V99" s="44"/>
      <c r="W99" s="43">
        <v>594.04335181928855</v>
      </c>
      <c r="X99" s="43">
        <v>0</v>
      </c>
      <c r="Y99" s="43">
        <v>323.51717841201133</v>
      </c>
      <c r="Z99" s="43"/>
      <c r="AA99" s="45">
        <f t="shared" si="18"/>
        <v>2E-3</v>
      </c>
    </row>
    <row r="100" spans="1:27" x14ac:dyDescent="0.25">
      <c r="A100" s="24"/>
      <c r="B100" s="31" t="s">
        <v>117</v>
      </c>
      <c r="C100" s="26">
        <f>'[1]67-343'!C100</f>
        <v>4240.8999999999996</v>
      </c>
      <c r="D100" s="26">
        <f>'[1]67-343'!D100</f>
        <v>2758.1</v>
      </c>
      <c r="E100" s="26">
        <f>'[1]67-343'!E100</f>
        <v>1482.8</v>
      </c>
      <c r="F100" s="26">
        <f>'[1]67-343'!F100</f>
        <v>0</v>
      </c>
      <c r="G100" s="26">
        <f>'[1]67-343'!G100</f>
        <v>1482.8</v>
      </c>
      <c r="H100" s="26">
        <f>'[1]67-343'!H100</f>
        <v>0</v>
      </c>
      <c r="I100" s="26">
        <f>'[1]67-343'!I100</f>
        <v>1482.8</v>
      </c>
      <c r="J100" s="26">
        <f>'[1]67-343'!J100</f>
        <v>0</v>
      </c>
      <c r="K100" s="26">
        <f>'[1]67-343'!K100</f>
        <v>6269.3909000000003</v>
      </c>
      <c r="L100" s="26">
        <f>'[1]67-343'!L100</f>
        <v>2758.1</v>
      </c>
      <c r="M100" s="26">
        <f>'[1]67-343'!M100</f>
        <v>3511.2909</v>
      </c>
      <c r="N100" s="26">
        <f>'[1]67-343'!N100</f>
        <v>0</v>
      </c>
      <c r="O100" s="26">
        <f>'[1]67-343'!O100</f>
        <v>3511.2909</v>
      </c>
      <c r="P100" s="26">
        <f>'[1]67-343'!P100</f>
        <v>0</v>
      </c>
      <c r="Q100" s="26">
        <f>'[1]67-343'!Q100</f>
        <v>3511.2909</v>
      </c>
      <c r="R100" s="26">
        <f>'[1]67-343'!R100</f>
        <v>0</v>
      </c>
      <c r="S100" s="43">
        <v>147.83161357259073</v>
      </c>
      <c r="T100" s="43">
        <v>100</v>
      </c>
      <c r="U100" s="43">
        <v>236.80138251955759</v>
      </c>
      <c r="V100" s="44"/>
      <c r="W100" s="43">
        <v>236.80138251955759</v>
      </c>
      <c r="X100" s="43"/>
      <c r="Y100" s="43">
        <v>236.80138251955759</v>
      </c>
      <c r="Z100" s="43"/>
      <c r="AA100" s="45">
        <f t="shared" si="18"/>
        <v>0</v>
      </c>
    </row>
    <row r="101" spans="1:27" x14ac:dyDescent="0.25">
      <c r="A101" s="24"/>
      <c r="B101" s="31" t="s">
        <v>118</v>
      </c>
      <c r="C101" s="26">
        <f>'[1]67-343'!C101</f>
        <v>3942.8</v>
      </c>
      <c r="D101" s="26">
        <f>'[1]67-343'!D101</f>
        <v>3159.4</v>
      </c>
      <c r="E101" s="26">
        <f>'[1]67-343'!E101</f>
        <v>783.4</v>
      </c>
      <c r="F101" s="26">
        <f>'[1]67-343'!F101</f>
        <v>0</v>
      </c>
      <c r="G101" s="26">
        <f>'[1]67-343'!G101</f>
        <v>783.4</v>
      </c>
      <c r="H101" s="26">
        <f>'[1]67-343'!H101</f>
        <v>0</v>
      </c>
      <c r="I101" s="26">
        <f>'[1]67-343'!I101</f>
        <v>783.4</v>
      </c>
      <c r="J101" s="26">
        <f>'[1]67-343'!J101</f>
        <v>0</v>
      </c>
      <c r="K101" s="26">
        <f>'[1]67-343'!K101</f>
        <v>5930.1495000000004</v>
      </c>
      <c r="L101" s="26">
        <f>'[1]67-343'!L101</f>
        <v>3159.4</v>
      </c>
      <c r="M101" s="26">
        <f>'[1]67-343'!M101</f>
        <v>2770.7494999999999</v>
      </c>
      <c r="N101" s="26">
        <f>'[1]67-343'!N101</f>
        <v>0</v>
      </c>
      <c r="O101" s="26">
        <f>'[1]67-343'!O101</f>
        <v>2770.7494999999999</v>
      </c>
      <c r="P101" s="26">
        <f>'[1]67-343'!P101</f>
        <v>0</v>
      </c>
      <c r="Q101" s="26">
        <f>'[1]67-343'!Q101</f>
        <v>2617.6205</v>
      </c>
      <c r="R101" s="26">
        <f>'[1]67-343'!R101</f>
        <v>153.12899999999999</v>
      </c>
      <c r="S101" s="43">
        <v>150.40452216698793</v>
      </c>
      <c r="T101" s="43">
        <v>100</v>
      </c>
      <c r="U101" s="43">
        <v>353.68260148072505</v>
      </c>
      <c r="V101" s="44"/>
      <c r="W101" s="43">
        <v>353.68260148072505</v>
      </c>
      <c r="X101" s="43">
        <v>0</v>
      </c>
      <c r="Y101" s="43">
        <v>334.13588205259128</v>
      </c>
      <c r="Z101" s="43"/>
      <c r="AA101" s="45">
        <f t="shared" si="18"/>
        <v>1.53129E-4</v>
      </c>
    </row>
    <row r="102" spans="1:27" x14ac:dyDescent="0.25">
      <c r="A102" s="24"/>
      <c r="B102" s="31" t="s">
        <v>119</v>
      </c>
      <c r="C102" s="26">
        <f>'[1]67-343'!C102</f>
        <v>4009.8</v>
      </c>
      <c r="D102" s="26">
        <f>'[1]67-343'!D102</f>
        <v>3258.2</v>
      </c>
      <c r="E102" s="26">
        <f>'[1]67-343'!E102</f>
        <v>751.6</v>
      </c>
      <c r="F102" s="26">
        <f>'[1]67-343'!F102</f>
        <v>0</v>
      </c>
      <c r="G102" s="26">
        <f>'[1]67-343'!G102</f>
        <v>751.6</v>
      </c>
      <c r="H102" s="26">
        <f>'[1]67-343'!H102</f>
        <v>0</v>
      </c>
      <c r="I102" s="26">
        <f>'[1]67-343'!I102</f>
        <v>751.6</v>
      </c>
      <c r="J102" s="26">
        <f>'[1]67-343'!J102</f>
        <v>0</v>
      </c>
      <c r="K102" s="26">
        <f>'[1]67-343'!K102</f>
        <v>7967.9179999999997</v>
      </c>
      <c r="L102" s="26">
        <f>'[1]67-343'!L102</f>
        <v>3258.2</v>
      </c>
      <c r="M102" s="26">
        <f>'[1]67-343'!M102</f>
        <v>4709.7179999999998</v>
      </c>
      <c r="N102" s="26">
        <f>'[1]67-343'!N102</f>
        <v>0</v>
      </c>
      <c r="O102" s="26">
        <f>'[1]67-343'!O102</f>
        <v>4709.7179999999998</v>
      </c>
      <c r="P102" s="26">
        <f>'[1]67-343'!P102</f>
        <v>0</v>
      </c>
      <c r="Q102" s="26">
        <f>'[1]67-343'!Q102</f>
        <v>4679.7179999999998</v>
      </c>
      <c r="R102" s="26">
        <f>'[1]67-343'!R102</f>
        <v>30</v>
      </c>
      <c r="S102" s="43">
        <v>198.7111077859245</v>
      </c>
      <c r="T102" s="43">
        <v>100</v>
      </c>
      <c r="U102" s="43">
        <v>626.62559872272482</v>
      </c>
      <c r="V102" s="44"/>
      <c r="W102" s="43">
        <v>626.62559872272482</v>
      </c>
      <c r="X102" s="43"/>
      <c r="Y102" s="43">
        <v>622.63411389036719</v>
      </c>
      <c r="Z102" s="43"/>
      <c r="AA102" s="45">
        <f t="shared" si="18"/>
        <v>3.0000000000000001E-5</v>
      </c>
    </row>
    <row r="103" spans="1:27" x14ac:dyDescent="0.25">
      <c r="A103" s="24"/>
      <c r="B103" s="31" t="s">
        <v>120</v>
      </c>
      <c r="C103" s="26">
        <f>'[1]67-343'!C103</f>
        <v>3496.9</v>
      </c>
      <c r="D103" s="26">
        <f>'[1]67-343'!D103</f>
        <v>2681.2</v>
      </c>
      <c r="E103" s="26">
        <f>'[1]67-343'!E103</f>
        <v>815.7</v>
      </c>
      <c r="F103" s="26">
        <f>'[1]67-343'!F103</f>
        <v>0</v>
      </c>
      <c r="G103" s="26">
        <f>'[1]67-343'!G103</f>
        <v>815.7</v>
      </c>
      <c r="H103" s="26">
        <f>'[1]67-343'!H103</f>
        <v>0</v>
      </c>
      <c r="I103" s="26">
        <f>'[1]67-343'!I103</f>
        <v>815.7</v>
      </c>
      <c r="J103" s="26">
        <f>'[1]67-343'!J103</f>
        <v>0</v>
      </c>
      <c r="K103" s="26">
        <f>'[1]67-343'!K103</f>
        <v>5503.9530000000004</v>
      </c>
      <c r="L103" s="26">
        <f>'[1]67-343'!L103</f>
        <v>2681.2</v>
      </c>
      <c r="M103" s="26">
        <f>'[1]67-343'!M103</f>
        <v>2822.7530000000002</v>
      </c>
      <c r="N103" s="26">
        <f>'[1]67-343'!N103</f>
        <v>0</v>
      </c>
      <c r="O103" s="26">
        <f>'[1]67-343'!O103</f>
        <v>2822.7530000000002</v>
      </c>
      <c r="P103" s="26">
        <f>'[1]67-343'!P103</f>
        <v>0</v>
      </c>
      <c r="Q103" s="26">
        <f>'[1]67-343'!Q103</f>
        <v>2822.7530000000002</v>
      </c>
      <c r="R103" s="26">
        <f>'[1]67-343'!R103</f>
        <v>0</v>
      </c>
      <c r="S103" s="43">
        <v>157.39520718350539</v>
      </c>
      <c r="T103" s="43">
        <v>100</v>
      </c>
      <c r="U103" s="43">
        <v>346.05283805320585</v>
      </c>
      <c r="V103" s="44"/>
      <c r="W103" s="43">
        <v>346.05283805320585</v>
      </c>
      <c r="X103" s="43">
        <v>0</v>
      </c>
      <c r="Y103" s="43">
        <v>346.05283805320585</v>
      </c>
      <c r="Z103" s="43"/>
      <c r="AA103" s="45">
        <f t="shared" si="18"/>
        <v>0</v>
      </c>
    </row>
    <row r="104" spans="1:27" x14ac:dyDescent="0.25">
      <c r="A104" s="24"/>
      <c r="B104" s="31" t="s">
        <v>121</v>
      </c>
      <c r="C104" s="26">
        <f>'[1]67-343'!C104</f>
        <v>4316.8</v>
      </c>
      <c r="D104" s="26">
        <f>'[1]67-343'!D104</f>
        <v>3305.8</v>
      </c>
      <c r="E104" s="26">
        <f>'[1]67-343'!E104</f>
        <v>1011</v>
      </c>
      <c r="F104" s="26">
        <f>'[1]67-343'!F104</f>
        <v>0</v>
      </c>
      <c r="G104" s="26">
        <f>'[1]67-343'!G104</f>
        <v>1011</v>
      </c>
      <c r="H104" s="26">
        <f>'[1]67-343'!H104</f>
        <v>0</v>
      </c>
      <c r="I104" s="26">
        <f>'[1]67-343'!I104</f>
        <v>1011</v>
      </c>
      <c r="J104" s="26">
        <f>'[1]67-343'!J104</f>
        <v>0</v>
      </c>
      <c r="K104" s="26">
        <f>'[1]67-343'!K104</f>
        <v>8599.1450000000004</v>
      </c>
      <c r="L104" s="26">
        <f>'[1]67-343'!L104</f>
        <v>3305.8</v>
      </c>
      <c r="M104" s="26">
        <f>'[1]67-343'!M104</f>
        <v>5293.3450000000003</v>
      </c>
      <c r="N104" s="26">
        <f>'[1]67-343'!N104</f>
        <v>0</v>
      </c>
      <c r="O104" s="26">
        <f>'[1]67-343'!O104</f>
        <v>5293.3450000000003</v>
      </c>
      <c r="P104" s="26">
        <f>'[1]67-343'!P104</f>
        <v>0</v>
      </c>
      <c r="Q104" s="26">
        <f>'[1]67-343'!Q104</f>
        <v>5117.3450000000003</v>
      </c>
      <c r="R104" s="26">
        <f>'[1]67-343'!R104</f>
        <v>176</v>
      </c>
      <c r="S104" s="43">
        <v>199.20183932542622</v>
      </c>
      <c r="T104" s="43">
        <v>100</v>
      </c>
      <c r="U104" s="43">
        <v>523.57517309594459</v>
      </c>
      <c r="V104" s="44"/>
      <c r="W104" s="43">
        <v>523.57517309594459</v>
      </c>
      <c r="X104" s="43"/>
      <c r="Y104" s="43">
        <v>506.16666666666663</v>
      </c>
      <c r="Z104" s="43"/>
      <c r="AA104" s="45">
        <f t="shared" si="18"/>
        <v>1.76E-4</v>
      </c>
    </row>
    <row r="105" spans="1:27" x14ac:dyDescent="0.25">
      <c r="A105" s="24"/>
      <c r="B105" s="31" t="s">
        <v>122</v>
      </c>
      <c r="C105" s="26">
        <f>'[1]67-343'!C105</f>
        <v>4290.38</v>
      </c>
      <c r="D105" s="26">
        <f>'[1]67-343'!D105</f>
        <v>3384.4</v>
      </c>
      <c r="E105" s="26">
        <f>'[1]67-343'!E105</f>
        <v>905.98</v>
      </c>
      <c r="F105" s="26">
        <f>'[1]67-343'!F105</f>
        <v>0</v>
      </c>
      <c r="G105" s="26">
        <f>'[1]67-343'!G105</f>
        <v>905.98</v>
      </c>
      <c r="H105" s="26">
        <f>'[1]67-343'!H105</f>
        <v>0</v>
      </c>
      <c r="I105" s="26">
        <f>'[1]67-343'!I105</f>
        <v>905.98</v>
      </c>
      <c r="J105" s="26">
        <f>'[1]67-343'!J105</f>
        <v>0</v>
      </c>
      <c r="K105" s="26">
        <f>'[1]67-343'!K105</f>
        <v>9288.0149999999994</v>
      </c>
      <c r="L105" s="26">
        <f>'[1]67-343'!L105</f>
        <v>3384.4</v>
      </c>
      <c r="M105" s="26">
        <f>'[1]67-343'!M105</f>
        <v>5903.6149999999998</v>
      </c>
      <c r="N105" s="26">
        <f>'[1]67-343'!N105</f>
        <v>0</v>
      </c>
      <c r="O105" s="26">
        <f>'[1]67-343'!O105</f>
        <v>5903.6149999999998</v>
      </c>
      <c r="P105" s="26">
        <f>'[1]67-343'!P105</f>
        <v>0</v>
      </c>
      <c r="Q105" s="26">
        <f>'[1]67-343'!Q105</f>
        <v>5873.6149999999998</v>
      </c>
      <c r="R105" s="26">
        <f>'[1]67-343'!R105</f>
        <v>30</v>
      </c>
      <c r="S105" s="43">
        <v>216.48467035553961</v>
      </c>
      <c r="T105" s="43">
        <v>100</v>
      </c>
      <c r="U105" s="43">
        <v>651.62751937128849</v>
      </c>
      <c r="V105" s="44"/>
      <c r="W105" s="43">
        <v>651.62751937128849</v>
      </c>
      <c r="X105" s="43">
        <v>0</v>
      </c>
      <c r="Y105" s="43">
        <v>648.31618799531998</v>
      </c>
      <c r="Z105" s="43"/>
      <c r="AA105" s="45">
        <f t="shared" si="18"/>
        <v>3.0000000000000001E-5</v>
      </c>
    </row>
    <row r="106" spans="1:27" x14ac:dyDescent="0.25">
      <c r="A106" s="24"/>
      <c r="B106" s="31" t="s">
        <v>123</v>
      </c>
      <c r="C106" s="26">
        <f>'[1]67-343'!C106</f>
        <v>3876.3</v>
      </c>
      <c r="D106" s="26">
        <f>'[1]67-343'!D106</f>
        <v>3105.7</v>
      </c>
      <c r="E106" s="26">
        <f>'[1]67-343'!E106</f>
        <v>770.6</v>
      </c>
      <c r="F106" s="26">
        <f>'[1]67-343'!F106</f>
        <v>0</v>
      </c>
      <c r="G106" s="26">
        <f>'[1]67-343'!G106</f>
        <v>770.6</v>
      </c>
      <c r="H106" s="26">
        <f>'[1]67-343'!H106</f>
        <v>0</v>
      </c>
      <c r="I106" s="26">
        <f>'[1]67-343'!I106</f>
        <v>770.6</v>
      </c>
      <c r="J106" s="26">
        <f>'[1]67-343'!J106</f>
        <v>0</v>
      </c>
      <c r="K106" s="26">
        <f>'[1]67-343'!K106</f>
        <v>6365.4724999999999</v>
      </c>
      <c r="L106" s="26">
        <f>'[1]67-343'!L106</f>
        <v>3105.7</v>
      </c>
      <c r="M106" s="26">
        <f>'[1]67-343'!M106</f>
        <v>3259.7725</v>
      </c>
      <c r="N106" s="26">
        <f>'[1]67-343'!N106</f>
        <v>0</v>
      </c>
      <c r="O106" s="26">
        <f>'[1]67-343'!O106</f>
        <v>3259.7725</v>
      </c>
      <c r="P106" s="26">
        <f>'[1]67-343'!P106</f>
        <v>0</v>
      </c>
      <c r="Q106" s="26">
        <f>'[1]67-343'!Q106</f>
        <v>3259.7725</v>
      </c>
      <c r="R106" s="26">
        <f>'[1]67-343'!R106</f>
        <v>0</v>
      </c>
      <c r="S106" s="43">
        <v>164.21516652477879</v>
      </c>
      <c r="T106" s="43">
        <v>100</v>
      </c>
      <c r="U106" s="43">
        <v>423.0174539320011</v>
      </c>
      <c r="V106" s="44"/>
      <c r="W106" s="43">
        <v>423.0174539320011</v>
      </c>
      <c r="X106" s="43"/>
      <c r="Y106" s="43">
        <v>423.0174539320011</v>
      </c>
      <c r="Z106" s="43"/>
      <c r="AA106" s="45">
        <f t="shared" si="18"/>
        <v>0</v>
      </c>
    </row>
    <row r="107" spans="1:27" x14ac:dyDescent="0.25">
      <c r="A107" s="24"/>
      <c r="B107" s="31" t="s">
        <v>124</v>
      </c>
      <c r="C107" s="26">
        <f>'[1]67-343'!C107</f>
        <v>4047.3</v>
      </c>
      <c r="D107" s="26">
        <f>'[1]67-343'!D107</f>
        <v>3107.8</v>
      </c>
      <c r="E107" s="26">
        <f>'[1]67-343'!E107</f>
        <v>939.5</v>
      </c>
      <c r="F107" s="26">
        <f>'[1]67-343'!F107</f>
        <v>0</v>
      </c>
      <c r="G107" s="26">
        <f>'[1]67-343'!G107</f>
        <v>939.5</v>
      </c>
      <c r="H107" s="26">
        <f>'[1]67-343'!H107</f>
        <v>0</v>
      </c>
      <c r="I107" s="26">
        <f>'[1]67-343'!I107</f>
        <v>939.5</v>
      </c>
      <c r="J107" s="26">
        <f>'[1]67-343'!J107</f>
        <v>0</v>
      </c>
      <c r="K107" s="26">
        <f>'[1]67-343'!K107</f>
        <v>8583.3824999999997</v>
      </c>
      <c r="L107" s="26">
        <f>'[1]67-343'!L107</f>
        <v>3107.8</v>
      </c>
      <c r="M107" s="26">
        <f>'[1]67-343'!M107</f>
        <v>5475.5825000000004</v>
      </c>
      <c r="N107" s="26">
        <f>'[1]67-343'!N107</f>
        <v>0</v>
      </c>
      <c r="O107" s="26">
        <f>'[1]67-343'!O107</f>
        <v>5475.5825000000004</v>
      </c>
      <c r="P107" s="26">
        <f>'[1]67-343'!P107</f>
        <v>0</v>
      </c>
      <c r="Q107" s="26">
        <f>'[1]67-343'!Q107</f>
        <v>5445.5825000000004</v>
      </c>
      <c r="R107" s="26">
        <f>'[1]67-343'!R107</f>
        <v>30</v>
      </c>
      <c r="S107" s="43">
        <v>212.07675487361945</v>
      </c>
      <c r="T107" s="43">
        <v>100</v>
      </c>
      <c r="U107" s="43">
        <v>582.81878658861092</v>
      </c>
      <c r="V107" s="44"/>
      <c r="W107" s="43">
        <v>582.81878658861092</v>
      </c>
      <c r="X107" s="43">
        <v>0</v>
      </c>
      <c r="Y107" s="43">
        <v>579.62559872272493</v>
      </c>
      <c r="Z107" s="43"/>
      <c r="AA107" s="45">
        <f t="shared" si="18"/>
        <v>3.0000000000000001E-5</v>
      </c>
    </row>
    <row r="108" spans="1:27" x14ac:dyDescent="0.25">
      <c r="A108" s="24"/>
      <c r="B108" s="31" t="s">
        <v>125</v>
      </c>
      <c r="C108" s="26">
        <f>'[1]67-343'!C108</f>
        <v>3784.88</v>
      </c>
      <c r="D108" s="26">
        <f>'[1]67-343'!D108</f>
        <v>2918.9</v>
      </c>
      <c r="E108" s="26">
        <f>'[1]67-343'!E108</f>
        <v>865.98</v>
      </c>
      <c r="F108" s="26">
        <f>'[1]67-343'!F108</f>
        <v>0</v>
      </c>
      <c r="G108" s="26">
        <f>'[1]67-343'!G108</f>
        <v>865.98</v>
      </c>
      <c r="H108" s="26">
        <f>'[1]67-343'!H108</f>
        <v>0</v>
      </c>
      <c r="I108" s="26">
        <f>'[1]67-343'!I108</f>
        <v>865.98</v>
      </c>
      <c r="J108" s="26">
        <f>'[1]67-343'!J108</f>
        <v>0</v>
      </c>
      <c r="K108" s="26">
        <f>'[1]67-343'!K108</f>
        <v>6520.7624999999998</v>
      </c>
      <c r="L108" s="26">
        <f>'[1]67-343'!L108</f>
        <v>2918.9</v>
      </c>
      <c r="M108" s="26">
        <f>'[1]67-343'!M108</f>
        <v>3601.8625000000002</v>
      </c>
      <c r="N108" s="26">
        <f>'[1]67-343'!N108</f>
        <v>0</v>
      </c>
      <c r="O108" s="26">
        <f>'[1]67-343'!O108</f>
        <v>3601.8625000000002</v>
      </c>
      <c r="P108" s="26">
        <f>'[1]67-343'!P108</f>
        <v>0</v>
      </c>
      <c r="Q108" s="26">
        <f>'[1]67-343'!Q108</f>
        <v>3601.8625000000002</v>
      </c>
      <c r="R108" s="26">
        <f>'[1]67-343'!R108</f>
        <v>0</v>
      </c>
      <c r="S108" s="43">
        <v>172.28452421212825</v>
      </c>
      <c r="T108" s="43">
        <v>100</v>
      </c>
      <c r="U108" s="43">
        <v>415.92906302685975</v>
      </c>
      <c r="V108" s="44"/>
      <c r="W108" s="43">
        <v>415.92906302685975</v>
      </c>
      <c r="X108" s="43"/>
      <c r="Y108" s="43">
        <v>415.92906302685975</v>
      </c>
      <c r="Z108" s="43"/>
      <c r="AA108" s="45">
        <f t="shared" si="18"/>
        <v>0</v>
      </c>
    </row>
    <row r="109" spans="1:27" x14ac:dyDescent="0.25">
      <c r="A109" s="24"/>
      <c r="B109" s="31" t="s">
        <v>126</v>
      </c>
      <c r="C109" s="26">
        <f>'[1]67-343'!C109</f>
        <v>5353.77</v>
      </c>
      <c r="D109" s="26">
        <f>'[1]67-343'!D109</f>
        <v>4159.6000000000004</v>
      </c>
      <c r="E109" s="26">
        <f>'[1]67-343'!E109</f>
        <v>1194.17</v>
      </c>
      <c r="F109" s="26">
        <f>'[1]67-343'!F109</f>
        <v>0</v>
      </c>
      <c r="G109" s="26">
        <f>'[1]67-343'!G109</f>
        <v>1194.17</v>
      </c>
      <c r="H109" s="26">
        <f>'[1]67-343'!H109</f>
        <v>0</v>
      </c>
      <c r="I109" s="26">
        <f>'[1]67-343'!I109</f>
        <v>1194.17</v>
      </c>
      <c r="J109" s="26">
        <f>'[1]67-343'!J109</f>
        <v>0</v>
      </c>
      <c r="K109" s="26">
        <f>'[1]67-343'!K109</f>
        <v>8870.2764999999999</v>
      </c>
      <c r="L109" s="26">
        <f>'[1]67-343'!L109</f>
        <v>4159.6000000000004</v>
      </c>
      <c r="M109" s="26">
        <f>'[1]67-343'!M109</f>
        <v>4710.6764999999996</v>
      </c>
      <c r="N109" s="26">
        <f>'[1]67-343'!N109</f>
        <v>0</v>
      </c>
      <c r="O109" s="26">
        <f>'[1]67-343'!O109</f>
        <v>4710.6764999999996</v>
      </c>
      <c r="P109" s="26">
        <f>'[1]67-343'!P109</f>
        <v>0</v>
      </c>
      <c r="Q109" s="26">
        <f>'[1]67-343'!Q109</f>
        <v>4507.5474999999997</v>
      </c>
      <c r="R109" s="26">
        <f>'[1]67-343'!R109</f>
        <v>203.12899999999999</v>
      </c>
      <c r="S109" s="43">
        <v>165.68280856293788</v>
      </c>
      <c r="T109" s="43">
        <v>100</v>
      </c>
      <c r="U109" s="43">
        <v>394.47285562357115</v>
      </c>
      <c r="V109" s="44"/>
      <c r="W109" s="43">
        <v>394.47285562357115</v>
      </c>
      <c r="X109" s="43">
        <v>0</v>
      </c>
      <c r="Y109" s="43">
        <v>377.46279842903442</v>
      </c>
      <c r="Z109" s="43"/>
      <c r="AA109" s="45">
        <f t="shared" si="18"/>
        <v>2.03129E-4</v>
      </c>
    </row>
    <row r="110" spans="1:27" x14ac:dyDescent="0.25">
      <c r="A110" s="24">
        <v>8</v>
      </c>
      <c r="B110" s="31" t="s">
        <v>18</v>
      </c>
      <c r="C110" s="26">
        <f>'[1]67-343'!C110</f>
        <v>432990</v>
      </c>
      <c r="D110" s="26">
        <f>'[1]67-343'!D110</f>
        <v>363769</v>
      </c>
      <c r="E110" s="26">
        <f>'[1]67-343'!E110</f>
        <v>69221</v>
      </c>
      <c r="F110" s="26">
        <f>'[1]67-343'!F110</f>
        <v>0</v>
      </c>
      <c r="G110" s="26">
        <f>'[1]67-343'!G110</f>
        <v>69221</v>
      </c>
      <c r="H110" s="26">
        <f>'[1]67-343'!H110</f>
        <v>0</v>
      </c>
      <c r="I110" s="26">
        <f>'[1]67-343'!I110</f>
        <v>69221</v>
      </c>
      <c r="J110" s="26">
        <f>'[1]67-343'!J110</f>
        <v>0</v>
      </c>
      <c r="K110" s="26">
        <f>'[1]67-343'!K110</f>
        <v>591920.89799099998</v>
      </c>
      <c r="L110" s="26">
        <f>'[1]67-343'!L110</f>
        <v>363769</v>
      </c>
      <c r="M110" s="26">
        <f>'[1]67-343'!M110</f>
        <v>228151.89799100001</v>
      </c>
      <c r="N110" s="26">
        <f>'[1]67-343'!N110</f>
        <v>0</v>
      </c>
      <c r="O110" s="26">
        <f>'[1]67-343'!O110</f>
        <v>228151.89799100001</v>
      </c>
      <c r="P110" s="26">
        <f>'[1]67-343'!P110</f>
        <v>0</v>
      </c>
      <c r="Q110" s="26">
        <f>'[1]67-343'!Q110</f>
        <v>0</v>
      </c>
      <c r="R110" s="26">
        <f>'[1]67-343'!R110</f>
        <v>0</v>
      </c>
      <c r="S110" s="11"/>
      <c r="T110" s="11"/>
      <c r="U110" s="11"/>
      <c r="V110" s="11"/>
      <c r="W110" s="11"/>
      <c r="X110" s="11"/>
      <c r="Y110" s="11"/>
      <c r="Z110" s="11"/>
    </row>
    <row r="111" spans="1:27" x14ac:dyDescent="0.25">
      <c r="A111" s="24"/>
      <c r="B111" s="4" t="s">
        <v>127</v>
      </c>
      <c r="C111" s="26">
        <f>'[1]67-343'!C111</f>
        <v>6878</v>
      </c>
      <c r="D111" s="26">
        <f>'[1]67-343'!D111</f>
        <v>4268</v>
      </c>
      <c r="E111" s="26">
        <f>'[1]67-343'!E111</f>
        <v>2610</v>
      </c>
      <c r="F111" s="26">
        <f>'[1]67-343'!F111</f>
        <v>0</v>
      </c>
      <c r="G111" s="26">
        <f>'[1]67-343'!G111</f>
        <v>2610</v>
      </c>
      <c r="H111" s="26">
        <f>'[1]67-343'!H111</f>
        <v>0</v>
      </c>
      <c r="I111" s="26">
        <f>'[1]67-343'!I111</f>
        <v>2610</v>
      </c>
      <c r="J111" s="26">
        <f>'[1]67-343'!J111</f>
        <v>0</v>
      </c>
      <c r="K111" s="26">
        <f>'[1]67-343'!K111</f>
        <v>6878</v>
      </c>
      <c r="L111" s="26">
        <f>'[1]67-343'!L111</f>
        <v>4268</v>
      </c>
      <c r="M111" s="26">
        <f>'[1]67-343'!M111</f>
        <v>2610</v>
      </c>
      <c r="N111" s="26">
        <f>'[1]67-343'!N111</f>
        <v>0</v>
      </c>
      <c r="O111" s="26">
        <f>'[1]67-343'!O111</f>
        <v>2610</v>
      </c>
      <c r="P111" s="26">
        <f>'[1]67-343'!P111</f>
        <v>0</v>
      </c>
      <c r="Q111" s="26">
        <f>'[1]67-343'!Q111</f>
        <v>2610</v>
      </c>
      <c r="R111" s="26">
        <f>'[1]67-343'!R111</f>
        <v>0</v>
      </c>
      <c r="S111" s="8">
        <f>+K111/C111</f>
        <v>1</v>
      </c>
      <c r="T111" s="8">
        <f>+L111/D111</f>
        <v>1</v>
      </c>
      <c r="U111" s="8">
        <f>+M111/E111</f>
        <v>1</v>
      </c>
      <c r="V111" s="11"/>
      <c r="W111" s="8">
        <f>+O111/G111</f>
        <v>1</v>
      </c>
      <c r="X111" s="11"/>
      <c r="Y111" s="8">
        <f>+Q111/I111</f>
        <v>1</v>
      </c>
      <c r="Z111" s="8"/>
    </row>
    <row r="112" spans="1:27" x14ac:dyDescent="0.25">
      <c r="A112" s="24"/>
      <c r="B112" s="46" t="s">
        <v>128</v>
      </c>
      <c r="C112" s="26">
        <f>'[1]67-343'!C112</f>
        <v>7693</v>
      </c>
      <c r="D112" s="26">
        <f>'[1]67-343'!D112</f>
        <v>4311</v>
      </c>
      <c r="E112" s="26">
        <f>'[1]67-343'!E112</f>
        <v>3382</v>
      </c>
      <c r="F112" s="26">
        <f>'[1]67-343'!F112</f>
        <v>0</v>
      </c>
      <c r="G112" s="26">
        <f>'[1]67-343'!G112</f>
        <v>3382</v>
      </c>
      <c r="H112" s="26">
        <f>'[1]67-343'!H112</f>
        <v>0</v>
      </c>
      <c r="I112" s="26">
        <f>'[1]67-343'!I112</f>
        <v>1402</v>
      </c>
      <c r="J112" s="26">
        <f>'[1]67-343'!J112</f>
        <v>1980</v>
      </c>
      <c r="K112" s="26">
        <f>'[1]67-343'!K112</f>
        <v>7693</v>
      </c>
      <c r="L112" s="26">
        <f>'[1]67-343'!L112</f>
        <v>4311</v>
      </c>
      <c r="M112" s="26">
        <f>'[1]67-343'!M112</f>
        <v>3382</v>
      </c>
      <c r="N112" s="26">
        <f>'[1]67-343'!N112</f>
        <v>0</v>
      </c>
      <c r="O112" s="26">
        <f>'[1]67-343'!O112</f>
        <v>3382</v>
      </c>
      <c r="P112" s="26">
        <f>'[1]67-343'!P112</f>
        <v>0</v>
      </c>
      <c r="Q112" s="26">
        <f>'[1]67-343'!Q112</f>
        <v>1402</v>
      </c>
      <c r="R112" s="26">
        <f>'[1]67-343'!R112</f>
        <v>1980</v>
      </c>
      <c r="S112" s="8">
        <f t="shared" ref="S112:U124" si="19">+K112/C112</f>
        <v>1</v>
      </c>
      <c r="T112" s="8">
        <f t="shared" si="19"/>
        <v>1</v>
      </c>
      <c r="U112" s="8">
        <f t="shared" si="19"/>
        <v>1</v>
      </c>
      <c r="V112" s="11"/>
      <c r="W112" s="8">
        <f t="shared" ref="W112:W123" si="20">+O112/G112</f>
        <v>1</v>
      </c>
      <c r="X112" s="11"/>
      <c r="Y112" s="8">
        <f t="shared" ref="Y112:Z123" si="21">+Q112/I112</f>
        <v>1</v>
      </c>
      <c r="Z112" s="8">
        <f t="shared" si="21"/>
        <v>1</v>
      </c>
    </row>
    <row r="113" spans="1:26" x14ac:dyDescent="0.25">
      <c r="A113" s="24"/>
      <c r="B113" s="46" t="s">
        <v>129</v>
      </c>
      <c r="C113" s="26">
        <f>'[1]67-343'!C113</f>
        <v>7749</v>
      </c>
      <c r="D113" s="26">
        <f>'[1]67-343'!D113</f>
        <v>3742</v>
      </c>
      <c r="E113" s="26">
        <f>'[1]67-343'!E113</f>
        <v>4007</v>
      </c>
      <c r="F113" s="26">
        <f>'[1]67-343'!F113</f>
        <v>0</v>
      </c>
      <c r="G113" s="26">
        <f>'[1]67-343'!G113</f>
        <v>4007</v>
      </c>
      <c r="H113" s="26">
        <f>'[1]67-343'!H113</f>
        <v>0</v>
      </c>
      <c r="I113" s="26">
        <f>'[1]67-343'!I113</f>
        <v>2007</v>
      </c>
      <c r="J113" s="26">
        <f>'[1]67-343'!J113</f>
        <v>2000</v>
      </c>
      <c r="K113" s="26">
        <f>'[1]67-343'!K113</f>
        <v>7749</v>
      </c>
      <c r="L113" s="26">
        <f>'[1]67-343'!L113</f>
        <v>3742</v>
      </c>
      <c r="M113" s="26">
        <f>'[1]67-343'!M113</f>
        <v>4007</v>
      </c>
      <c r="N113" s="26">
        <f>'[1]67-343'!N113</f>
        <v>0</v>
      </c>
      <c r="O113" s="26">
        <f>'[1]67-343'!O113</f>
        <v>4007</v>
      </c>
      <c r="P113" s="26">
        <f>'[1]67-343'!P113</f>
        <v>0</v>
      </c>
      <c r="Q113" s="26">
        <f>'[1]67-343'!Q113</f>
        <v>2007</v>
      </c>
      <c r="R113" s="26">
        <f>'[1]67-343'!R113</f>
        <v>2000</v>
      </c>
      <c r="S113" s="8">
        <f t="shared" si="19"/>
        <v>1</v>
      </c>
      <c r="T113" s="8">
        <f t="shared" si="19"/>
        <v>1</v>
      </c>
      <c r="U113" s="8">
        <f t="shared" si="19"/>
        <v>1</v>
      </c>
      <c r="V113" s="11"/>
      <c r="W113" s="8">
        <f t="shared" si="20"/>
        <v>1</v>
      </c>
      <c r="X113" s="11"/>
      <c r="Y113" s="8">
        <f t="shared" si="21"/>
        <v>1</v>
      </c>
      <c r="Z113" s="8">
        <f t="shared" si="21"/>
        <v>1</v>
      </c>
    </row>
    <row r="114" spans="1:26" x14ac:dyDescent="0.25">
      <c r="A114" s="24"/>
      <c r="B114" s="46" t="s">
        <v>130</v>
      </c>
      <c r="C114" s="26">
        <f>'[1]67-343'!C114</f>
        <v>9590</v>
      </c>
      <c r="D114" s="26">
        <f>'[1]67-343'!D114</f>
        <v>4297</v>
      </c>
      <c r="E114" s="26">
        <f>'[1]67-343'!E114</f>
        <v>5293</v>
      </c>
      <c r="F114" s="26">
        <f>'[1]67-343'!F114</f>
        <v>0</v>
      </c>
      <c r="G114" s="26">
        <f>'[1]67-343'!G114</f>
        <v>5293</v>
      </c>
      <c r="H114" s="26">
        <f>'[1]67-343'!H114</f>
        <v>0</v>
      </c>
      <c r="I114" s="26">
        <f>'[1]67-343'!I114</f>
        <v>3293</v>
      </c>
      <c r="J114" s="26">
        <f>'[1]67-343'!J114</f>
        <v>2000</v>
      </c>
      <c r="K114" s="26">
        <f>'[1]67-343'!K114</f>
        <v>9590</v>
      </c>
      <c r="L114" s="26">
        <f>'[1]67-343'!L114</f>
        <v>4297</v>
      </c>
      <c r="M114" s="26">
        <f>'[1]67-343'!M114</f>
        <v>5293</v>
      </c>
      <c r="N114" s="26">
        <f>'[1]67-343'!N114</f>
        <v>0</v>
      </c>
      <c r="O114" s="26">
        <f>'[1]67-343'!O114</f>
        <v>5293</v>
      </c>
      <c r="P114" s="26">
        <f>'[1]67-343'!P114</f>
        <v>0</v>
      </c>
      <c r="Q114" s="26">
        <f>'[1]67-343'!Q114</f>
        <v>3293</v>
      </c>
      <c r="R114" s="26">
        <f>'[1]67-343'!R114</f>
        <v>2000</v>
      </c>
      <c r="S114" s="8">
        <f t="shared" si="19"/>
        <v>1</v>
      </c>
      <c r="T114" s="8">
        <f t="shared" si="19"/>
        <v>1</v>
      </c>
      <c r="U114" s="8">
        <f t="shared" si="19"/>
        <v>1</v>
      </c>
      <c r="V114" s="11"/>
      <c r="W114" s="8">
        <f t="shared" si="20"/>
        <v>1</v>
      </c>
      <c r="X114" s="11"/>
      <c r="Y114" s="8">
        <f t="shared" si="21"/>
        <v>1</v>
      </c>
      <c r="Z114" s="8">
        <f t="shared" si="21"/>
        <v>1</v>
      </c>
    </row>
    <row r="115" spans="1:26" x14ac:dyDescent="0.25">
      <c r="A115" s="24"/>
      <c r="B115" s="46" t="s">
        <v>131</v>
      </c>
      <c r="C115" s="26">
        <f>'[1]67-343'!C115</f>
        <v>9368</v>
      </c>
      <c r="D115" s="26">
        <f>'[1]67-343'!D115</f>
        <v>4151</v>
      </c>
      <c r="E115" s="26">
        <f>'[1]67-343'!E115</f>
        <v>5217</v>
      </c>
      <c r="F115" s="26">
        <f>'[1]67-343'!F115</f>
        <v>0</v>
      </c>
      <c r="G115" s="26">
        <f>'[1]67-343'!G115</f>
        <v>5217</v>
      </c>
      <c r="H115" s="26">
        <f>'[1]67-343'!H115</f>
        <v>0</v>
      </c>
      <c r="I115" s="26">
        <f>'[1]67-343'!I115</f>
        <v>3217</v>
      </c>
      <c r="J115" s="26">
        <f>'[1]67-343'!J115</f>
        <v>2000</v>
      </c>
      <c r="K115" s="26">
        <f>'[1]67-343'!K115</f>
        <v>9368</v>
      </c>
      <c r="L115" s="26">
        <f>'[1]67-343'!L115</f>
        <v>4151</v>
      </c>
      <c r="M115" s="26">
        <f>'[1]67-343'!M115</f>
        <v>5217</v>
      </c>
      <c r="N115" s="26">
        <f>'[1]67-343'!N115</f>
        <v>0</v>
      </c>
      <c r="O115" s="26">
        <f>'[1]67-343'!O115</f>
        <v>5217</v>
      </c>
      <c r="P115" s="26">
        <f>'[1]67-343'!P115</f>
        <v>0</v>
      </c>
      <c r="Q115" s="26">
        <f>'[1]67-343'!Q115</f>
        <v>3217</v>
      </c>
      <c r="R115" s="26">
        <f>'[1]67-343'!R115</f>
        <v>2000</v>
      </c>
      <c r="S115" s="8">
        <f t="shared" si="19"/>
        <v>1</v>
      </c>
      <c r="T115" s="8">
        <f t="shared" si="19"/>
        <v>1</v>
      </c>
      <c r="U115" s="8">
        <f t="shared" si="19"/>
        <v>1</v>
      </c>
      <c r="V115" s="11"/>
      <c r="W115" s="8">
        <f t="shared" si="20"/>
        <v>1</v>
      </c>
      <c r="X115" s="11"/>
      <c r="Y115" s="8">
        <f t="shared" si="21"/>
        <v>1</v>
      </c>
      <c r="Z115" s="8">
        <f t="shared" si="21"/>
        <v>1</v>
      </c>
    </row>
    <row r="116" spans="1:26" x14ac:dyDescent="0.25">
      <c r="A116" s="24"/>
      <c r="B116" s="46" t="s">
        <v>132</v>
      </c>
      <c r="C116" s="26">
        <f>'[1]67-343'!C116</f>
        <v>7626</v>
      </c>
      <c r="D116" s="26">
        <f>'[1]67-343'!D116</f>
        <v>4389</v>
      </c>
      <c r="E116" s="26">
        <f>'[1]67-343'!E116</f>
        <v>3237</v>
      </c>
      <c r="F116" s="26">
        <f>'[1]67-343'!F116</f>
        <v>0</v>
      </c>
      <c r="G116" s="26">
        <f>'[1]67-343'!G116</f>
        <v>3237</v>
      </c>
      <c r="H116" s="26">
        <f>'[1]67-343'!H116</f>
        <v>0</v>
      </c>
      <c r="I116" s="26">
        <f>'[1]67-343'!I116</f>
        <v>3084</v>
      </c>
      <c r="J116" s="26">
        <f>'[1]67-343'!J116</f>
        <v>153</v>
      </c>
      <c r="K116" s="26">
        <f>'[1]67-343'!K116</f>
        <v>7626</v>
      </c>
      <c r="L116" s="26">
        <f>'[1]67-343'!L116</f>
        <v>4389</v>
      </c>
      <c r="M116" s="26">
        <f>'[1]67-343'!M116</f>
        <v>3237</v>
      </c>
      <c r="N116" s="26">
        <f>'[1]67-343'!N116</f>
        <v>0</v>
      </c>
      <c r="O116" s="26">
        <f>'[1]67-343'!O116</f>
        <v>3237</v>
      </c>
      <c r="P116" s="26">
        <f>'[1]67-343'!P116</f>
        <v>0</v>
      </c>
      <c r="Q116" s="26">
        <f>'[1]67-343'!Q116</f>
        <v>3084</v>
      </c>
      <c r="R116" s="26">
        <f>'[1]67-343'!R116</f>
        <v>153</v>
      </c>
      <c r="S116" s="8">
        <f t="shared" si="19"/>
        <v>1</v>
      </c>
      <c r="T116" s="8">
        <f t="shared" si="19"/>
        <v>1</v>
      </c>
      <c r="U116" s="8">
        <f t="shared" si="19"/>
        <v>1</v>
      </c>
      <c r="V116" s="11"/>
      <c r="W116" s="8">
        <f t="shared" si="20"/>
        <v>1</v>
      </c>
      <c r="X116" s="11"/>
      <c r="Y116" s="8">
        <f t="shared" si="21"/>
        <v>1</v>
      </c>
      <c r="Z116" s="8">
        <f t="shared" si="21"/>
        <v>1</v>
      </c>
    </row>
    <row r="117" spans="1:26" x14ac:dyDescent="0.25">
      <c r="A117" s="24"/>
      <c r="B117" s="46" t="s">
        <v>133</v>
      </c>
      <c r="C117" s="26">
        <f>'[1]67-343'!C117</f>
        <v>7198</v>
      </c>
      <c r="D117" s="26">
        <f>'[1]67-343'!D117</f>
        <v>4651</v>
      </c>
      <c r="E117" s="26">
        <f>'[1]67-343'!E117</f>
        <v>2547</v>
      </c>
      <c r="F117" s="26">
        <f>'[1]67-343'!F117</f>
        <v>0</v>
      </c>
      <c r="G117" s="26">
        <f>'[1]67-343'!G117</f>
        <v>2547</v>
      </c>
      <c r="H117" s="26">
        <f>'[1]67-343'!H117</f>
        <v>0</v>
      </c>
      <c r="I117" s="26">
        <f>'[1]67-343'!I117</f>
        <v>2394</v>
      </c>
      <c r="J117" s="26">
        <f>'[1]67-343'!J117</f>
        <v>153</v>
      </c>
      <c r="K117" s="26">
        <f>'[1]67-343'!K117</f>
        <v>7198</v>
      </c>
      <c r="L117" s="26">
        <f>'[1]67-343'!L117</f>
        <v>4651</v>
      </c>
      <c r="M117" s="26">
        <f>'[1]67-343'!M117</f>
        <v>2547</v>
      </c>
      <c r="N117" s="26">
        <f>'[1]67-343'!N117</f>
        <v>0</v>
      </c>
      <c r="O117" s="26">
        <f>'[1]67-343'!O117</f>
        <v>2547</v>
      </c>
      <c r="P117" s="26">
        <f>'[1]67-343'!P117</f>
        <v>0</v>
      </c>
      <c r="Q117" s="26">
        <f>'[1]67-343'!Q117</f>
        <v>2394</v>
      </c>
      <c r="R117" s="26">
        <f>'[1]67-343'!R117</f>
        <v>153</v>
      </c>
      <c r="S117" s="8">
        <f t="shared" si="19"/>
        <v>1</v>
      </c>
      <c r="T117" s="8">
        <f t="shared" si="19"/>
        <v>1</v>
      </c>
      <c r="U117" s="8">
        <f t="shared" si="19"/>
        <v>1</v>
      </c>
      <c r="V117" s="11"/>
      <c r="W117" s="8">
        <f t="shared" si="20"/>
        <v>1</v>
      </c>
      <c r="X117" s="11"/>
      <c r="Y117" s="8">
        <f t="shared" si="21"/>
        <v>1</v>
      </c>
      <c r="Z117" s="8">
        <f t="shared" si="21"/>
        <v>1</v>
      </c>
    </row>
    <row r="118" spans="1:26" x14ac:dyDescent="0.25">
      <c r="A118" s="24"/>
      <c r="B118" s="46" t="s">
        <v>134</v>
      </c>
      <c r="C118" s="26">
        <f>'[1]67-343'!C118</f>
        <v>8179</v>
      </c>
      <c r="D118" s="26">
        <f>'[1]67-343'!D118</f>
        <v>4721</v>
      </c>
      <c r="E118" s="26">
        <f>'[1]67-343'!E118</f>
        <v>3458</v>
      </c>
      <c r="F118" s="26">
        <f>'[1]67-343'!F118</f>
        <v>0</v>
      </c>
      <c r="G118" s="26">
        <f>'[1]67-343'!G118</f>
        <v>3458</v>
      </c>
      <c r="H118" s="26">
        <f>'[1]67-343'!H118</f>
        <v>0</v>
      </c>
      <c r="I118" s="26">
        <f>'[1]67-343'!I118</f>
        <v>1414</v>
      </c>
      <c r="J118" s="26">
        <f>'[1]67-343'!J118</f>
        <v>2044</v>
      </c>
      <c r="K118" s="26">
        <f>'[1]67-343'!K118</f>
        <v>8179</v>
      </c>
      <c r="L118" s="26">
        <f>'[1]67-343'!L118</f>
        <v>4721</v>
      </c>
      <c r="M118" s="26">
        <f>'[1]67-343'!M118</f>
        <v>3458</v>
      </c>
      <c r="N118" s="26">
        <f>'[1]67-343'!N118</f>
        <v>0</v>
      </c>
      <c r="O118" s="26">
        <f>'[1]67-343'!O118</f>
        <v>3458</v>
      </c>
      <c r="P118" s="26">
        <f>'[1]67-343'!P118</f>
        <v>0</v>
      </c>
      <c r="Q118" s="26">
        <f>'[1]67-343'!Q118</f>
        <v>1414</v>
      </c>
      <c r="R118" s="26">
        <f>'[1]67-343'!R118</f>
        <v>2044</v>
      </c>
      <c r="S118" s="8">
        <f t="shared" si="19"/>
        <v>1</v>
      </c>
      <c r="T118" s="8">
        <f t="shared" si="19"/>
        <v>1</v>
      </c>
      <c r="U118" s="8">
        <f t="shared" si="19"/>
        <v>1</v>
      </c>
      <c r="V118" s="11"/>
      <c r="W118" s="8">
        <f t="shared" si="20"/>
        <v>1</v>
      </c>
      <c r="X118" s="11"/>
      <c r="Y118" s="8">
        <f t="shared" si="21"/>
        <v>1</v>
      </c>
      <c r="Z118" s="8">
        <f t="shared" si="21"/>
        <v>1</v>
      </c>
    </row>
    <row r="119" spans="1:26" x14ac:dyDescent="0.25">
      <c r="A119" s="24"/>
      <c r="B119" s="46" t="s">
        <v>135</v>
      </c>
      <c r="C119" s="26">
        <f>'[1]67-343'!C119</f>
        <v>8274</v>
      </c>
      <c r="D119" s="26">
        <f>'[1]67-343'!D119</f>
        <v>4576</v>
      </c>
      <c r="E119" s="26">
        <f>'[1]67-343'!E119</f>
        <v>3698</v>
      </c>
      <c r="F119" s="26">
        <f>'[1]67-343'!F119</f>
        <v>0</v>
      </c>
      <c r="G119" s="26">
        <f>'[1]67-343'!G119</f>
        <v>3698</v>
      </c>
      <c r="H119" s="26">
        <f>'[1]67-343'!H119</f>
        <v>0</v>
      </c>
      <c r="I119" s="26">
        <f>'[1]67-343'!I119</f>
        <v>3545</v>
      </c>
      <c r="J119" s="26">
        <f>'[1]67-343'!J119</f>
        <v>153</v>
      </c>
      <c r="K119" s="26">
        <f>'[1]67-343'!K119</f>
        <v>8274</v>
      </c>
      <c r="L119" s="26">
        <f>'[1]67-343'!L119</f>
        <v>4576</v>
      </c>
      <c r="M119" s="26">
        <f>'[1]67-343'!M119</f>
        <v>3698</v>
      </c>
      <c r="N119" s="26">
        <f>'[1]67-343'!N119</f>
        <v>0</v>
      </c>
      <c r="O119" s="26">
        <f>'[1]67-343'!O119</f>
        <v>3698</v>
      </c>
      <c r="P119" s="26">
        <f>'[1]67-343'!P119</f>
        <v>0</v>
      </c>
      <c r="Q119" s="26">
        <f>'[1]67-343'!Q119</f>
        <v>3545</v>
      </c>
      <c r="R119" s="26">
        <f>'[1]67-343'!R119</f>
        <v>153</v>
      </c>
      <c r="S119" s="8">
        <f t="shared" si="19"/>
        <v>1</v>
      </c>
      <c r="T119" s="8">
        <f t="shared" si="19"/>
        <v>1</v>
      </c>
      <c r="U119" s="8">
        <f t="shared" si="19"/>
        <v>1</v>
      </c>
      <c r="V119" s="11"/>
      <c r="W119" s="8">
        <f t="shared" si="20"/>
        <v>1</v>
      </c>
      <c r="X119" s="11"/>
      <c r="Y119" s="8">
        <f t="shared" si="21"/>
        <v>1</v>
      </c>
      <c r="Z119" s="8">
        <f t="shared" si="21"/>
        <v>1</v>
      </c>
    </row>
    <row r="120" spans="1:26" x14ac:dyDescent="0.25">
      <c r="A120" s="24"/>
      <c r="B120" s="46" t="s">
        <v>136</v>
      </c>
      <c r="C120" s="26">
        <f>'[1]67-343'!C120</f>
        <v>8777</v>
      </c>
      <c r="D120" s="26">
        <f>'[1]67-343'!D120</f>
        <v>5022</v>
      </c>
      <c r="E120" s="26">
        <f>'[1]67-343'!E120</f>
        <v>3755</v>
      </c>
      <c r="F120" s="26">
        <f>'[1]67-343'!F120</f>
        <v>0</v>
      </c>
      <c r="G120" s="26">
        <f>'[1]67-343'!G120</f>
        <v>3755</v>
      </c>
      <c r="H120" s="26">
        <f>'[1]67-343'!H120</f>
        <v>0</v>
      </c>
      <c r="I120" s="26">
        <f>'[1]67-343'!I120</f>
        <v>3572</v>
      </c>
      <c r="J120" s="26">
        <f>'[1]67-343'!J120</f>
        <v>183</v>
      </c>
      <c r="K120" s="26">
        <f>'[1]67-343'!K120</f>
        <v>8777</v>
      </c>
      <c r="L120" s="26">
        <f>'[1]67-343'!L120</f>
        <v>5022</v>
      </c>
      <c r="M120" s="26">
        <f>'[1]67-343'!M120</f>
        <v>3755</v>
      </c>
      <c r="N120" s="26">
        <f>'[1]67-343'!N120</f>
        <v>0</v>
      </c>
      <c r="O120" s="26">
        <f>'[1]67-343'!O120</f>
        <v>3755</v>
      </c>
      <c r="P120" s="26">
        <f>'[1]67-343'!P120</f>
        <v>0</v>
      </c>
      <c r="Q120" s="26">
        <f>'[1]67-343'!Q120</f>
        <v>3572</v>
      </c>
      <c r="R120" s="26">
        <f>'[1]67-343'!R120</f>
        <v>183</v>
      </c>
      <c r="S120" s="8">
        <f t="shared" si="19"/>
        <v>1</v>
      </c>
      <c r="T120" s="8">
        <f t="shared" si="19"/>
        <v>1</v>
      </c>
      <c r="U120" s="8">
        <f t="shared" si="19"/>
        <v>1</v>
      </c>
      <c r="V120" s="11"/>
      <c r="W120" s="8">
        <f t="shared" si="20"/>
        <v>1</v>
      </c>
      <c r="X120" s="11"/>
      <c r="Y120" s="8">
        <f t="shared" si="21"/>
        <v>1</v>
      </c>
      <c r="Z120" s="8">
        <f t="shared" si="21"/>
        <v>1</v>
      </c>
    </row>
    <row r="121" spans="1:26" x14ac:dyDescent="0.25">
      <c r="A121" s="24"/>
      <c r="B121" s="46" t="s">
        <v>137</v>
      </c>
      <c r="C121" s="26">
        <f>'[1]67-343'!C121</f>
        <v>6509</v>
      </c>
      <c r="D121" s="26">
        <f>'[1]67-343'!D121</f>
        <v>4569</v>
      </c>
      <c r="E121" s="26">
        <f>'[1]67-343'!E121</f>
        <v>1940</v>
      </c>
      <c r="F121" s="26">
        <f>'[1]67-343'!F121</f>
        <v>0</v>
      </c>
      <c r="G121" s="26">
        <f>'[1]67-343'!G121</f>
        <v>1940</v>
      </c>
      <c r="H121" s="26">
        <f>'[1]67-343'!H121</f>
        <v>0</v>
      </c>
      <c r="I121" s="26">
        <f>'[1]67-343'!I121</f>
        <v>1737</v>
      </c>
      <c r="J121" s="26">
        <f>'[1]67-343'!J121</f>
        <v>203</v>
      </c>
      <c r="K121" s="26">
        <f>'[1]67-343'!K121</f>
        <v>6509</v>
      </c>
      <c r="L121" s="26">
        <f>'[1]67-343'!L121</f>
        <v>4569</v>
      </c>
      <c r="M121" s="26">
        <f>'[1]67-343'!M121</f>
        <v>1940</v>
      </c>
      <c r="N121" s="26">
        <f>'[1]67-343'!N121</f>
        <v>0</v>
      </c>
      <c r="O121" s="26">
        <f>'[1]67-343'!O121</f>
        <v>1940</v>
      </c>
      <c r="P121" s="26">
        <f>'[1]67-343'!P121</f>
        <v>0</v>
      </c>
      <c r="Q121" s="26">
        <f>'[1]67-343'!Q121</f>
        <v>1737</v>
      </c>
      <c r="R121" s="26">
        <f>'[1]67-343'!R121</f>
        <v>203</v>
      </c>
      <c r="S121" s="8">
        <f t="shared" si="19"/>
        <v>1</v>
      </c>
      <c r="T121" s="8">
        <f t="shared" si="19"/>
        <v>1</v>
      </c>
      <c r="U121" s="8">
        <f t="shared" si="19"/>
        <v>1</v>
      </c>
      <c r="V121" s="11"/>
      <c r="W121" s="8">
        <f t="shared" si="20"/>
        <v>1</v>
      </c>
      <c r="X121" s="11"/>
      <c r="Y121" s="8">
        <f t="shared" si="21"/>
        <v>1</v>
      </c>
      <c r="Z121" s="8">
        <f t="shared" si="21"/>
        <v>1</v>
      </c>
    </row>
    <row r="122" spans="1:26" x14ac:dyDescent="0.25">
      <c r="A122" s="24"/>
      <c r="B122" s="46" t="s">
        <v>138</v>
      </c>
      <c r="C122" s="26">
        <f>'[1]67-343'!C122</f>
        <v>6839</v>
      </c>
      <c r="D122" s="26">
        <f>'[1]67-343'!D122</f>
        <v>3758</v>
      </c>
      <c r="E122" s="26">
        <f>'[1]67-343'!E122</f>
        <v>3081</v>
      </c>
      <c r="F122" s="26">
        <f>'[1]67-343'!F122</f>
        <v>0</v>
      </c>
      <c r="G122" s="26">
        <f>'[1]67-343'!G122</f>
        <v>3081</v>
      </c>
      <c r="H122" s="26">
        <f>'[1]67-343'!H122</f>
        <v>0</v>
      </c>
      <c r="I122" s="26">
        <f>'[1]67-343'!I122</f>
        <v>1101</v>
      </c>
      <c r="J122" s="26">
        <f>'[1]67-343'!J122</f>
        <v>1980</v>
      </c>
      <c r="K122" s="26">
        <f>'[1]67-343'!K122</f>
        <v>6839</v>
      </c>
      <c r="L122" s="26">
        <f>'[1]67-343'!L122</f>
        <v>3758</v>
      </c>
      <c r="M122" s="26">
        <f>'[1]67-343'!M122</f>
        <v>3081</v>
      </c>
      <c r="N122" s="26">
        <f>'[1]67-343'!N122</f>
        <v>0</v>
      </c>
      <c r="O122" s="26">
        <f>'[1]67-343'!O122</f>
        <v>3081</v>
      </c>
      <c r="P122" s="26">
        <f>'[1]67-343'!P122</f>
        <v>0</v>
      </c>
      <c r="Q122" s="26">
        <f>'[1]67-343'!Q122</f>
        <v>1101</v>
      </c>
      <c r="R122" s="26">
        <f>'[1]67-343'!R122</f>
        <v>1980</v>
      </c>
      <c r="S122" s="8">
        <f t="shared" si="19"/>
        <v>1</v>
      </c>
      <c r="T122" s="8">
        <f t="shared" si="19"/>
        <v>1</v>
      </c>
      <c r="U122" s="8">
        <f t="shared" si="19"/>
        <v>1</v>
      </c>
      <c r="V122" s="11"/>
      <c r="W122" s="8">
        <f t="shared" si="20"/>
        <v>1</v>
      </c>
      <c r="X122" s="11"/>
      <c r="Y122" s="8">
        <f t="shared" si="21"/>
        <v>1</v>
      </c>
      <c r="Z122" s="8">
        <f t="shared" si="21"/>
        <v>1</v>
      </c>
    </row>
    <row r="123" spans="1:26" x14ac:dyDescent="0.25">
      <c r="A123" s="24"/>
      <c r="B123" s="46" t="s">
        <v>139</v>
      </c>
      <c r="C123" s="26">
        <f>'[1]67-343'!C123</f>
        <v>7164</v>
      </c>
      <c r="D123" s="26">
        <f>'[1]67-343'!D123</f>
        <v>4199</v>
      </c>
      <c r="E123" s="26">
        <f>'[1]67-343'!E123</f>
        <v>2965</v>
      </c>
      <c r="F123" s="26">
        <f>'[1]67-343'!F123</f>
        <v>0</v>
      </c>
      <c r="G123" s="26">
        <f>'[1]67-343'!G123</f>
        <v>2965</v>
      </c>
      <c r="H123" s="26">
        <f>'[1]67-343'!H123</f>
        <v>0</v>
      </c>
      <c r="I123" s="26">
        <f>'[1]67-343'!I123</f>
        <v>980</v>
      </c>
      <c r="J123" s="26">
        <f>'[1]67-343'!J123</f>
        <v>1985</v>
      </c>
      <c r="K123" s="26">
        <f>'[1]67-343'!K123</f>
        <v>7164</v>
      </c>
      <c r="L123" s="26">
        <f>'[1]67-343'!L123</f>
        <v>4199</v>
      </c>
      <c r="M123" s="26">
        <f>'[1]67-343'!M123</f>
        <v>2965</v>
      </c>
      <c r="N123" s="26">
        <f>'[1]67-343'!N123</f>
        <v>0</v>
      </c>
      <c r="O123" s="26">
        <f>'[1]67-343'!O123</f>
        <v>2965</v>
      </c>
      <c r="P123" s="26">
        <f>'[1]67-343'!P123</f>
        <v>0</v>
      </c>
      <c r="Q123" s="26">
        <f>'[1]67-343'!Q123</f>
        <v>980</v>
      </c>
      <c r="R123" s="26">
        <f>'[1]67-343'!R123</f>
        <v>1985</v>
      </c>
      <c r="S123" s="8">
        <f t="shared" si="19"/>
        <v>1</v>
      </c>
      <c r="T123" s="8">
        <f t="shared" si="19"/>
        <v>1</v>
      </c>
      <c r="U123" s="8">
        <f t="shared" si="19"/>
        <v>1</v>
      </c>
      <c r="V123" s="11"/>
      <c r="W123" s="8">
        <f t="shared" si="20"/>
        <v>1</v>
      </c>
      <c r="X123" s="11"/>
      <c r="Y123" s="8">
        <f t="shared" si="21"/>
        <v>1</v>
      </c>
      <c r="Z123" s="8">
        <f t="shared" si="21"/>
        <v>1</v>
      </c>
    </row>
    <row r="124" spans="1:26" x14ac:dyDescent="0.25">
      <c r="A124" s="24">
        <v>9</v>
      </c>
      <c r="B124" s="47" t="s">
        <v>19</v>
      </c>
      <c r="C124" s="26">
        <f>'[1]67-343'!C124</f>
        <v>375889</v>
      </c>
      <c r="D124" s="26">
        <f>'[1]67-343'!D124</f>
        <v>343539</v>
      </c>
      <c r="E124" s="26">
        <f>'[1]67-343'!E124</f>
        <v>32350</v>
      </c>
      <c r="F124" s="26">
        <f>'[1]67-343'!F124</f>
        <v>0</v>
      </c>
      <c r="G124" s="26">
        <f>'[1]67-343'!G124</f>
        <v>32350</v>
      </c>
      <c r="H124" s="26">
        <f>'[1]67-343'!H124</f>
        <v>0</v>
      </c>
      <c r="I124" s="26">
        <f>'[1]67-343'!I124</f>
        <v>32350</v>
      </c>
      <c r="J124" s="26">
        <f>'[1]67-343'!J124</f>
        <v>0</v>
      </c>
      <c r="K124" s="26">
        <f>'[1]67-343'!K124</f>
        <v>442851.79399999999</v>
      </c>
      <c r="L124" s="26">
        <f>'[1]67-343'!L124</f>
        <v>343539</v>
      </c>
      <c r="M124" s="26">
        <f>'[1]67-343'!M124</f>
        <v>99312.793999999994</v>
      </c>
      <c r="N124" s="26">
        <f>'[1]67-343'!N124</f>
        <v>0</v>
      </c>
      <c r="O124" s="26">
        <f>'[1]67-343'!O124</f>
        <v>99312.793999999994</v>
      </c>
      <c r="P124" s="26">
        <f>'[1]67-343'!P124</f>
        <v>0</v>
      </c>
      <c r="Q124" s="26">
        <f>'[1]67-343'!Q124</f>
        <v>0</v>
      </c>
      <c r="R124" s="26">
        <f>'[1]67-343'!R124</f>
        <v>0</v>
      </c>
      <c r="S124" s="11"/>
      <c r="T124" s="11">
        <f t="shared" si="19"/>
        <v>1</v>
      </c>
      <c r="U124" s="11"/>
      <c r="V124" s="11"/>
      <c r="W124" s="11"/>
      <c r="X124" s="11"/>
      <c r="Y124" s="11"/>
      <c r="Z124" s="11"/>
    </row>
    <row r="125" spans="1:26" x14ac:dyDescent="0.25">
      <c r="A125" s="48"/>
      <c r="B125" s="49" t="s">
        <v>89</v>
      </c>
      <c r="C125" s="26">
        <f>'[1]67-343'!C125</f>
        <v>7002</v>
      </c>
      <c r="D125" s="26">
        <f>'[1]67-343'!D125</f>
        <v>4135</v>
      </c>
      <c r="E125" s="26">
        <f>'[1]67-343'!E125</f>
        <v>2867</v>
      </c>
      <c r="F125" s="26">
        <f>'[1]67-343'!F125</f>
        <v>0</v>
      </c>
      <c r="G125" s="26">
        <f>'[1]67-343'!G125</f>
        <v>2867</v>
      </c>
      <c r="H125" s="26">
        <f>'[1]67-343'!H125</f>
        <v>1246</v>
      </c>
      <c r="I125" s="26">
        <f>'[1]67-343'!I125</f>
        <v>1621</v>
      </c>
      <c r="J125" s="26">
        <f>'[1]67-343'!J125</f>
        <v>0</v>
      </c>
      <c r="K125" s="26">
        <f>'[1]67-343'!K125</f>
        <v>7002</v>
      </c>
      <c r="L125" s="26">
        <f>'[1]67-343'!L125</f>
        <v>4135</v>
      </c>
      <c r="M125" s="26">
        <f>'[1]67-343'!M125</f>
        <v>2867</v>
      </c>
      <c r="N125" s="26">
        <f>'[1]67-343'!N125</f>
        <v>1246</v>
      </c>
      <c r="O125" s="26">
        <f>'[1]67-343'!O125</f>
        <v>1621</v>
      </c>
      <c r="P125" s="26">
        <f>'[1]67-343'!P125</f>
        <v>0</v>
      </c>
      <c r="Q125" s="26">
        <f>'[1]67-343'!Q125</f>
        <v>1598</v>
      </c>
      <c r="R125" s="26">
        <f>'[1]67-343'!R125</f>
        <v>0</v>
      </c>
      <c r="S125" s="8">
        <f>+K125/C125</f>
        <v>1</v>
      </c>
      <c r="T125" s="8">
        <f>+L125/D125</f>
        <v>1</v>
      </c>
      <c r="U125" s="8">
        <f>+M125/E125</f>
        <v>1</v>
      </c>
      <c r="V125" s="11"/>
      <c r="W125" s="8">
        <f>+O125/G125</f>
        <v>0.5653993721660272</v>
      </c>
      <c r="X125" s="11"/>
      <c r="Y125" s="8">
        <f>+Q125/I125</f>
        <v>0.98581122763726092</v>
      </c>
      <c r="Z125" s="8"/>
    </row>
    <row r="126" spans="1:26" x14ac:dyDescent="0.25">
      <c r="A126" s="48"/>
      <c r="B126" s="49" t="s">
        <v>140</v>
      </c>
      <c r="C126" s="26">
        <f>'[1]67-343'!C126</f>
        <v>7328</v>
      </c>
      <c r="D126" s="26">
        <f>'[1]67-343'!D126</f>
        <v>4482</v>
      </c>
      <c r="E126" s="26">
        <f>'[1]67-343'!E126</f>
        <v>2846</v>
      </c>
      <c r="F126" s="26">
        <f>'[1]67-343'!F126</f>
        <v>0</v>
      </c>
      <c r="G126" s="26">
        <f>'[1]67-343'!G126</f>
        <v>2846</v>
      </c>
      <c r="H126" s="26">
        <f>'[1]67-343'!H126</f>
        <v>798</v>
      </c>
      <c r="I126" s="26">
        <f>'[1]67-343'!I126</f>
        <v>2048</v>
      </c>
      <c r="J126" s="26">
        <f>'[1]67-343'!J126</f>
        <v>0</v>
      </c>
      <c r="K126" s="26">
        <f>'[1]67-343'!K126</f>
        <v>7328</v>
      </c>
      <c r="L126" s="26">
        <f>'[1]67-343'!L126</f>
        <v>4482</v>
      </c>
      <c r="M126" s="26">
        <f>'[1]67-343'!M126</f>
        <v>2846</v>
      </c>
      <c r="N126" s="26">
        <f>'[1]67-343'!N126</f>
        <v>798</v>
      </c>
      <c r="O126" s="26">
        <f>'[1]67-343'!O126</f>
        <v>2048</v>
      </c>
      <c r="P126" s="26">
        <f>'[1]67-343'!P126</f>
        <v>0</v>
      </c>
      <c r="Q126" s="26">
        <f>'[1]67-343'!Q126</f>
        <v>2047</v>
      </c>
      <c r="R126" s="26">
        <f>'[1]67-343'!R126</f>
        <v>0</v>
      </c>
      <c r="S126" s="8">
        <f t="shared" ref="S126:U138" si="22">+K126/C126</f>
        <v>1</v>
      </c>
      <c r="T126" s="8">
        <f t="shared" si="22"/>
        <v>1</v>
      </c>
      <c r="U126" s="8">
        <f t="shared" si="22"/>
        <v>1</v>
      </c>
      <c r="V126" s="11"/>
      <c r="W126" s="8">
        <f t="shared" ref="W126:W137" si="23">+O126/G126</f>
        <v>0.71960646521433591</v>
      </c>
      <c r="X126" s="11"/>
      <c r="Y126" s="8">
        <f t="shared" ref="Y126:Z137" si="24">+Q126/I126</f>
        <v>0.99951171875</v>
      </c>
      <c r="Z126" s="8"/>
    </row>
    <row r="127" spans="1:26" x14ac:dyDescent="0.25">
      <c r="A127" s="48"/>
      <c r="B127" s="49" t="s">
        <v>141</v>
      </c>
      <c r="C127" s="26">
        <f>'[1]67-343'!C127</f>
        <v>6818</v>
      </c>
      <c r="D127" s="26">
        <f>'[1]67-343'!D127</f>
        <v>4336</v>
      </c>
      <c r="E127" s="26">
        <f>'[1]67-343'!E127</f>
        <v>2482</v>
      </c>
      <c r="F127" s="26">
        <f>'[1]67-343'!F127</f>
        <v>0</v>
      </c>
      <c r="G127" s="26">
        <f>'[1]67-343'!G127</f>
        <v>2482</v>
      </c>
      <c r="H127" s="26">
        <f>'[1]67-343'!H127</f>
        <v>589</v>
      </c>
      <c r="I127" s="26">
        <f>'[1]67-343'!I127</f>
        <v>1690</v>
      </c>
      <c r="J127" s="26">
        <f>'[1]67-343'!J127</f>
        <v>203</v>
      </c>
      <c r="K127" s="26">
        <f>'[1]67-343'!K127</f>
        <v>6818</v>
      </c>
      <c r="L127" s="26">
        <f>'[1]67-343'!L127</f>
        <v>4336</v>
      </c>
      <c r="M127" s="26">
        <f>'[1]67-343'!M127</f>
        <v>2482</v>
      </c>
      <c r="N127" s="26">
        <f>'[1]67-343'!N127</f>
        <v>589</v>
      </c>
      <c r="O127" s="26">
        <f>'[1]67-343'!O127</f>
        <v>1690</v>
      </c>
      <c r="P127" s="26">
        <f>'[1]67-343'!P127</f>
        <v>203</v>
      </c>
      <c r="Q127" s="26">
        <f>'[1]67-343'!Q127</f>
        <v>1677</v>
      </c>
      <c r="R127" s="26">
        <f>'[1]67-343'!R127</f>
        <v>108</v>
      </c>
      <c r="S127" s="8">
        <f t="shared" si="22"/>
        <v>1</v>
      </c>
      <c r="T127" s="8">
        <f t="shared" si="22"/>
        <v>1</v>
      </c>
      <c r="U127" s="8">
        <f t="shared" si="22"/>
        <v>1</v>
      </c>
      <c r="V127" s="11"/>
      <c r="W127" s="8">
        <f t="shared" si="23"/>
        <v>0.68090249798549551</v>
      </c>
      <c r="X127" s="11"/>
      <c r="Y127" s="8">
        <f t="shared" si="24"/>
        <v>0.99230769230769234</v>
      </c>
      <c r="Z127" s="8">
        <f t="shared" si="24"/>
        <v>0.53201970443349755</v>
      </c>
    </row>
    <row r="128" spans="1:26" x14ac:dyDescent="0.25">
      <c r="A128" s="48"/>
      <c r="B128" s="49" t="s">
        <v>142</v>
      </c>
      <c r="C128" s="26">
        <f>'[1]67-343'!C128</f>
        <v>5662</v>
      </c>
      <c r="D128" s="26">
        <f>'[1]67-343'!D128</f>
        <v>4165</v>
      </c>
      <c r="E128" s="26">
        <f>'[1]67-343'!E128</f>
        <v>1497</v>
      </c>
      <c r="F128" s="26">
        <f>'[1]67-343'!F128</f>
        <v>0</v>
      </c>
      <c r="G128" s="26">
        <f>'[1]67-343'!G128</f>
        <v>1497</v>
      </c>
      <c r="H128" s="26">
        <f>'[1]67-343'!H128</f>
        <v>1254</v>
      </c>
      <c r="I128" s="26">
        <f>'[1]67-343'!I128</f>
        <v>243</v>
      </c>
      <c r="J128" s="26">
        <f>'[1]67-343'!J128</f>
        <v>0</v>
      </c>
      <c r="K128" s="26">
        <f>'[1]67-343'!K128</f>
        <v>5662</v>
      </c>
      <c r="L128" s="26">
        <f>'[1]67-343'!L128</f>
        <v>4165</v>
      </c>
      <c r="M128" s="26">
        <f>'[1]67-343'!M128</f>
        <v>1497</v>
      </c>
      <c r="N128" s="26">
        <f>'[1]67-343'!N128</f>
        <v>1254</v>
      </c>
      <c r="O128" s="26">
        <f>'[1]67-343'!O128</f>
        <v>243</v>
      </c>
      <c r="P128" s="26">
        <f>'[1]67-343'!P128</f>
        <v>0</v>
      </c>
      <c r="Q128" s="26">
        <f>'[1]67-343'!Q128</f>
        <v>243</v>
      </c>
      <c r="R128" s="26">
        <f>'[1]67-343'!R128</f>
        <v>0</v>
      </c>
      <c r="S128" s="8">
        <f t="shared" si="22"/>
        <v>1</v>
      </c>
      <c r="T128" s="8">
        <f t="shared" si="22"/>
        <v>1</v>
      </c>
      <c r="U128" s="8">
        <f t="shared" si="22"/>
        <v>1</v>
      </c>
      <c r="V128" s="11"/>
      <c r="W128" s="8">
        <f t="shared" si="23"/>
        <v>0.16232464929859719</v>
      </c>
      <c r="X128" s="11"/>
      <c r="Y128" s="8">
        <f t="shared" si="24"/>
        <v>1</v>
      </c>
      <c r="Z128" s="8"/>
    </row>
    <row r="129" spans="1:26" x14ac:dyDescent="0.25">
      <c r="A129" s="48"/>
      <c r="B129" s="49" t="s">
        <v>143</v>
      </c>
      <c r="C129" s="26">
        <f>'[1]67-343'!C129</f>
        <v>8056</v>
      </c>
      <c r="D129" s="26">
        <f>'[1]67-343'!D129</f>
        <v>4654</v>
      </c>
      <c r="E129" s="26">
        <f>'[1]67-343'!E129</f>
        <v>3402</v>
      </c>
      <c r="F129" s="26">
        <f>'[1]67-343'!F129</f>
        <v>0</v>
      </c>
      <c r="G129" s="26">
        <f>'[1]67-343'!G129</f>
        <v>3402</v>
      </c>
      <c r="H129" s="26">
        <f>'[1]67-343'!H129</f>
        <v>959</v>
      </c>
      <c r="I129" s="26">
        <f>'[1]67-343'!I129</f>
        <v>2290</v>
      </c>
      <c r="J129" s="26">
        <f>'[1]67-343'!J129</f>
        <v>153</v>
      </c>
      <c r="K129" s="26">
        <f>'[1]67-343'!K129</f>
        <v>8056</v>
      </c>
      <c r="L129" s="26">
        <f>'[1]67-343'!L129</f>
        <v>4654</v>
      </c>
      <c r="M129" s="26">
        <f>'[1]67-343'!M129</f>
        <v>3402</v>
      </c>
      <c r="N129" s="26">
        <f>'[1]67-343'!N129</f>
        <v>959</v>
      </c>
      <c r="O129" s="26">
        <f>'[1]67-343'!O129</f>
        <v>2290</v>
      </c>
      <c r="P129" s="26">
        <f>'[1]67-343'!P129</f>
        <v>153</v>
      </c>
      <c r="Q129" s="26">
        <f>'[1]67-343'!Q129</f>
        <v>2217</v>
      </c>
      <c r="R129" s="26">
        <f>'[1]67-343'!R129</f>
        <v>0</v>
      </c>
      <c r="S129" s="8">
        <f t="shared" si="22"/>
        <v>1</v>
      </c>
      <c r="T129" s="8">
        <f t="shared" si="22"/>
        <v>1</v>
      </c>
      <c r="U129" s="8">
        <f t="shared" si="22"/>
        <v>1</v>
      </c>
      <c r="V129" s="11"/>
      <c r="W129" s="8">
        <f t="shared" si="23"/>
        <v>0.67313345091122867</v>
      </c>
      <c r="X129" s="11"/>
      <c r="Y129" s="8">
        <f t="shared" si="24"/>
        <v>0.96812227074235813</v>
      </c>
      <c r="Z129" s="8">
        <f t="shared" si="24"/>
        <v>0</v>
      </c>
    </row>
    <row r="130" spans="1:26" x14ac:dyDescent="0.25">
      <c r="A130" s="48"/>
      <c r="B130" s="49" t="s">
        <v>144</v>
      </c>
      <c r="C130" s="26">
        <f>'[1]67-343'!C130</f>
        <v>6851</v>
      </c>
      <c r="D130" s="26">
        <f>'[1]67-343'!D130</f>
        <v>4317</v>
      </c>
      <c r="E130" s="26">
        <f>'[1]67-343'!E130</f>
        <v>2534</v>
      </c>
      <c r="F130" s="26">
        <f>'[1]67-343'!F130</f>
        <v>0</v>
      </c>
      <c r="G130" s="26">
        <f>'[1]67-343'!G130</f>
        <v>2534</v>
      </c>
      <c r="H130" s="26">
        <f>'[1]67-343'!H130</f>
        <v>1037</v>
      </c>
      <c r="I130" s="26">
        <f>'[1]67-343'!I130</f>
        <v>1497</v>
      </c>
      <c r="J130" s="26">
        <f>'[1]67-343'!J130</f>
        <v>0</v>
      </c>
      <c r="K130" s="26">
        <f>'[1]67-343'!K130</f>
        <v>6851</v>
      </c>
      <c r="L130" s="26">
        <f>'[1]67-343'!L130</f>
        <v>4317</v>
      </c>
      <c r="M130" s="26">
        <f>'[1]67-343'!M130</f>
        <v>2534</v>
      </c>
      <c r="N130" s="26">
        <f>'[1]67-343'!N130</f>
        <v>1037</v>
      </c>
      <c r="O130" s="26">
        <f>'[1]67-343'!O130</f>
        <v>1497</v>
      </c>
      <c r="P130" s="26">
        <f>'[1]67-343'!P130</f>
        <v>0</v>
      </c>
      <c r="Q130" s="26">
        <f>'[1]67-343'!Q130</f>
        <v>1485</v>
      </c>
      <c r="R130" s="26">
        <f>'[1]67-343'!R130</f>
        <v>0</v>
      </c>
      <c r="S130" s="8">
        <f t="shared" si="22"/>
        <v>1</v>
      </c>
      <c r="T130" s="8">
        <f t="shared" si="22"/>
        <v>1</v>
      </c>
      <c r="U130" s="8">
        <f t="shared" si="22"/>
        <v>1</v>
      </c>
      <c r="V130" s="11"/>
      <c r="W130" s="8">
        <f t="shared" si="23"/>
        <v>0.59076558800315704</v>
      </c>
      <c r="X130" s="11"/>
      <c r="Y130" s="8">
        <f t="shared" si="24"/>
        <v>0.99198396793587174</v>
      </c>
      <c r="Z130" s="8"/>
    </row>
    <row r="131" spans="1:26" x14ac:dyDescent="0.25">
      <c r="A131" s="48"/>
      <c r="B131" s="49" t="s">
        <v>145</v>
      </c>
      <c r="C131" s="26">
        <f>'[1]67-343'!C131</f>
        <v>6522</v>
      </c>
      <c r="D131" s="26">
        <f>'[1]67-343'!D131</f>
        <v>2894</v>
      </c>
      <c r="E131" s="26">
        <f>'[1]67-343'!E131</f>
        <v>3628</v>
      </c>
      <c r="F131" s="26">
        <f>'[1]67-343'!F131</f>
        <v>0</v>
      </c>
      <c r="G131" s="26">
        <f>'[1]67-343'!G131</f>
        <v>3628</v>
      </c>
      <c r="H131" s="26">
        <f>'[1]67-343'!H131</f>
        <v>1089</v>
      </c>
      <c r="I131" s="26">
        <f>'[1]67-343'!I131</f>
        <v>2369</v>
      </c>
      <c r="J131" s="26">
        <f>'[1]67-343'!J131</f>
        <v>170</v>
      </c>
      <c r="K131" s="26">
        <f>'[1]67-343'!K131</f>
        <v>6522</v>
      </c>
      <c r="L131" s="26">
        <f>'[1]67-343'!L131</f>
        <v>2894</v>
      </c>
      <c r="M131" s="26">
        <f>'[1]67-343'!M131</f>
        <v>3628</v>
      </c>
      <c r="N131" s="26">
        <f>'[1]67-343'!N131</f>
        <v>1089</v>
      </c>
      <c r="O131" s="26">
        <f>'[1]67-343'!O131</f>
        <v>2369</v>
      </c>
      <c r="P131" s="26">
        <f>'[1]67-343'!P131</f>
        <v>170</v>
      </c>
      <c r="Q131" s="26">
        <f>'[1]67-343'!Q131</f>
        <v>2317</v>
      </c>
      <c r="R131" s="26">
        <f>'[1]67-343'!R131</f>
        <v>154</v>
      </c>
      <c r="S131" s="8">
        <f t="shared" si="22"/>
        <v>1</v>
      </c>
      <c r="T131" s="8">
        <f t="shared" si="22"/>
        <v>1</v>
      </c>
      <c r="U131" s="8">
        <f t="shared" si="22"/>
        <v>1</v>
      </c>
      <c r="V131" s="11"/>
      <c r="W131" s="8">
        <f t="shared" si="23"/>
        <v>0.65297684674751932</v>
      </c>
      <c r="X131" s="11"/>
      <c r="Y131" s="8">
        <f t="shared" si="24"/>
        <v>0.9780498100464331</v>
      </c>
      <c r="Z131" s="8">
        <f t="shared" si="24"/>
        <v>0.90588235294117647</v>
      </c>
    </row>
    <row r="132" spans="1:26" x14ac:dyDescent="0.25">
      <c r="A132" s="48"/>
      <c r="B132" s="49" t="s">
        <v>146</v>
      </c>
      <c r="C132" s="26">
        <f>'[1]67-343'!C132</f>
        <v>7120</v>
      </c>
      <c r="D132" s="26">
        <f>'[1]67-343'!D132</f>
        <v>4312</v>
      </c>
      <c r="E132" s="26">
        <f>'[1]67-343'!E132</f>
        <v>2808</v>
      </c>
      <c r="F132" s="26">
        <f>'[1]67-343'!F132</f>
        <v>0</v>
      </c>
      <c r="G132" s="26">
        <f>'[1]67-343'!G132</f>
        <v>2808</v>
      </c>
      <c r="H132" s="26">
        <f>'[1]67-343'!H132</f>
        <v>1012</v>
      </c>
      <c r="I132" s="26">
        <f>'[1]67-343'!I132</f>
        <v>1766</v>
      </c>
      <c r="J132" s="26">
        <f>'[1]67-343'!J132</f>
        <v>30</v>
      </c>
      <c r="K132" s="26">
        <f>'[1]67-343'!K132</f>
        <v>7120</v>
      </c>
      <c r="L132" s="26">
        <f>'[1]67-343'!L132</f>
        <v>4312</v>
      </c>
      <c r="M132" s="26">
        <f>'[1]67-343'!M132</f>
        <v>2808</v>
      </c>
      <c r="N132" s="26">
        <f>'[1]67-343'!N132</f>
        <v>1012</v>
      </c>
      <c r="O132" s="26">
        <f>'[1]67-343'!O132</f>
        <v>1766</v>
      </c>
      <c r="P132" s="26">
        <f>'[1]67-343'!P132</f>
        <v>30</v>
      </c>
      <c r="Q132" s="26">
        <f>'[1]67-343'!Q132</f>
        <v>1735</v>
      </c>
      <c r="R132" s="26">
        <f>'[1]67-343'!R132</f>
        <v>27</v>
      </c>
      <c r="S132" s="8">
        <f t="shared" si="22"/>
        <v>1</v>
      </c>
      <c r="T132" s="8">
        <f t="shared" si="22"/>
        <v>1</v>
      </c>
      <c r="U132" s="8">
        <f t="shared" si="22"/>
        <v>1</v>
      </c>
      <c r="V132" s="11"/>
      <c r="W132" s="8">
        <f t="shared" si="23"/>
        <v>0.62891737891737887</v>
      </c>
      <c r="X132" s="11"/>
      <c r="Y132" s="8">
        <f t="shared" si="24"/>
        <v>0.98244620611551525</v>
      </c>
      <c r="Z132" s="8">
        <f t="shared" si="24"/>
        <v>0.9</v>
      </c>
    </row>
    <row r="133" spans="1:26" x14ac:dyDescent="0.25">
      <c r="A133" s="48"/>
      <c r="B133" s="49" t="s">
        <v>91</v>
      </c>
      <c r="C133" s="26">
        <f>'[1]67-343'!C133</f>
        <v>6590</v>
      </c>
      <c r="D133" s="26">
        <f>'[1]67-343'!D133</f>
        <v>4015</v>
      </c>
      <c r="E133" s="26">
        <f>'[1]67-343'!E133</f>
        <v>2575</v>
      </c>
      <c r="F133" s="26">
        <f>'[1]67-343'!F133</f>
        <v>0</v>
      </c>
      <c r="G133" s="26">
        <f>'[1]67-343'!G133</f>
        <v>2575</v>
      </c>
      <c r="H133" s="26">
        <f>'[1]67-343'!H133</f>
        <v>667</v>
      </c>
      <c r="I133" s="26">
        <f>'[1]67-343'!I133</f>
        <v>1908</v>
      </c>
      <c r="J133" s="26">
        <f>'[1]67-343'!J133</f>
        <v>0</v>
      </c>
      <c r="K133" s="26">
        <f>'[1]67-343'!K133</f>
        <v>6590</v>
      </c>
      <c r="L133" s="26">
        <f>'[1]67-343'!L133</f>
        <v>4015</v>
      </c>
      <c r="M133" s="26">
        <f>'[1]67-343'!M133</f>
        <v>2575</v>
      </c>
      <c r="N133" s="26">
        <f>'[1]67-343'!N133</f>
        <v>667</v>
      </c>
      <c r="O133" s="26">
        <f>'[1]67-343'!O133</f>
        <v>1908</v>
      </c>
      <c r="P133" s="26">
        <f>'[1]67-343'!P133</f>
        <v>0</v>
      </c>
      <c r="Q133" s="26">
        <f>'[1]67-343'!Q133</f>
        <v>1875</v>
      </c>
      <c r="R133" s="26">
        <f>'[1]67-343'!R133</f>
        <v>0</v>
      </c>
      <c r="S133" s="8">
        <f t="shared" si="22"/>
        <v>1</v>
      </c>
      <c r="T133" s="8">
        <f t="shared" si="22"/>
        <v>1</v>
      </c>
      <c r="U133" s="8">
        <f t="shared" si="22"/>
        <v>1</v>
      </c>
      <c r="V133" s="11"/>
      <c r="W133" s="8">
        <f t="shared" si="23"/>
        <v>0.7409708737864078</v>
      </c>
      <c r="X133" s="11"/>
      <c r="Y133" s="8">
        <f t="shared" si="24"/>
        <v>0.98270440251572322</v>
      </c>
      <c r="Z133" s="8"/>
    </row>
    <row r="134" spans="1:26" x14ac:dyDescent="0.25">
      <c r="A134" s="48"/>
      <c r="B134" s="49" t="s">
        <v>147</v>
      </c>
      <c r="C134" s="26">
        <f>'[1]67-343'!C134</f>
        <v>6687</v>
      </c>
      <c r="D134" s="26">
        <f>'[1]67-343'!D134</f>
        <v>4090</v>
      </c>
      <c r="E134" s="26">
        <f>'[1]67-343'!E134</f>
        <v>2597</v>
      </c>
      <c r="F134" s="26">
        <f>'[1]67-343'!F134</f>
        <v>0</v>
      </c>
      <c r="G134" s="26">
        <f>'[1]67-343'!G134</f>
        <v>2597</v>
      </c>
      <c r="H134" s="26">
        <f>'[1]67-343'!H134</f>
        <v>398</v>
      </c>
      <c r="I134" s="26">
        <f>'[1]67-343'!I134</f>
        <v>2199</v>
      </c>
      <c r="J134" s="26">
        <f>'[1]67-343'!J134</f>
        <v>0</v>
      </c>
      <c r="K134" s="26">
        <f>'[1]67-343'!K134</f>
        <v>6687</v>
      </c>
      <c r="L134" s="26">
        <f>'[1]67-343'!L134</f>
        <v>4090</v>
      </c>
      <c r="M134" s="26">
        <f>'[1]67-343'!M134</f>
        <v>2597</v>
      </c>
      <c r="N134" s="26">
        <f>'[1]67-343'!N134</f>
        <v>398</v>
      </c>
      <c r="O134" s="26">
        <f>'[1]67-343'!O134</f>
        <v>2199</v>
      </c>
      <c r="P134" s="26">
        <f>'[1]67-343'!P134</f>
        <v>0</v>
      </c>
      <c r="Q134" s="26">
        <f>'[1]67-343'!Q134</f>
        <v>2155</v>
      </c>
      <c r="R134" s="26">
        <f>'[1]67-343'!R134</f>
        <v>0</v>
      </c>
      <c r="S134" s="8">
        <f t="shared" si="22"/>
        <v>1</v>
      </c>
      <c r="T134" s="8">
        <f t="shared" si="22"/>
        <v>1</v>
      </c>
      <c r="U134" s="8">
        <f t="shared" si="22"/>
        <v>1</v>
      </c>
      <c r="V134" s="11"/>
      <c r="W134" s="8">
        <f t="shared" si="23"/>
        <v>0.84674624566807855</v>
      </c>
      <c r="X134" s="11"/>
      <c r="Y134" s="8">
        <f t="shared" si="24"/>
        <v>0.97999090495679853</v>
      </c>
      <c r="Z134" s="8"/>
    </row>
    <row r="135" spans="1:26" x14ac:dyDescent="0.25">
      <c r="A135" s="48"/>
      <c r="B135" s="49" t="s">
        <v>148</v>
      </c>
      <c r="C135" s="26">
        <f>'[1]67-343'!C135</f>
        <v>7548</v>
      </c>
      <c r="D135" s="26">
        <f>'[1]67-343'!D135</f>
        <v>4227</v>
      </c>
      <c r="E135" s="26">
        <f>'[1]67-343'!E135</f>
        <v>3321</v>
      </c>
      <c r="F135" s="26">
        <f>'[1]67-343'!F135</f>
        <v>0</v>
      </c>
      <c r="G135" s="26">
        <f>'[1]67-343'!G135</f>
        <v>3321</v>
      </c>
      <c r="H135" s="26">
        <f>'[1]67-343'!H135</f>
        <v>1861</v>
      </c>
      <c r="I135" s="26">
        <f>'[1]67-343'!I135</f>
        <v>1430</v>
      </c>
      <c r="J135" s="26">
        <f>'[1]67-343'!J135</f>
        <v>30</v>
      </c>
      <c r="K135" s="26">
        <f>'[1]67-343'!K135</f>
        <v>7548</v>
      </c>
      <c r="L135" s="26">
        <f>'[1]67-343'!L135</f>
        <v>4227</v>
      </c>
      <c r="M135" s="26">
        <f>'[1]67-343'!M135</f>
        <v>3321</v>
      </c>
      <c r="N135" s="26">
        <f>'[1]67-343'!N135</f>
        <v>1861</v>
      </c>
      <c r="O135" s="26">
        <f>'[1]67-343'!O135</f>
        <v>1430</v>
      </c>
      <c r="P135" s="26">
        <f>'[1]67-343'!P135</f>
        <v>30</v>
      </c>
      <c r="Q135" s="26">
        <f>'[1]67-343'!Q135</f>
        <v>1430</v>
      </c>
      <c r="R135" s="26">
        <f>'[1]67-343'!R135</f>
        <v>30</v>
      </c>
      <c r="S135" s="8">
        <f t="shared" si="22"/>
        <v>1</v>
      </c>
      <c r="T135" s="8">
        <f t="shared" si="22"/>
        <v>1</v>
      </c>
      <c r="U135" s="8">
        <f t="shared" si="22"/>
        <v>1</v>
      </c>
      <c r="V135" s="11"/>
      <c r="W135" s="8">
        <f t="shared" si="23"/>
        <v>0.43059319482083708</v>
      </c>
      <c r="X135" s="11"/>
      <c r="Y135" s="8">
        <f t="shared" si="24"/>
        <v>1</v>
      </c>
      <c r="Z135" s="8">
        <f t="shared" si="24"/>
        <v>1</v>
      </c>
    </row>
    <row r="136" spans="1:26" x14ac:dyDescent="0.25">
      <c r="A136" s="48"/>
      <c r="B136" s="49" t="s">
        <v>149</v>
      </c>
      <c r="C136" s="26">
        <f>'[1]67-343'!C136</f>
        <v>6687</v>
      </c>
      <c r="D136" s="26">
        <f>'[1]67-343'!D136</f>
        <v>3823</v>
      </c>
      <c r="E136" s="26">
        <f>'[1]67-343'!E136</f>
        <v>2864</v>
      </c>
      <c r="F136" s="26">
        <f>'[1]67-343'!F136</f>
        <v>0</v>
      </c>
      <c r="G136" s="26">
        <f>'[1]67-343'!G136</f>
        <v>2864</v>
      </c>
      <c r="H136" s="26">
        <f>'[1]67-343'!H136</f>
        <v>2864</v>
      </c>
      <c r="I136" s="26">
        <f>'[1]67-343'!I136</f>
        <v>0</v>
      </c>
      <c r="J136" s="26">
        <f>'[1]67-343'!J136</f>
        <v>0</v>
      </c>
      <c r="K136" s="26">
        <f>'[1]67-343'!K136</f>
        <v>6687</v>
      </c>
      <c r="L136" s="26">
        <f>'[1]67-343'!L136</f>
        <v>3823</v>
      </c>
      <c r="M136" s="26">
        <f>'[1]67-343'!M136</f>
        <v>2864</v>
      </c>
      <c r="N136" s="26">
        <f>'[1]67-343'!N136</f>
        <v>2864</v>
      </c>
      <c r="O136" s="26">
        <f>'[1]67-343'!O136</f>
        <v>0</v>
      </c>
      <c r="P136" s="26">
        <f>'[1]67-343'!P136</f>
        <v>0</v>
      </c>
      <c r="Q136" s="26">
        <f>'[1]67-343'!Q136</f>
        <v>1222</v>
      </c>
      <c r="R136" s="26">
        <f>'[1]67-343'!R136</f>
        <v>0</v>
      </c>
      <c r="S136" s="8">
        <f t="shared" si="22"/>
        <v>1</v>
      </c>
      <c r="T136" s="8">
        <f t="shared" si="22"/>
        <v>1</v>
      </c>
      <c r="U136" s="8">
        <f t="shared" si="22"/>
        <v>1</v>
      </c>
      <c r="V136" s="11"/>
      <c r="W136" s="8">
        <f t="shared" si="23"/>
        <v>0</v>
      </c>
      <c r="X136" s="11"/>
      <c r="Y136" s="8"/>
      <c r="Z136" s="8"/>
    </row>
    <row r="137" spans="1:26" x14ac:dyDescent="0.25">
      <c r="A137" s="48"/>
      <c r="B137" s="49" t="s">
        <v>150</v>
      </c>
      <c r="C137" s="26">
        <f>'[1]67-343'!C137</f>
        <v>8370</v>
      </c>
      <c r="D137" s="26">
        <f>'[1]67-343'!D137</f>
        <v>4786</v>
      </c>
      <c r="E137" s="26">
        <f>'[1]67-343'!E137</f>
        <v>3584</v>
      </c>
      <c r="F137" s="26">
        <f>'[1]67-343'!F137</f>
        <v>0</v>
      </c>
      <c r="G137" s="26">
        <f>'[1]67-343'!G137</f>
        <v>3584</v>
      </c>
      <c r="H137" s="26">
        <f>'[1]67-343'!H137</f>
        <v>1321</v>
      </c>
      <c r="I137" s="26">
        <f>'[1]67-343'!I137</f>
        <v>2263</v>
      </c>
      <c r="J137" s="26">
        <f>'[1]67-343'!J137</f>
        <v>0</v>
      </c>
      <c r="K137" s="26">
        <f>'[1]67-343'!K137</f>
        <v>8370</v>
      </c>
      <c r="L137" s="26">
        <f>'[1]67-343'!L137</f>
        <v>4786</v>
      </c>
      <c r="M137" s="26">
        <f>'[1]67-343'!M137</f>
        <v>3584</v>
      </c>
      <c r="N137" s="26">
        <f>'[1]67-343'!N137</f>
        <v>1321</v>
      </c>
      <c r="O137" s="26">
        <f>'[1]67-343'!O137</f>
        <v>2263</v>
      </c>
      <c r="P137" s="26">
        <f>'[1]67-343'!P137</f>
        <v>0</v>
      </c>
      <c r="Q137" s="26">
        <f>'[1]67-343'!Q137</f>
        <v>2162</v>
      </c>
      <c r="R137" s="26">
        <f>'[1]67-343'!R137</f>
        <v>0</v>
      </c>
      <c r="S137" s="8">
        <f t="shared" si="22"/>
        <v>1</v>
      </c>
      <c r="T137" s="8">
        <f t="shared" si="22"/>
        <v>1</v>
      </c>
      <c r="U137" s="8">
        <f t="shared" si="22"/>
        <v>1</v>
      </c>
      <c r="V137" s="11"/>
      <c r="W137" s="8">
        <f t="shared" si="23"/>
        <v>0.6314174107142857</v>
      </c>
      <c r="X137" s="11"/>
      <c r="Y137" s="8">
        <f t="shared" si="24"/>
        <v>0.95536897923110919</v>
      </c>
      <c r="Z137" s="8"/>
    </row>
    <row r="138" spans="1:26" x14ac:dyDescent="0.25">
      <c r="A138" s="24">
        <v>10</v>
      </c>
      <c r="B138" s="25" t="s">
        <v>20</v>
      </c>
      <c r="C138" s="26">
        <f>'[1]67-343'!C138</f>
        <v>352959</v>
      </c>
      <c r="D138" s="26">
        <f>'[1]67-343'!D138</f>
        <v>323859</v>
      </c>
      <c r="E138" s="26">
        <f>'[1]67-343'!E138</f>
        <v>29100</v>
      </c>
      <c r="F138" s="26">
        <f>'[1]67-343'!F138</f>
        <v>0</v>
      </c>
      <c r="G138" s="26">
        <f>'[1]67-343'!G138</f>
        <v>29100</v>
      </c>
      <c r="H138" s="26">
        <f>'[1]67-343'!H138</f>
        <v>0</v>
      </c>
      <c r="I138" s="26">
        <f>'[1]67-343'!I138</f>
        <v>29100</v>
      </c>
      <c r="J138" s="26">
        <f>'[1]67-343'!J138</f>
        <v>0</v>
      </c>
      <c r="K138" s="26">
        <f>'[1]67-343'!K138</f>
        <v>413127.55</v>
      </c>
      <c r="L138" s="26">
        <f>'[1]67-343'!L138</f>
        <v>323859</v>
      </c>
      <c r="M138" s="26">
        <f>'[1]67-343'!M138</f>
        <v>89268.55</v>
      </c>
      <c r="N138" s="26">
        <f>'[1]67-343'!N138</f>
        <v>0</v>
      </c>
      <c r="O138" s="26">
        <f>'[1]67-343'!O138</f>
        <v>89268.55</v>
      </c>
      <c r="P138" s="26">
        <f>'[1]67-343'!P138</f>
        <v>0</v>
      </c>
      <c r="Q138" s="26">
        <f>'[1]67-343'!Q138</f>
        <v>0</v>
      </c>
      <c r="R138" s="26">
        <f>'[1]67-343'!R138</f>
        <v>0</v>
      </c>
      <c r="S138" s="11"/>
      <c r="T138" s="11">
        <f t="shared" si="22"/>
        <v>1</v>
      </c>
      <c r="U138" s="11"/>
      <c r="V138" s="11"/>
      <c r="W138" s="11"/>
      <c r="X138" s="11"/>
      <c r="Y138" s="11"/>
      <c r="Z138" s="11"/>
    </row>
    <row r="139" spans="1:26" x14ac:dyDescent="0.25">
      <c r="A139" s="24"/>
      <c r="B139" s="25" t="s">
        <v>151</v>
      </c>
      <c r="C139" s="26">
        <f>'[1]67-343'!C139</f>
        <v>4584</v>
      </c>
      <c r="D139" s="26">
        <f>'[1]67-343'!D139</f>
        <v>4372</v>
      </c>
      <c r="E139" s="26">
        <f>'[1]67-343'!E139</f>
        <v>212</v>
      </c>
      <c r="F139" s="26">
        <f>'[1]67-343'!F139</f>
        <v>0</v>
      </c>
      <c r="G139" s="26">
        <f>'[1]67-343'!G139</f>
        <v>212</v>
      </c>
      <c r="H139" s="26">
        <f>'[1]67-343'!H139</f>
        <v>0</v>
      </c>
      <c r="I139" s="26">
        <f>'[1]67-343'!I139</f>
        <v>212</v>
      </c>
      <c r="J139" s="26">
        <f>'[1]67-343'!J139</f>
        <v>0</v>
      </c>
      <c r="K139" s="26">
        <f>'[1]67-343'!K139</f>
        <v>5435</v>
      </c>
      <c r="L139" s="26">
        <f>'[1]67-343'!L139</f>
        <v>3916</v>
      </c>
      <c r="M139" s="26">
        <f>'[1]67-343'!M139</f>
        <v>1519</v>
      </c>
      <c r="N139" s="26">
        <f>'[1]67-343'!N139</f>
        <v>0</v>
      </c>
      <c r="O139" s="26">
        <f>'[1]67-343'!O139</f>
        <v>1519</v>
      </c>
      <c r="P139" s="26">
        <f>'[1]67-343'!P139</f>
        <v>0</v>
      </c>
      <c r="Q139" s="26">
        <f>'[1]67-343'!Q139</f>
        <v>1519</v>
      </c>
      <c r="R139" s="26">
        <f>'[1]67-343'!R139</f>
        <v>0</v>
      </c>
      <c r="S139" s="8">
        <f>+K139/C139</f>
        <v>1.1856457242582896</v>
      </c>
      <c r="T139" s="8">
        <f>+L139/D139</f>
        <v>0.89569990850869163</v>
      </c>
      <c r="U139" s="8">
        <f>+M139/E139</f>
        <v>7.1650943396226419</v>
      </c>
      <c r="V139" s="11"/>
      <c r="W139" s="8">
        <f>+O139/G139</f>
        <v>7.1650943396226419</v>
      </c>
      <c r="X139" s="11"/>
      <c r="Y139" s="8">
        <f>+Q139/I139</f>
        <v>7.1650943396226419</v>
      </c>
      <c r="Z139" s="11"/>
    </row>
    <row r="140" spans="1:26" x14ac:dyDescent="0.25">
      <c r="A140" s="24"/>
      <c r="B140" s="25" t="s">
        <v>152</v>
      </c>
      <c r="C140" s="26">
        <f>'[1]67-343'!C140</f>
        <v>7916</v>
      </c>
      <c r="D140" s="26">
        <f>'[1]67-343'!D140</f>
        <v>7586</v>
      </c>
      <c r="E140" s="26">
        <f>'[1]67-343'!E140</f>
        <v>330</v>
      </c>
      <c r="F140" s="26">
        <f>'[1]67-343'!F140</f>
        <v>0</v>
      </c>
      <c r="G140" s="26">
        <f>'[1]67-343'!G140</f>
        <v>330</v>
      </c>
      <c r="H140" s="26">
        <f>'[1]67-343'!H140</f>
        <v>0</v>
      </c>
      <c r="I140" s="26">
        <f>'[1]67-343'!I140</f>
        <v>330</v>
      </c>
      <c r="J140" s="26">
        <f>'[1]67-343'!J140</f>
        <v>0</v>
      </c>
      <c r="K140" s="26">
        <f>'[1]67-343'!K140</f>
        <v>7089</v>
      </c>
      <c r="L140" s="26">
        <f>'[1]67-343'!L140</f>
        <v>4437</v>
      </c>
      <c r="M140" s="26">
        <f>'[1]67-343'!M140</f>
        <v>2652</v>
      </c>
      <c r="N140" s="26">
        <f>'[1]67-343'!N140</f>
        <v>0</v>
      </c>
      <c r="O140" s="26">
        <f>'[1]67-343'!O140</f>
        <v>2652</v>
      </c>
      <c r="P140" s="26">
        <f>'[1]67-343'!P140</f>
        <v>0</v>
      </c>
      <c r="Q140" s="26">
        <f>'[1]67-343'!Q140</f>
        <v>2632</v>
      </c>
      <c r="R140" s="26">
        <f>'[1]67-343'!R140</f>
        <v>20</v>
      </c>
      <c r="S140" s="8">
        <f t="shared" ref="S140:U155" si="25">+K140/C140</f>
        <v>0.89552804446690248</v>
      </c>
      <c r="T140" s="8">
        <f t="shared" si="25"/>
        <v>0.58489322436066438</v>
      </c>
      <c r="U140" s="8">
        <f t="shared" si="25"/>
        <v>8.036363636363637</v>
      </c>
      <c r="V140" s="11"/>
      <c r="W140" s="8">
        <f t="shared" ref="W140:W150" si="26">+O140/G140</f>
        <v>8.036363636363637</v>
      </c>
      <c r="X140" s="11"/>
      <c r="Y140" s="8">
        <f t="shared" ref="Y140:Y159" si="27">+Q140/I140</f>
        <v>7.9757575757575756</v>
      </c>
      <c r="Z140" s="11"/>
    </row>
    <row r="141" spans="1:26" x14ac:dyDescent="0.25">
      <c r="A141" s="24"/>
      <c r="B141" s="25" t="s">
        <v>153</v>
      </c>
      <c r="C141" s="26">
        <f>'[1]67-343'!C141</f>
        <v>4958</v>
      </c>
      <c r="D141" s="26">
        <f>'[1]67-343'!D141</f>
        <v>4693</v>
      </c>
      <c r="E141" s="26">
        <f>'[1]67-343'!E141</f>
        <v>265</v>
      </c>
      <c r="F141" s="26">
        <f>'[1]67-343'!F141</f>
        <v>0</v>
      </c>
      <c r="G141" s="26">
        <f>'[1]67-343'!G141</f>
        <v>265</v>
      </c>
      <c r="H141" s="26">
        <f>'[1]67-343'!H141</f>
        <v>0</v>
      </c>
      <c r="I141" s="26">
        <f>'[1]67-343'!I141</f>
        <v>265</v>
      </c>
      <c r="J141" s="26">
        <f>'[1]67-343'!J141</f>
        <v>0</v>
      </c>
      <c r="K141" s="26">
        <f>'[1]67-343'!K141</f>
        <v>7094</v>
      </c>
      <c r="L141" s="26">
        <f>'[1]67-343'!L141</f>
        <v>4380</v>
      </c>
      <c r="M141" s="26">
        <f>'[1]67-343'!M141</f>
        <v>2714</v>
      </c>
      <c r="N141" s="26">
        <f>'[1]67-343'!N141</f>
        <v>0</v>
      </c>
      <c r="O141" s="26">
        <f>'[1]67-343'!O141</f>
        <v>2714</v>
      </c>
      <c r="P141" s="26">
        <f>'[1]67-343'!P141</f>
        <v>0</v>
      </c>
      <c r="Q141" s="26">
        <f>'[1]67-343'!Q141</f>
        <v>2561</v>
      </c>
      <c r="R141" s="26">
        <f>'[1]67-343'!R141</f>
        <v>153</v>
      </c>
      <c r="S141" s="8">
        <f t="shared" si="25"/>
        <v>1.4308188785800726</v>
      </c>
      <c r="T141" s="8">
        <f t="shared" si="25"/>
        <v>0.93330492222458983</v>
      </c>
      <c r="U141" s="8">
        <f t="shared" si="25"/>
        <v>10.241509433962264</v>
      </c>
      <c r="V141" s="11"/>
      <c r="W141" s="8">
        <f t="shared" si="26"/>
        <v>10.241509433962264</v>
      </c>
      <c r="X141" s="11"/>
      <c r="Y141" s="8">
        <f t="shared" si="27"/>
        <v>9.6641509433962263</v>
      </c>
      <c r="Z141" s="11"/>
    </row>
    <row r="142" spans="1:26" x14ac:dyDescent="0.25">
      <c r="A142" s="24"/>
      <c r="B142" s="25" t="s">
        <v>154</v>
      </c>
      <c r="C142" s="26">
        <f>'[1]67-343'!C142</f>
        <v>4594</v>
      </c>
      <c r="D142" s="26">
        <f>'[1]67-343'!D142</f>
        <v>4280</v>
      </c>
      <c r="E142" s="26">
        <f>'[1]67-343'!E142</f>
        <v>314</v>
      </c>
      <c r="F142" s="26">
        <f>'[1]67-343'!F142</f>
        <v>0</v>
      </c>
      <c r="G142" s="26">
        <f>'[1]67-343'!G142</f>
        <v>314</v>
      </c>
      <c r="H142" s="26">
        <f>'[1]67-343'!H142</f>
        <v>0</v>
      </c>
      <c r="I142" s="26">
        <f>'[1]67-343'!I142</f>
        <v>314</v>
      </c>
      <c r="J142" s="26">
        <f>'[1]67-343'!J142</f>
        <v>0</v>
      </c>
      <c r="K142" s="26">
        <f>'[1]67-343'!K142</f>
        <v>8431</v>
      </c>
      <c r="L142" s="26">
        <f>'[1]67-343'!L142</f>
        <v>4099</v>
      </c>
      <c r="M142" s="26">
        <f>'[1]67-343'!M142</f>
        <v>4332</v>
      </c>
      <c r="N142" s="26">
        <f>'[1]67-343'!N142</f>
        <v>0</v>
      </c>
      <c r="O142" s="26">
        <f>'[1]67-343'!O142</f>
        <v>4332</v>
      </c>
      <c r="P142" s="26">
        <f>'[1]67-343'!P142</f>
        <v>0</v>
      </c>
      <c r="Q142" s="26">
        <f>'[1]67-343'!Q142</f>
        <v>4262</v>
      </c>
      <c r="R142" s="26">
        <f>'[1]67-343'!R142</f>
        <v>70</v>
      </c>
      <c r="S142" s="8">
        <f t="shared" si="25"/>
        <v>1.8352198519808445</v>
      </c>
      <c r="T142" s="8">
        <f t="shared" si="25"/>
        <v>0.95771028037383177</v>
      </c>
      <c r="U142" s="8">
        <f t="shared" si="25"/>
        <v>13.796178343949045</v>
      </c>
      <c r="V142" s="11"/>
      <c r="W142" s="8">
        <f t="shared" si="26"/>
        <v>13.796178343949045</v>
      </c>
      <c r="X142" s="11"/>
      <c r="Y142" s="8">
        <f t="shared" si="27"/>
        <v>13.573248407643312</v>
      </c>
      <c r="Z142" s="11"/>
    </row>
    <row r="143" spans="1:26" x14ac:dyDescent="0.25">
      <c r="A143" s="24"/>
      <c r="B143" s="25" t="s">
        <v>155</v>
      </c>
      <c r="C143" s="26">
        <f>'[1]67-343'!C143</f>
        <v>4798</v>
      </c>
      <c r="D143" s="26">
        <f>'[1]67-343'!D143</f>
        <v>4361</v>
      </c>
      <c r="E143" s="26">
        <f>'[1]67-343'!E143</f>
        <v>437</v>
      </c>
      <c r="F143" s="26">
        <f>'[1]67-343'!F143</f>
        <v>0</v>
      </c>
      <c r="G143" s="26">
        <f>'[1]67-343'!G143</f>
        <v>437</v>
      </c>
      <c r="H143" s="26">
        <f>'[1]67-343'!H143</f>
        <v>0</v>
      </c>
      <c r="I143" s="26">
        <f>'[1]67-343'!I143</f>
        <v>437</v>
      </c>
      <c r="J143" s="26">
        <f>'[1]67-343'!J143</f>
        <v>0</v>
      </c>
      <c r="K143" s="26">
        <f>'[1]67-343'!K143</f>
        <v>8383</v>
      </c>
      <c r="L143" s="26">
        <f>'[1]67-343'!L143</f>
        <v>4157</v>
      </c>
      <c r="M143" s="26">
        <f>'[1]67-343'!M143</f>
        <v>4226</v>
      </c>
      <c r="N143" s="26">
        <f>'[1]67-343'!N143</f>
        <v>0</v>
      </c>
      <c r="O143" s="26">
        <f>'[1]67-343'!O143</f>
        <v>4226</v>
      </c>
      <c r="P143" s="26">
        <f>'[1]67-343'!P143</f>
        <v>0</v>
      </c>
      <c r="Q143" s="26">
        <f>'[1]67-343'!Q143</f>
        <v>4156</v>
      </c>
      <c r="R143" s="26">
        <f>'[1]67-343'!R143</f>
        <v>70</v>
      </c>
      <c r="S143" s="8">
        <f t="shared" si="25"/>
        <v>1.7471863276365152</v>
      </c>
      <c r="T143" s="8">
        <f t="shared" si="25"/>
        <v>0.95322173813345568</v>
      </c>
      <c r="U143" s="8">
        <f t="shared" si="25"/>
        <v>9.670480549199084</v>
      </c>
      <c r="V143" s="11"/>
      <c r="W143" s="8">
        <f t="shared" si="26"/>
        <v>9.670480549199084</v>
      </c>
      <c r="X143" s="11"/>
      <c r="Y143" s="8">
        <f t="shared" si="27"/>
        <v>9.5102974828375277</v>
      </c>
      <c r="Z143" s="11"/>
    </row>
    <row r="144" spans="1:26" x14ac:dyDescent="0.25">
      <c r="A144" s="24"/>
      <c r="B144" s="25" t="s">
        <v>156</v>
      </c>
      <c r="C144" s="26">
        <f>'[1]67-343'!C144</f>
        <v>5769</v>
      </c>
      <c r="D144" s="26">
        <f>'[1]67-343'!D144</f>
        <v>5589</v>
      </c>
      <c r="E144" s="26">
        <f>'[1]67-343'!E144</f>
        <v>180</v>
      </c>
      <c r="F144" s="26">
        <f>'[1]67-343'!F144</f>
        <v>0</v>
      </c>
      <c r="G144" s="26">
        <f>'[1]67-343'!G144</f>
        <v>180</v>
      </c>
      <c r="H144" s="26">
        <f>'[1]67-343'!H144</f>
        <v>0</v>
      </c>
      <c r="I144" s="26">
        <f>'[1]67-343'!I144</f>
        <v>180</v>
      </c>
      <c r="J144" s="26">
        <f>'[1]67-343'!J144</f>
        <v>0</v>
      </c>
      <c r="K144" s="26">
        <f>'[1]67-343'!K144</f>
        <v>8955</v>
      </c>
      <c r="L144" s="26">
        <f>'[1]67-343'!L144</f>
        <v>5015</v>
      </c>
      <c r="M144" s="26">
        <f>'[1]67-343'!M144</f>
        <v>3940</v>
      </c>
      <c r="N144" s="26">
        <f>'[1]67-343'!N144</f>
        <v>0</v>
      </c>
      <c r="O144" s="26">
        <f>'[1]67-343'!O144</f>
        <v>3940</v>
      </c>
      <c r="P144" s="26">
        <f>'[1]67-343'!P144</f>
        <v>0</v>
      </c>
      <c r="Q144" s="26">
        <f>'[1]67-343'!Q144</f>
        <v>3940</v>
      </c>
      <c r="R144" s="26">
        <f>'[1]67-343'!R144</f>
        <v>0</v>
      </c>
      <c r="S144" s="8">
        <f t="shared" si="25"/>
        <v>1.5522620904836193</v>
      </c>
      <c r="T144" s="8">
        <f t="shared" si="25"/>
        <v>0.89729826444802285</v>
      </c>
      <c r="U144" s="8">
        <f t="shared" si="25"/>
        <v>21.888888888888889</v>
      </c>
      <c r="V144" s="11"/>
      <c r="W144" s="8">
        <f t="shared" si="26"/>
        <v>21.888888888888889</v>
      </c>
      <c r="X144" s="11"/>
      <c r="Y144" s="8">
        <f t="shared" si="27"/>
        <v>21.888888888888889</v>
      </c>
      <c r="Z144" s="11"/>
    </row>
    <row r="145" spans="1:26" x14ac:dyDescent="0.25">
      <c r="A145" s="24"/>
      <c r="B145" s="25" t="s">
        <v>66</v>
      </c>
      <c r="C145" s="26">
        <f>'[1]67-343'!C145</f>
        <v>5009</v>
      </c>
      <c r="D145" s="26">
        <f>'[1]67-343'!D145</f>
        <v>4840</v>
      </c>
      <c r="E145" s="26">
        <f>'[1]67-343'!E145</f>
        <v>169</v>
      </c>
      <c r="F145" s="26">
        <f>'[1]67-343'!F145</f>
        <v>0</v>
      </c>
      <c r="G145" s="26">
        <f>'[1]67-343'!G145</f>
        <v>169</v>
      </c>
      <c r="H145" s="26">
        <f>'[1]67-343'!H145</f>
        <v>0</v>
      </c>
      <c r="I145" s="26">
        <f>'[1]67-343'!I145</f>
        <v>169</v>
      </c>
      <c r="J145" s="26">
        <f>'[1]67-343'!J145</f>
        <v>0</v>
      </c>
      <c r="K145" s="26">
        <f>'[1]67-343'!K145</f>
        <v>9041</v>
      </c>
      <c r="L145" s="26">
        <f>'[1]67-343'!L145</f>
        <v>4468</v>
      </c>
      <c r="M145" s="26">
        <f>'[1]67-343'!M145</f>
        <v>4573</v>
      </c>
      <c r="N145" s="26">
        <f>'[1]67-343'!N145</f>
        <v>0</v>
      </c>
      <c r="O145" s="26">
        <f>'[1]67-343'!O145</f>
        <v>4573</v>
      </c>
      <c r="P145" s="26">
        <f>'[1]67-343'!P145</f>
        <v>0</v>
      </c>
      <c r="Q145" s="26">
        <f>'[1]67-343'!Q145</f>
        <v>4503</v>
      </c>
      <c r="R145" s="26">
        <f>'[1]67-343'!R145</f>
        <v>70</v>
      </c>
      <c r="S145" s="8">
        <f t="shared" si="25"/>
        <v>1.8049510880415252</v>
      </c>
      <c r="T145" s="8">
        <f t="shared" si="25"/>
        <v>0.92314049586776858</v>
      </c>
      <c r="U145" s="8">
        <f t="shared" si="25"/>
        <v>27.059171597633135</v>
      </c>
      <c r="V145" s="11"/>
      <c r="W145" s="8">
        <f t="shared" si="26"/>
        <v>27.059171597633135</v>
      </c>
      <c r="X145" s="11"/>
      <c r="Y145" s="8">
        <f t="shared" si="27"/>
        <v>26.644970414201183</v>
      </c>
      <c r="Z145" s="11"/>
    </row>
    <row r="146" spans="1:26" x14ac:dyDescent="0.25">
      <c r="A146" s="24"/>
      <c r="B146" s="25" t="s">
        <v>157</v>
      </c>
      <c r="C146" s="26">
        <f>'[1]67-343'!C146</f>
        <v>4972</v>
      </c>
      <c r="D146" s="26">
        <f>'[1]67-343'!D146</f>
        <v>4693</v>
      </c>
      <c r="E146" s="26">
        <f>'[1]67-343'!E146</f>
        <v>279</v>
      </c>
      <c r="F146" s="26">
        <f>'[1]67-343'!F146</f>
        <v>0</v>
      </c>
      <c r="G146" s="26">
        <f>'[1]67-343'!G146</f>
        <v>279</v>
      </c>
      <c r="H146" s="26">
        <f>'[1]67-343'!H146</f>
        <v>0</v>
      </c>
      <c r="I146" s="26">
        <f>'[1]67-343'!I146</f>
        <v>279</v>
      </c>
      <c r="J146" s="26">
        <f>'[1]67-343'!J146</f>
        <v>0</v>
      </c>
      <c r="K146" s="26">
        <f>'[1]67-343'!K146</f>
        <v>11365</v>
      </c>
      <c r="L146" s="26">
        <f>'[1]67-343'!L146</f>
        <v>4206</v>
      </c>
      <c r="M146" s="26">
        <f>'[1]67-343'!M146</f>
        <v>7159</v>
      </c>
      <c r="N146" s="26">
        <f>'[1]67-343'!N146</f>
        <v>0</v>
      </c>
      <c r="O146" s="26">
        <f>'[1]67-343'!O146</f>
        <v>7159</v>
      </c>
      <c r="P146" s="26">
        <f>'[1]67-343'!P146</f>
        <v>0</v>
      </c>
      <c r="Q146" s="26">
        <f>'[1]67-343'!Q146</f>
        <v>5159</v>
      </c>
      <c r="R146" s="26">
        <f>'[1]67-343'!R146</f>
        <v>2000</v>
      </c>
      <c r="S146" s="8">
        <f t="shared" si="25"/>
        <v>2.2858004827031375</v>
      </c>
      <c r="T146" s="8">
        <f t="shared" si="25"/>
        <v>0.89622842531429792</v>
      </c>
      <c r="U146" s="8">
        <f t="shared" si="25"/>
        <v>25.659498207885303</v>
      </c>
      <c r="V146" s="11"/>
      <c r="W146" s="8">
        <f t="shared" si="26"/>
        <v>25.659498207885303</v>
      </c>
      <c r="X146" s="11"/>
      <c r="Y146" s="8">
        <f t="shared" si="27"/>
        <v>18.491039426523297</v>
      </c>
      <c r="Z146" s="11"/>
    </row>
    <row r="147" spans="1:26" x14ac:dyDescent="0.25">
      <c r="A147" s="24"/>
      <c r="B147" s="25" t="s">
        <v>158</v>
      </c>
      <c r="C147" s="26">
        <f>'[1]67-343'!C147</f>
        <v>4839</v>
      </c>
      <c r="D147" s="26">
        <f>'[1]67-343'!D147</f>
        <v>4470</v>
      </c>
      <c r="E147" s="26">
        <f>'[1]67-343'!E147</f>
        <v>369</v>
      </c>
      <c r="F147" s="26">
        <f>'[1]67-343'!F147</f>
        <v>0</v>
      </c>
      <c r="G147" s="26">
        <f>'[1]67-343'!G147</f>
        <v>369</v>
      </c>
      <c r="H147" s="26">
        <f>'[1]67-343'!H147</f>
        <v>0</v>
      </c>
      <c r="I147" s="26">
        <f>'[1]67-343'!I147</f>
        <v>369</v>
      </c>
      <c r="J147" s="26">
        <f>'[1]67-343'!J147</f>
        <v>0</v>
      </c>
      <c r="K147" s="26">
        <f>'[1]67-343'!K147</f>
        <v>6860</v>
      </c>
      <c r="L147" s="26">
        <f>'[1]67-343'!L147</f>
        <v>3984</v>
      </c>
      <c r="M147" s="26">
        <f>'[1]67-343'!M147</f>
        <v>2876</v>
      </c>
      <c r="N147" s="26">
        <f>'[1]67-343'!N147</f>
        <v>0</v>
      </c>
      <c r="O147" s="26">
        <f>'[1]67-343'!O147</f>
        <v>2876</v>
      </c>
      <c r="P147" s="26">
        <f>'[1]67-343'!P147</f>
        <v>0</v>
      </c>
      <c r="Q147" s="26">
        <f>'[1]67-343'!Q147</f>
        <v>2856</v>
      </c>
      <c r="R147" s="26">
        <f>'[1]67-343'!R147</f>
        <v>20</v>
      </c>
      <c r="S147" s="8">
        <f t="shared" si="25"/>
        <v>1.417648274436867</v>
      </c>
      <c r="T147" s="8">
        <f t="shared" si="25"/>
        <v>0.89127516778523486</v>
      </c>
      <c r="U147" s="8">
        <f t="shared" si="25"/>
        <v>7.794037940379404</v>
      </c>
      <c r="V147" s="11"/>
      <c r="W147" s="8">
        <f t="shared" si="26"/>
        <v>7.794037940379404</v>
      </c>
      <c r="X147" s="11"/>
      <c r="Y147" s="8">
        <f t="shared" si="27"/>
        <v>7.7398373983739841</v>
      </c>
      <c r="Z147" s="11"/>
    </row>
    <row r="148" spans="1:26" x14ac:dyDescent="0.25">
      <c r="A148" s="24"/>
      <c r="B148" s="25" t="s">
        <v>159</v>
      </c>
      <c r="C148" s="26">
        <f>'[1]67-343'!C148</f>
        <v>5322</v>
      </c>
      <c r="D148" s="26">
        <f>'[1]67-343'!D148</f>
        <v>4889</v>
      </c>
      <c r="E148" s="26">
        <f>'[1]67-343'!E148</f>
        <v>433</v>
      </c>
      <c r="F148" s="26">
        <f>'[1]67-343'!F148</f>
        <v>0</v>
      </c>
      <c r="G148" s="26">
        <f>'[1]67-343'!G148</f>
        <v>433</v>
      </c>
      <c r="H148" s="26">
        <f>'[1]67-343'!H148</f>
        <v>0</v>
      </c>
      <c r="I148" s="26">
        <f>'[1]67-343'!I148</f>
        <v>433</v>
      </c>
      <c r="J148" s="26">
        <f>'[1]67-343'!J148</f>
        <v>0</v>
      </c>
      <c r="K148" s="26">
        <f>'[1]67-343'!K148</f>
        <v>10673</v>
      </c>
      <c r="L148" s="26">
        <f>'[1]67-343'!L148</f>
        <v>4599</v>
      </c>
      <c r="M148" s="26">
        <f>'[1]67-343'!M148</f>
        <v>6074</v>
      </c>
      <c r="N148" s="26">
        <f>'[1]67-343'!N148</f>
        <v>0</v>
      </c>
      <c r="O148" s="26">
        <f>'[1]67-343'!O148</f>
        <v>6074</v>
      </c>
      <c r="P148" s="26">
        <f>'[1]67-343'!P148</f>
        <v>0</v>
      </c>
      <c r="Q148" s="26">
        <f>'[1]67-343'!Q148</f>
        <v>6074</v>
      </c>
      <c r="R148" s="26">
        <f>'[1]67-343'!R148</f>
        <v>0</v>
      </c>
      <c r="S148" s="8">
        <f t="shared" si="25"/>
        <v>2.0054490792934985</v>
      </c>
      <c r="T148" s="8">
        <f t="shared" si="25"/>
        <v>0.94068316629167514</v>
      </c>
      <c r="U148" s="8">
        <f t="shared" si="25"/>
        <v>14.027713625866051</v>
      </c>
      <c r="V148" s="11"/>
      <c r="W148" s="8">
        <f t="shared" si="26"/>
        <v>14.027713625866051</v>
      </c>
      <c r="X148" s="11"/>
      <c r="Y148" s="8">
        <f t="shared" si="27"/>
        <v>14.027713625866051</v>
      </c>
      <c r="Z148" s="11"/>
    </row>
    <row r="149" spans="1:26" x14ac:dyDescent="0.25">
      <c r="A149" s="24"/>
      <c r="B149" s="25" t="s">
        <v>160</v>
      </c>
      <c r="C149" s="26">
        <f>'[1]67-343'!C149</f>
        <v>4650</v>
      </c>
      <c r="D149" s="26">
        <f>'[1]67-343'!D149</f>
        <v>4305</v>
      </c>
      <c r="E149" s="26">
        <f>'[1]67-343'!E149</f>
        <v>345</v>
      </c>
      <c r="F149" s="26">
        <f>'[1]67-343'!F149</f>
        <v>0</v>
      </c>
      <c r="G149" s="26">
        <f>'[1]67-343'!G149</f>
        <v>345</v>
      </c>
      <c r="H149" s="26">
        <f>'[1]67-343'!H149</f>
        <v>0</v>
      </c>
      <c r="I149" s="26">
        <f>'[1]67-343'!I149</f>
        <v>345</v>
      </c>
      <c r="J149" s="26">
        <f>'[1]67-343'!J149</f>
        <v>0</v>
      </c>
      <c r="K149" s="26">
        <f>'[1]67-343'!K149</f>
        <v>6866</v>
      </c>
      <c r="L149" s="26">
        <f>'[1]67-343'!L149</f>
        <v>4065</v>
      </c>
      <c r="M149" s="26">
        <f>'[1]67-343'!M149</f>
        <v>2801</v>
      </c>
      <c r="N149" s="26">
        <f>'[1]67-343'!N149</f>
        <v>0</v>
      </c>
      <c r="O149" s="26">
        <f>'[1]67-343'!O149</f>
        <v>2801</v>
      </c>
      <c r="P149" s="26">
        <f>'[1]67-343'!P149</f>
        <v>0</v>
      </c>
      <c r="Q149" s="26">
        <f>'[1]67-343'!Q149</f>
        <v>2801</v>
      </c>
      <c r="R149" s="26">
        <f>'[1]67-343'!R149</f>
        <v>0</v>
      </c>
      <c r="S149" s="8">
        <f t="shared" si="25"/>
        <v>1.4765591397849462</v>
      </c>
      <c r="T149" s="8">
        <f t="shared" si="25"/>
        <v>0.94425087108013939</v>
      </c>
      <c r="U149" s="8">
        <f t="shared" si="25"/>
        <v>8.1188405797101453</v>
      </c>
      <c r="V149" s="11"/>
      <c r="W149" s="8">
        <f t="shared" si="26"/>
        <v>8.1188405797101453</v>
      </c>
      <c r="X149" s="11"/>
      <c r="Y149" s="8">
        <f t="shared" si="27"/>
        <v>8.1188405797101453</v>
      </c>
      <c r="Z149" s="11"/>
    </row>
    <row r="150" spans="1:26" x14ac:dyDescent="0.25">
      <c r="A150" s="24"/>
      <c r="B150" s="25" t="s">
        <v>161</v>
      </c>
      <c r="C150" s="26">
        <f>'[1]67-343'!C150</f>
        <v>5724</v>
      </c>
      <c r="D150" s="26">
        <f>'[1]67-343'!D150</f>
        <v>5366</v>
      </c>
      <c r="E150" s="26">
        <f>'[1]67-343'!E150</f>
        <v>358</v>
      </c>
      <c r="F150" s="26">
        <f>'[1]67-343'!F150</f>
        <v>0</v>
      </c>
      <c r="G150" s="26">
        <f>'[1]67-343'!G150</f>
        <v>358</v>
      </c>
      <c r="H150" s="26">
        <f>'[1]67-343'!H150</f>
        <v>0</v>
      </c>
      <c r="I150" s="26">
        <f>'[1]67-343'!I150</f>
        <v>358</v>
      </c>
      <c r="J150" s="26">
        <f>'[1]67-343'!J150</f>
        <v>0</v>
      </c>
      <c r="K150" s="26">
        <f>'[1]67-343'!K150</f>
        <v>12348</v>
      </c>
      <c r="L150" s="26">
        <f>'[1]67-343'!L150</f>
        <v>4894</v>
      </c>
      <c r="M150" s="26">
        <f>'[1]67-343'!M150</f>
        <v>7454</v>
      </c>
      <c r="N150" s="26">
        <f>'[1]67-343'!N150</f>
        <v>0</v>
      </c>
      <c r="O150" s="26">
        <f>'[1]67-343'!O150</f>
        <v>7454</v>
      </c>
      <c r="P150" s="26">
        <f>'[1]67-343'!P150</f>
        <v>0</v>
      </c>
      <c r="Q150" s="26">
        <f>'[1]67-343'!Q150</f>
        <v>7454</v>
      </c>
      <c r="R150" s="26">
        <f>'[1]67-343'!R150</f>
        <v>0</v>
      </c>
      <c r="S150" s="8">
        <f t="shared" si="25"/>
        <v>2.1572327044025159</v>
      </c>
      <c r="T150" s="8">
        <f t="shared" si="25"/>
        <v>0.91203876257920236</v>
      </c>
      <c r="U150" s="8">
        <f t="shared" si="25"/>
        <v>20.821229050279328</v>
      </c>
      <c r="V150" s="11"/>
      <c r="W150" s="8">
        <f t="shared" si="26"/>
        <v>20.821229050279328</v>
      </c>
      <c r="X150" s="11"/>
      <c r="Y150" s="8">
        <f t="shared" si="27"/>
        <v>20.821229050279328</v>
      </c>
      <c r="Z150" s="11"/>
    </row>
    <row r="151" spans="1:26" s="35" customFormat="1" x14ac:dyDescent="0.25">
      <c r="A151" s="7">
        <v>11</v>
      </c>
      <c r="B151" s="25" t="s">
        <v>162</v>
      </c>
      <c r="C151" s="26">
        <f>'[1]67-343'!C151</f>
        <v>172800</v>
      </c>
      <c r="D151" s="26">
        <f>'[1]67-343'!D151</f>
        <v>159099</v>
      </c>
      <c r="E151" s="26">
        <f>'[1]67-343'!E151</f>
        <v>13701</v>
      </c>
      <c r="F151" s="26">
        <f>'[1]67-343'!F151</f>
        <v>0</v>
      </c>
      <c r="G151" s="26">
        <f>'[1]67-343'!G151</f>
        <v>13701</v>
      </c>
      <c r="H151" s="26">
        <f>'[1]67-343'!H151</f>
        <v>0</v>
      </c>
      <c r="I151" s="26">
        <f>'[1]67-343'!I151</f>
        <v>13701</v>
      </c>
      <c r="J151" s="26">
        <f>'[1]67-343'!J151</f>
        <v>0</v>
      </c>
      <c r="K151" s="26">
        <f>'[1]67-343'!K151</f>
        <v>244435</v>
      </c>
      <c r="L151" s="26">
        <f>'[1]67-343'!L151</f>
        <v>159099</v>
      </c>
      <c r="M151" s="26">
        <f>'[1]67-343'!M151</f>
        <v>85336</v>
      </c>
      <c r="N151" s="26">
        <f>'[1]67-343'!N151</f>
        <v>0</v>
      </c>
      <c r="O151" s="26">
        <f>'[1]67-343'!O151</f>
        <v>85336</v>
      </c>
      <c r="P151" s="26">
        <f>'[1]67-343'!P151</f>
        <v>0</v>
      </c>
      <c r="Q151" s="26">
        <f>'[1]67-343'!Q151</f>
        <v>80370</v>
      </c>
      <c r="R151" s="26">
        <f>'[1]67-343'!R151</f>
        <v>4966</v>
      </c>
      <c r="S151" s="11"/>
      <c r="T151" s="8">
        <f t="shared" si="25"/>
        <v>1</v>
      </c>
      <c r="U151" s="8">
        <f t="shared" si="25"/>
        <v>6.2284504780672947</v>
      </c>
      <c r="V151" s="11"/>
      <c r="W151" s="8">
        <f>+O151/G151</f>
        <v>6.2284504780672947</v>
      </c>
      <c r="X151" s="11"/>
      <c r="Y151" s="8">
        <f t="shared" si="27"/>
        <v>5.8659951828333696</v>
      </c>
      <c r="Z151" s="11"/>
    </row>
    <row r="152" spans="1:26" s="35" customFormat="1" x14ac:dyDescent="0.25">
      <c r="A152" s="7"/>
      <c r="B152" s="25" t="s">
        <v>94</v>
      </c>
      <c r="C152" s="26">
        <f>'[1]67-343'!C152</f>
        <v>4188</v>
      </c>
      <c r="D152" s="26">
        <f>'[1]67-343'!D152</f>
        <v>3665</v>
      </c>
      <c r="E152" s="26">
        <f>'[1]67-343'!E152</f>
        <v>523</v>
      </c>
      <c r="F152" s="26">
        <f>'[1]67-343'!F152</f>
        <v>0</v>
      </c>
      <c r="G152" s="26">
        <f>'[1]67-343'!G152</f>
        <v>523</v>
      </c>
      <c r="H152" s="26">
        <f>'[1]67-343'!H152</f>
        <v>0</v>
      </c>
      <c r="I152" s="26">
        <f>'[1]67-343'!I152</f>
        <v>523</v>
      </c>
      <c r="J152" s="26">
        <f>'[1]67-343'!J152</f>
        <v>0</v>
      </c>
      <c r="K152" s="26">
        <f>'[1]67-343'!K152</f>
        <v>6267</v>
      </c>
      <c r="L152" s="26">
        <f>'[1]67-343'!L152</f>
        <v>3665</v>
      </c>
      <c r="M152" s="26">
        <f>'[1]67-343'!M152</f>
        <v>2602</v>
      </c>
      <c r="N152" s="26">
        <f>'[1]67-343'!N152</f>
        <v>0</v>
      </c>
      <c r="O152" s="26">
        <f>'[1]67-343'!O152</f>
        <v>2602</v>
      </c>
      <c r="P152" s="26">
        <f>'[1]67-343'!P152</f>
        <v>0</v>
      </c>
      <c r="Q152" s="26">
        <f>'[1]67-343'!Q152</f>
        <v>2602</v>
      </c>
      <c r="R152" s="26">
        <f>'[1]67-343'!R152</f>
        <v>0</v>
      </c>
      <c r="S152" s="11"/>
      <c r="T152" s="8">
        <f t="shared" si="25"/>
        <v>1</v>
      </c>
      <c r="U152" s="8">
        <f t="shared" si="25"/>
        <v>4.9751434034416828</v>
      </c>
      <c r="V152" s="11"/>
      <c r="W152" s="8">
        <f t="shared" ref="W152:W159" si="28">+O152/G152</f>
        <v>4.9751434034416828</v>
      </c>
      <c r="X152" s="11"/>
      <c r="Y152" s="8">
        <f t="shared" si="27"/>
        <v>4.9751434034416828</v>
      </c>
      <c r="Z152" s="11"/>
    </row>
    <row r="153" spans="1:26" s="35" customFormat="1" x14ac:dyDescent="0.25">
      <c r="A153" s="7"/>
      <c r="B153" s="25" t="s">
        <v>95</v>
      </c>
      <c r="C153" s="26">
        <f>'[1]67-343'!C153</f>
        <v>4184</v>
      </c>
      <c r="D153" s="26">
        <f>'[1]67-343'!D153</f>
        <v>3413</v>
      </c>
      <c r="E153" s="26">
        <f>'[1]67-343'!E153</f>
        <v>771</v>
      </c>
      <c r="F153" s="26">
        <f>'[1]67-343'!F153</f>
        <v>0</v>
      </c>
      <c r="G153" s="26">
        <f>'[1]67-343'!G153</f>
        <v>771</v>
      </c>
      <c r="H153" s="26">
        <f>'[1]67-343'!H153</f>
        <v>691</v>
      </c>
      <c r="I153" s="26">
        <f>'[1]67-343'!I153</f>
        <v>80</v>
      </c>
      <c r="J153" s="26">
        <f>'[1]67-343'!J153</f>
        <v>0</v>
      </c>
      <c r="K153" s="26">
        <f>'[1]67-343'!K153</f>
        <v>6476</v>
      </c>
      <c r="L153" s="26">
        <f>'[1]67-343'!L153</f>
        <v>3413</v>
      </c>
      <c r="M153" s="26">
        <f>'[1]67-343'!M153</f>
        <v>3063</v>
      </c>
      <c r="N153" s="26">
        <f>'[1]67-343'!N153</f>
        <v>0</v>
      </c>
      <c r="O153" s="26">
        <f>'[1]67-343'!O153</f>
        <v>3063</v>
      </c>
      <c r="P153" s="26">
        <f>'[1]67-343'!P153</f>
        <v>569</v>
      </c>
      <c r="Q153" s="26">
        <f>'[1]67-343'!Q153</f>
        <v>2494</v>
      </c>
      <c r="R153" s="26">
        <f>'[1]67-343'!R153</f>
        <v>0</v>
      </c>
      <c r="S153" s="11"/>
      <c r="T153" s="8">
        <f t="shared" si="25"/>
        <v>1</v>
      </c>
      <c r="U153" s="8">
        <f t="shared" si="25"/>
        <v>3.972762645914397</v>
      </c>
      <c r="V153" s="11"/>
      <c r="W153" s="8">
        <f t="shared" si="28"/>
        <v>3.972762645914397</v>
      </c>
      <c r="X153" s="11"/>
      <c r="Y153" s="8">
        <f t="shared" si="27"/>
        <v>31.175000000000001</v>
      </c>
      <c r="Z153" s="11"/>
    </row>
    <row r="154" spans="1:26" s="35" customFormat="1" x14ac:dyDescent="0.25">
      <c r="A154" s="7"/>
      <c r="B154" s="25" t="s">
        <v>96</v>
      </c>
      <c r="C154" s="26">
        <f>'[1]67-343'!C154</f>
        <v>5479</v>
      </c>
      <c r="D154" s="26">
        <f>'[1]67-343'!D154</f>
        <v>4231</v>
      </c>
      <c r="E154" s="26">
        <f>'[1]67-343'!E154</f>
        <v>1248</v>
      </c>
      <c r="F154" s="26">
        <f>'[1]67-343'!F154</f>
        <v>0</v>
      </c>
      <c r="G154" s="26">
        <f>'[1]67-343'!G154</f>
        <v>1248</v>
      </c>
      <c r="H154" s="26">
        <f>'[1]67-343'!H154</f>
        <v>1036</v>
      </c>
      <c r="I154" s="26">
        <f>'[1]67-343'!I154</f>
        <v>212</v>
      </c>
      <c r="J154" s="26">
        <f>'[1]67-343'!J154</f>
        <v>0</v>
      </c>
      <c r="K154" s="26">
        <f>'[1]67-343'!K154</f>
        <v>6732</v>
      </c>
      <c r="L154" s="26">
        <f>'[1]67-343'!L154</f>
        <v>4231</v>
      </c>
      <c r="M154" s="26">
        <f>'[1]67-343'!M154</f>
        <v>2501</v>
      </c>
      <c r="N154" s="26">
        <f>'[1]67-343'!N154</f>
        <v>0</v>
      </c>
      <c r="O154" s="26">
        <f>'[1]67-343'!O154</f>
        <v>2501</v>
      </c>
      <c r="P154" s="26">
        <f>'[1]67-343'!P154</f>
        <v>966</v>
      </c>
      <c r="Q154" s="26">
        <f>'[1]67-343'!Q154</f>
        <v>1535</v>
      </c>
      <c r="R154" s="26">
        <f>'[1]67-343'!R154</f>
        <v>0</v>
      </c>
      <c r="S154" s="11"/>
      <c r="T154" s="8">
        <f t="shared" si="25"/>
        <v>1</v>
      </c>
      <c r="U154" s="8">
        <f t="shared" si="25"/>
        <v>2.0040064102564101</v>
      </c>
      <c r="V154" s="11"/>
      <c r="W154" s="8">
        <f t="shared" si="28"/>
        <v>2.0040064102564101</v>
      </c>
      <c r="X154" s="11"/>
      <c r="Y154" s="8">
        <f t="shared" si="27"/>
        <v>7.2405660377358494</v>
      </c>
      <c r="Z154" s="11"/>
    </row>
    <row r="155" spans="1:26" s="35" customFormat="1" x14ac:dyDescent="0.25">
      <c r="A155" s="7"/>
      <c r="B155" s="25" t="s">
        <v>97</v>
      </c>
      <c r="C155" s="26">
        <f>'[1]67-343'!C155</f>
        <v>3809</v>
      </c>
      <c r="D155" s="26">
        <f>'[1]67-343'!D155</f>
        <v>3758</v>
      </c>
      <c r="E155" s="26">
        <f>'[1]67-343'!E155</f>
        <v>51</v>
      </c>
      <c r="F155" s="26">
        <f>'[1]67-343'!F155</f>
        <v>0</v>
      </c>
      <c r="G155" s="26">
        <f>'[1]67-343'!G155</f>
        <v>51</v>
      </c>
      <c r="H155" s="26">
        <f>'[1]67-343'!H155</f>
        <v>0</v>
      </c>
      <c r="I155" s="26">
        <f>'[1]67-343'!I155</f>
        <v>51</v>
      </c>
      <c r="J155" s="26">
        <f>'[1]67-343'!J155</f>
        <v>0</v>
      </c>
      <c r="K155" s="26">
        <f>'[1]67-343'!K155</f>
        <v>4926</v>
      </c>
      <c r="L155" s="26">
        <f>'[1]67-343'!L155</f>
        <v>3758</v>
      </c>
      <c r="M155" s="26">
        <f>'[1]67-343'!M155</f>
        <v>1168</v>
      </c>
      <c r="N155" s="26">
        <f>'[1]67-343'!N155</f>
        <v>0</v>
      </c>
      <c r="O155" s="26">
        <f>'[1]67-343'!O155</f>
        <v>1168</v>
      </c>
      <c r="P155" s="26">
        <f>'[1]67-343'!P155</f>
        <v>3</v>
      </c>
      <c r="Q155" s="26">
        <f>'[1]67-343'!Q155</f>
        <v>1165</v>
      </c>
      <c r="R155" s="26">
        <f>'[1]67-343'!R155</f>
        <v>0</v>
      </c>
      <c r="S155" s="11"/>
      <c r="T155" s="8">
        <f t="shared" si="25"/>
        <v>1</v>
      </c>
      <c r="U155" s="8">
        <f t="shared" si="25"/>
        <v>22.901960784313726</v>
      </c>
      <c r="V155" s="11"/>
      <c r="W155" s="8">
        <f t="shared" si="28"/>
        <v>22.901960784313726</v>
      </c>
      <c r="X155" s="11"/>
      <c r="Y155" s="8">
        <f t="shared" si="27"/>
        <v>22.843137254901961</v>
      </c>
      <c r="Z155" s="11"/>
    </row>
    <row r="156" spans="1:26" s="35" customFormat="1" x14ac:dyDescent="0.25">
      <c r="A156" s="7"/>
      <c r="B156" s="4" t="s">
        <v>163</v>
      </c>
      <c r="C156" s="26">
        <f>'[1]67-343'!C156</f>
        <v>8100</v>
      </c>
      <c r="D156" s="26">
        <f>'[1]67-343'!D156</f>
        <v>5531</v>
      </c>
      <c r="E156" s="26">
        <f>'[1]67-343'!E156</f>
        <v>2569</v>
      </c>
      <c r="F156" s="26">
        <f>'[1]67-343'!F156</f>
        <v>0</v>
      </c>
      <c r="G156" s="26">
        <f>'[1]67-343'!G156</f>
        <v>2569</v>
      </c>
      <c r="H156" s="26">
        <f>'[1]67-343'!H156</f>
        <v>2465</v>
      </c>
      <c r="I156" s="26">
        <f>'[1]67-343'!I156</f>
        <v>104</v>
      </c>
      <c r="J156" s="26">
        <f>'[1]67-343'!J156</f>
        <v>0</v>
      </c>
      <c r="K156" s="26">
        <f>'[1]67-343'!K156</f>
        <v>13518</v>
      </c>
      <c r="L156" s="26">
        <f>'[1]67-343'!L156</f>
        <v>5531</v>
      </c>
      <c r="M156" s="26">
        <f>'[1]67-343'!M156</f>
        <v>7987</v>
      </c>
      <c r="N156" s="26">
        <f>'[1]67-343'!N156</f>
        <v>0</v>
      </c>
      <c r="O156" s="26">
        <f>'[1]67-343'!O156</f>
        <v>7987</v>
      </c>
      <c r="P156" s="26">
        <f>'[1]67-343'!P156</f>
        <v>2167</v>
      </c>
      <c r="Q156" s="26">
        <f>'[1]67-343'!Q156</f>
        <v>5675</v>
      </c>
      <c r="R156" s="26">
        <f>'[1]67-343'!R156</f>
        <v>145</v>
      </c>
      <c r="S156" s="11"/>
      <c r="T156" s="8">
        <f t="shared" ref="T156:U159" si="29">+L156/D156</f>
        <v>1</v>
      </c>
      <c r="U156" s="8">
        <f t="shared" si="29"/>
        <v>3.1089918256130789</v>
      </c>
      <c r="V156" s="11"/>
      <c r="W156" s="8">
        <f t="shared" si="28"/>
        <v>3.1089918256130789</v>
      </c>
      <c r="X156" s="11"/>
      <c r="Y156" s="8">
        <f t="shared" si="27"/>
        <v>54.567307692307693</v>
      </c>
      <c r="Z156" s="11"/>
    </row>
    <row r="157" spans="1:26" s="35" customFormat="1" x14ac:dyDescent="0.25">
      <c r="A157" s="7"/>
      <c r="B157" s="4" t="s">
        <v>164</v>
      </c>
      <c r="C157" s="26">
        <f>'[1]67-343'!C157</f>
        <v>6023</v>
      </c>
      <c r="D157" s="26">
        <f>'[1]67-343'!D157</f>
        <v>5291</v>
      </c>
      <c r="E157" s="26">
        <f>'[1]67-343'!E157</f>
        <v>732</v>
      </c>
      <c r="F157" s="26">
        <f>'[1]67-343'!F157</f>
        <v>0</v>
      </c>
      <c r="G157" s="26">
        <f>'[1]67-343'!G157</f>
        <v>732</v>
      </c>
      <c r="H157" s="26">
        <f>'[1]67-343'!H157</f>
        <v>732</v>
      </c>
      <c r="I157" s="26">
        <f>'[1]67-343'!I157</f>
        <v>0</v>
      </c>
      <c r="J157" s="26">
        <f>'[1]67-343'!J157</f>
        <v>0</v>
      </c>
      <c r="K157" s="26">
        <f>'[1]67-343'!K157</f>
        <v>11918</v>
      </c>
      <c r="L157" s="26">
        <f>'[1]67-343'!L157</f>
        <v>5291</v>
      </c>
      <c r="M157" s="26">
        <f>'[1]67-343'!M157</f>
        <v>6627</v>
      </c>
      <c r="N157" s="26">
        <f>'[1]67-343'!N157</f>
        <v>0</v>
      </c>
      <c r="O157" s="26">
        <f>'[1]67-343'!O157</f>
        <v>6627</v>
      </c>
      <c r="P157" s="26">
        <f>'[1]67-343'!P157</f>
        <v>649</v>
      </c>
      <c r="Q157" s="26">
        <f>'[1]67-343'!Q157</f>
        <v>5830</v>
      </c>
      <c r="R157" s="26">
        <f>'[1]67-343'!R157</f>
        <v>148</v>
      </c>
      <c r="S157" s="11"/>
      <c r="T157" s="8">
        <f t="shared" si="29"/>
        <v>1</v>
      </c>
      <c r="U157" s="8">
        <f t="shared" si="29"/>
        <v>9.0532786885245908</v>
      </c>
      <c r="V157" s="11"/>
      <c r="W157" s="8">
        <f t="shared" si="28"/>
        <v>9.0532786885245908</v>
      </c>
      <c r="X157" s="11"/>
      <c r="Y157" s="8"/>
      <c r="Z157" s="11"/>
    </row>
    <row r="158" spans="1:26" s="35" customFormat="1" x14ac:dyDescent="0.25">
      <c r="A158" s="7"/>
      <c r="B158" s="4" t="s">
        <v>165</v>
      </c>
      <c r="C158" s="26">
        <f>'[1]67-343'!C158</f>
        <v>4343</v>
      </c>
      <c r="D158" s="26">
        <f>'[1]67-343'!D158</f>
        <v>4124</v>
      </c>
      <c r="E158" s="26">
        <f>'[1]67-343'!E158</f>
        <v>219</v>
      </c>
      <c r="F158" s="26">
        <f>'[1]67-343'!F158</f>
        <v>0</v>
      </c>
      <c r="G158" s="26">
        <f>'[1]67-343'!G158</f>
        <v>219</v>
      </c>
      <c r="H158" s="26">
        <f>'[1]67-343'!H158</f>
        <v>0</v>
      </c>
      <c r="I158" s="26">
        <f>'[1]67-343'!I158</f>
        <v>219</v>
      </c>
      <c r="J158" s="26">
        <f>'[1]67-343'!J158</f>
        <v>0</v>
      </c>
      <c r="K158" s="26">
        <f>'[1]67-343'!K158</f>
        <v>5540</v>
      </c>
      <c r="L158" s="26">
        <f>'[1]67-343'!L158</f>
        <v>4124</v>
      </c>
      <c r="M158" s="26">
        <f>'[1]67-343'!M158</f>
        <v>1416</v>
      </c>
      <c r="N158" s="26">
        <f>'[1]67-343'!N158</f>
        <v>0</v>
      </c>
      <c r="O158" s="26">
        <f>'[1]67-343'!O158</f>
        <v>1416</v>
      </c>
      <c r="P158" s="26">
        <f>'[1]67-343'!P158</f>
        <v>0</v>
      </c>
      <c r="Q158" s="26">
        <f>'[1]67-343'!Q158</f>
        <v>1416</v>
      </c>
      <c r="R158" s="26">
        <f>'[1]67-343'!R158</f>
        <v>0</v>
      </c>
      <c r="S158" s="11"/>
      <c r="T158" s="8">
        <f t="shared" si="29"/>
        <v>1</v>
      </c>
      <c r="U158" s="8">
        <f t="shared" si="29"/>
        <v>6.4657534246575343</v>
      </c>
      <c r="V158" s="11"/>
      <c r="W158" s="8">
        <f t="shared" si="28"/>
        <v>6.4657534246575343</v>
      </c>
      <c r="X158" s="11"/>
      <c r="Y158" s="8">
        <f t="shared" si="27"/>
        <v>6.4657534246575343</v>
      </c>
      <c r="Z158" s="11"/>
    </row>
    <row r="159" spans="1:26" s="35" customFormat="1" x14ac:dyDescent="0.25">
      <c r="A159" s="7"/>
      <c r="B159" s="4" t="s">
        <v>166</v>
      </c>
      <c r="C159" s="26">
        <f>'[1]67-343'!C159</f>
        <v>4625</v>
      </c>
      <c r="D159" s="26">
        <f>'[1]67-343'!D159</f>
        <v>3954</v>
      </c>
      <c r="E159" s="26">
        <f>'[1]67-343'!E159</f>
        <v>671</v>
      </c>
      <c r="F159" s="26">
        <f>'[1]67-343'!F159</f>
        <v>0</v>
      </c>
      <c r="G159" s="26">
        <f>'[1]67-343'!G159</f>
        <v>671</v>
      </c>
      <c r="H159" s="26">
        <f>'[1]67-343'!H159</f>
        <v>493</v>
      </c>
      <c r="I159" s="26">
        <f>'[1]67-343'!I159</f>
        <v>178</v>
      </c>
      <c r="J159" s="26">
        <f>'[1]67-343'!J159</f>
        <v>0</v>
      </c>
      <c r="K159" s="26">
        <f>'[1]67-343'!K159</f>
        <v>7412</v>
      </c>
      <c r="L159" s="26">
        <f>'[1]67-343'!L159</f>
        <v>3954</v>
      </c>
      <c r="M159" s="26">
        <f>'[1]67-343'!M159</f>
        <v>3458</v>
      </c>
      <c r="N159" s="26">
        <f>'[1]67-343'!N159</f>
        <v>0</v>
      </c>
      <c r="O159" s="26">
        <f>'[1]67-343'!O159</f>
        <v>3458</v>
      </c>
      <c r="P159" s="26">
        <f>'[1]67-343'!P159</f>
        <v>414</v>
      </c>
      <c r="Q159" s="26">
        <f>'[1]67-343'!Q159</f>
        <v>3044</v>
      </c>
      <c r="R159" s="26">
        <f>'[1]67-343'!R159</f>
        <v>0</v>
      </c>
      <c r="S159" s="11"/>
      <c r="T159" s="8">
        <f t="shared" si="29"/>
        <v>1</v>
      </c>
      <c r="U159" s="8">
        <f t="shared" si="29"/>
        <v>5.1535022354694489</v>
      </c>
      <c r="V159" s="11"/>
      <c r="W159" s="8">
        <f t="shared" si="28"/>
        <v>5.1535022354694489</v>
      </c>
      <c r="X159" s="11"/>
      <c r="Y159" s="8">
        <f t="shared" si="27"/>
        <v>17.101123595505619</v>
      </c>
      <c r="Z159" s="11"/>
    </row>
    <row r="160" spans="1:26" s="35" customFormat="1" x14ac:dyDescent="0.25">
      <c r="A160" s="7"/>
      <c r="B160" s="4" t="s">
        <v>167</v>
      </c>
      <c r="C160" s="26">
        <f>'[1]67-343'!C160</f>
        <v>4049</v>
      </c>
      <c r="D160" s="26">
        <f>'[1]67-343'!D160</f>
        <v>3514</v>
      </c>
      <c r="E160" s="26">
        <f>'[1]67-343'!E160</f>
        <v>535</v>
      </c>
      <c r="F160" s="26">
        <f>'[1]67-343'!F160</f>
        <v>0</v>
      </c>
      <c r="G160" s="26">
        <f>'[1]67-343'!G160</f>
        <v>535</v>
      </c>
      <c r="H160" s="26">
        <f>'[1]67-343'!H160</f>
        <v>535</v>
      </c>
      <c r="I160" s="26">
        <f>'[1]67-343'!I160</f>
        <v>0</v>
      </c>
      <c r="J160" s="26">
        <f>'[1]67-343'!J160</f>
        <v>0</v>
      </c>
      <c r="K160" s="26">
        <f>'[1]67-343'!K160</f>
        <v>5455</v>
      </c>
      <c r="L160" s="26">
        <f>'[1]67-343'!L160</f>
        <v>3514</v>
      </c>
      <c r="M160" s="26">
        <f>'[1]67-343'!M160</f>
        <v>1941</v>
      </c>
      <c r="N160" s="26">
        <f>'[1]67-343'!N160</f>
        <v>0</v>
      </c>
      <c r="O160" s="26">
        <f>'[1]67-343'!O160</f>
        <v>1941</v>
      </c>
      <c r="P160" s="26">
        <f>'[1]67-343'!P160</f>
        <v>385</v>
      </c>
      <c r="Q160" s="26">
        <f>'[1]67-343'!Q160</f>
        <v>1556</v>
      </c>
      <c r="R160" s="26">
        <f>'[1]67-343'!R160</f>
        <v>0</v>
      </c>
      <c r="S160" s="11"/>
      <c r="T160" s="8">
        <f>+L160/D160</f>
        <v>1</v>
      </c>
      <c r="U160" s="8"/>
      <c r="V160" s="11"/>
      <c r="W160" s="8"/>
      <c r="X160" s="11"/>
      <c r="Y160" s="8"/>
      <c r="Z160" s="11"/>
    </row>
    <row r="161" spans="1:26" s="35" customFormat="1" x14ac:dyDescent="0.25">
      <c r="A161" s="7">
        <v>12</v>
      </c>
      <c r="B161" s="4" t="s">
        <v>21</v>
      </c>
      <c r="C161" s="26">
        <f>'[1]67-343'!C161</f>
        <v>330020</v>
      </c>
      <c r="D161" s="26">
        <f>'[1]67-343'!D161</f>
        <v>295461</v>
      </c>
      <c r="E161" s="26">
        <f>'[1]67-343'!E161</f>
        <v>34559</v>
      </c>
      <c r="F161" s="26">
        <f>'[1]67-343'!F161</f>
        <v>0</v>
      </c>
      <c r="G161" s="26">
        <f>'[1]67-343'!G161</f>
        <v>34559</v>
      </c>
      <c r="H161" s="26">
        <f>'[1]67-343'!H161</f>
        <v>0</v>
      </c>
      <c r="I161" s="26">
        <f>'[1]67-343'!I161</f>
        <v>34559</v>
      </c>
      <c r="J161" s="26">
        <f>'[1]67-343'!J161</f>
        <v>0</v>
      </c>
      <c r="K161" s="26">
        <f>'[1]67-343'!K161</f>
        <v>400495</v>
      </c>
      <c r="L161" s="26">
        <f>'[1]67-343'!L161</f>
        <v>295461</v>
      </c>
      <c r="M161" s="26">
        <f>'[1]67-343'!M161</f>
        <v>105034</v>
      </c>
      <c r="N161" s="26">
        <f>'[1]67-343'!N161</f>
        <v>0</v>
      </c>
      <c r="O161" s="26">
        <f>'[1]67-343'!O161</f>
        <v>105034</v>
      </c>
      <c r="P161" s="26">
        <f>'[1]67-343'!P161</f>
        <v>22100</v>
      </c>
      <c r="Q161" s="26">
        <f>'[1]67-343'!Q161</f>
        <v>81636</v>
      </c>
      <c r="R161" s="26">
        <f>'[1]67-343'!R161</f>
        <v>1298</v>
      </c>
      <c r="S161" s="8">
        <f>+K161/C161</f>
        <v>1.2135476637779528</v>
      </c>
      <c r="T161" s="8">
        <f>+L161/D161</f>
        <v>1</v>
      </c>
      <c r="U161" s="8">
        <f>+M161/E161</f>
        <v>3.0392661824705578</v>
      </c>
      <c r="V161" s="11"/>
      <c r="W161" s="8">
        <f>+O161/G161</f>
        <v>3.0392661824705578</v>
      </c>
      <c r="X161" s="8"/>
      <c r="Y161" s="8">
        <f>+Q161/I161</f>
        <v>2.3622211290835962</v>
      </c>
      <c r="Z161" s="34"/>
    </row>
    <row r="162" spans="1:26" s="35" customFormat="1" x14ac:dyDescent="0.25">
      <c r="A162" s="7"/>
      <c r="B162" s="4" t="s">
        <v>168</v>
      </c>
      <c r="C162" s="26">
        <f>'[1]67-343'!C162</f>
        <v>5630.9089999999997</v>
      </c>
      <c r="D162" s="26">
        <f>'[1]67-343'!D162</f>
        <v>5150.9089999999997</v>
      </c>
      <c r="E162" s="26">
        <f>'[1]67-343'!E162</f>
        <v>480</v>
      </c>
      <c r="F162" s="26">
        <f>'[1]67-343'!F162</f>
        <v>0</v>
      </c>
      <c r="G162" s="26">
        <f>'[1]67-343'!G162</f>
        <v>480</v>
      </c>
      <c r="H162" s="26">
        <f>'[1]67-343'!H162</f>
        <v>300</v>
      </c>
      <c r="I162" s="26">
        <f>'[1]67-343'!I162</f>
        <v>180</v>
      </c>
      <c r="J162" s="26">
        <f>'[1]67-343'!J162</f>
        <v>0</v>
      </c>
      <c r="K162" s="26">
        <f>'[1]67-343'!K162</f>
        <v>7459.0869999999995</v>
      </c>
      <c r="L162" s="26">
        <f>'[1]67-343'!L162</f>
        <v>5150.9089999999997</v>
      </c>
      <c r="M162" s="26">
        <f>'[1]67-343'!M162</f>
        <v>2308.1779999999999</v>
      </c>
      <c r="N162" s="26">
        <f>'[1]67-343'!N162</f>
        <v>0</v>
      </c>
      <c r="O162" s="26">
        <f>'[1]67-343'!O162</f>
        <v>2308.1779999999999</v>
      </c>
      <c r="P162" s="26">
        <f>'[1]67-343'!P162</f>
        <v>308</v>
      </c>
      <c r="Q162" s="26">
        <f>'[1]67-343'!Q162</f>
        <v>2001</v>
      </c>
      <c r="R162" s="26">
        <f>'[1]67-343'!R162</f>
        <v>0</v>
      </c>
      <c r="S162" s="8">
        <f t="shared" ref="S162:U173" si="30">+K162/C162</f>
        <v>1.3246683617156663</v>
      </c>
      <c r="T162" s="8">
        <f t="shared" si="30"/>
        <v>1</v>
      </c>
      <c r="U162" s="8">
        <f t="shared" si="30"/>
        <v>4.8087041666666668</v>
      </c>
      <c r="V162" s="11"/>
      <c r="W162" s="8">
        <f t="shared" ref="W162:Y173" si="31">+O162/G162</f>
        <v>4.8087041666666668</v>
      </c>
      <c r="X162" s="8">
        <f t="shared" si="31"/>
        <v>1.0266666666666666</v>
      </c>
      <c r="Y162" s="8">
        <f t="shared" si="31"/>
        <v>11.116666666666667</v>
      </c>
      <c r="Z162" s="34"/>
    </row>
    <row r="163" spans="1:26" s="35" customFormat="1" x14ac:dyDescent="0.25">
      <c r="A163" s="7"/>
      <c r="B163" s="4" t="s">
        <v>169</v>
      </c>
      <c r="C163" s="26">
        <f>'[1]67-343'!C163</f>
        <v>5270.5339999999997</v>
      </c>
      <c r="D163" s="26">
        <f>'[1]67-343'!D163</f>
        <v>4622.5339999999997</v>
      </c>
      <c r="E163" s="26">
        <f>'[1]67-343'!E163</f>
        <v>648</v>
      </c>
      <c r="F163" s="26">
        <f>'[1]67-343'!F163</f>
        <v>0</v>
      </c>
      <c r="G163" s="26">
        <f>'[1]67-343'!G163</f>
        <v>648</v>
      </c>
      <c r="H163" s="26">
        <f>'[1]67-343'!H163</f>
        <v>300</v>
      </c>
      <c r="I163" s="26">
        <f>'[1]67-343'!I163</f>
        <v>348</v>
      </c>
      <c r="J163" s="26">
        <f>'[1]67-343'!J163</f>
        <v>0</v>
      </c>
      <c r="K163" s="26">
        <f>'[1]67-343'!K163</f>
        <v>10054.6175</v>
      </c>
      <c r="L163" s="26">
        <f>'[1]67-343'!L163</f>
        <v>4622.5339999999997</v>
      </c>
      <c r="M163" s="26">
        <f>'[1]67-343'!M163</f>
        <v>5432.0834999999997</v>
      </c>
      <c r="N163" s="26">
        <f>'[1]67-343'!N163</f>
        <v>0</v>
      </c>
      <c r="O163" s="26">
        <f>'[1]67-343'!O163</f>
        <v>5432.0834999999997</v>
      </c>
      <c r="P163" s="26">
        <f>'[1]67-343'!P163</f>
        <v>979</v>
      </c>
      <c r="Q163" s="26">
        <f>'[1]67-343'!Q163</f>
        <v>4300</v>
      </c>
      <c r="R163" s="26">
        <f>'[1]67-343'!R163</f>
        <v>153</v>
      </c>
      <c r="S163" s="8">
        <f t="shared" si="30"/>
        <v>1.9077037544962239</v>
      </c>
      <c r="T163" s="8">
        <f t="shared" si="30"/>
        <v>1</v>
      </c>
      <c r="U163" s="8">
        <f t="shared" si="30"/>
        <v>8.3828449074074065</v>
      </c>
      <c r="V163" s="11"/>
      <c r="W163" s="8">
        <f t="shared" si="31"/>
        <v>8.3828449074074065</v>
      </c>
      <c r="X163" s="8">
        <f t="shared" si="31"/>
        <v>3.2633333333333332</v>
      </c>
      <c r="Y163" s="8">
        <f t="shared" si="31"/>
        <v>12.35632183908046</v>
      </c>
      <c r="Z163" s="34"/>
    </row>
    <row r="164" spans="1:26" s="35" customFormat="1" x14ac:dyDescent="0.25">
      <c r="A164" s="7"/>
      <c r="B164" s="4" t="s">
        <v>170</v>
      </c>
      <c r="C164" s="26">
        <f>'[1]67-343'!C164</f>
        <v>5347.482</v>
      </c>
      <c r="D164" s="26">
        <f>'[1]67-343'!D164</f>
        <v>4622.482</v>
      </c>
      <c r="E164" s="26">
        <f>'[1]67-343'!E164</f>
        <v>725</v>
      </c>
      <c r="F164" s="26">
        <f>'[1]67-343'!F164</f>
        <v>0</v>
      </c>
      <c r="G164" s="26">
        <f>'[1]67-343'!G164</f>
        <v>725</v>
      </c>
      <c r="H164" s="26">
        <f>'[1]67-343'!H164</f>
        <v>300</v>
      </c>
      <c r="I164" s="26">
        <f>'[1]67-343'!I164</f>
        <v>425</v>
      </c>
      <c r="J164" s="26">
        <f>'[1]67-343'!J164</f>
        <v>0</v>
      </c>
      <c r="K164" s="26">
        <f>'[1]67-343'!K164</f>
        <v>8605.8220000000001</v>
      </c>
      <c r="L164" s="26">
        <f>'[1]67-343'!L164</f>
        <v>4622.482</v>
      </c>
      <c r="M164" s="26">
        <f>'[1]67-343'!M164</f>
        <v>3983.34</v>
      </c>
      <c r="N164" s="26">
        <f>'[1]67-343'!N164</f>
        <v>0</v>
      </c>
      <c r="O164" s="26">
        <f>'[1]67-343'!O164</f>
        <v>3983.34</v>
      </c>
      <c r="P164" s="26">
        <f>'[1]67-343'!P164</f>
        <v>3558</v>
      </c>
      <c r="Q164" s="26">
        <f>'[1]67-343'!Q164</f>
        <v>272</v>
      </c>
      <c r="R164" s="26">
        <f>'[1]67-343'!R164</f>
        <v>153</v>
      </c>
      <c r="S164" s="8">
        <f t="shared" si="30"/>
        <v>1.6093222941189891</v>
      </c>
      <c r="T164" s="8">
        <f t="shared" si="30"/>
        <v>1</v>
      </c>
      <c r="U164" s="8">
        <f t="shared" si="30"/>
        <v>5.4942620689655177</v>
      </c>
      <c r="V164" s="11"/>
      <c r="W164" s="8">
        <f t="shared" si="31"/>
        <v>5.4942620689655177</v>
      </c>
      <c r="X164" s="8">
        <f t="shared" si="31"/>
        <v>11.86</v>
      </c>
      <c r="Y164" s="8">
        <f t="shared" si="31"/>
        <v>0.64</v>
      </c>
      <c r="Z164" s="34"/>
    </row>
    <row r="165" spans="1:26" s="35" customFormat="1" x14ac:dyDescent="0.25">
      <c r="A165" s="7"/>
      <c r="B165" s="4" t="s">
        <v>171</v>
      </c>
      <c r="C165" s="26">
        <f>'[1]67-343'!C165</f>
        <v>5093.1260000000002</v>
      </c>
      <c r="D165" s="26">
        <f>'[1]67-343'!D165</f>
        <v>4482.1260000000002</v>
      </c>
      <c r="E165" s="26">
        <f>'[1]67-343'!E165</f>
        <v>611</v>
      </c>
      <c r="F165" s="26">
        <f>'[1]67-343'!F165</f>
        <v>0</v>
      </c>
      <c r="G165" s="26">
        <f>'[1]67-343'!G165</f>
        <v>611</v>
      </c>
      <c r="H165" s="26">
        <f>'[1]67-343'!H165</f>
        <v>300</v>
      </c>
      <c r="I165" s="26">
        <f>'[1]67-343'!I165</f>
        <v>311</v>
      </c>
      <c r="J165" s="26">
        <f>'[1]67-343'!J165</f>
        <v>0</v>
      </c>
      <c r="K165" s="26">
        <f>'[1]67-343'!K165</f>
        <v>9548.3755000000001</v>
      </c>
      <c r="L165" s="26">
        <f>'[1]67-343'!L165</f>
        <v>4482.1260000000002</v>
      </c>
      <c r="M165" s="26">
        <f>'[1]67-343'!M165</f>
        <v>5066.2494999999999</v>
      </c>
      <c r="N165" s="26">
        <f>'[1]67-343'!N165</f>
        <v>0</v>
      </c>
      <c r="O165" s="26">
        <f>'[1]67-343'!O165</f>
        <v>5066.2494999999999</v>
      </c>
      <c r="P165" s="26">
        <f>'[1]67-343'!P165</f>
        <v>1700</v>
      </c>
      <c r="Q165" s="26">
        <f>'[1]67-343'!Q165</f>
        <v>3366</v>
      </c>
      <c r="R165" s="26">
        <f>'[1]67-343'!R165</f>
        <v>0</v>
      </c>
      <c r="S165" s="8">
        <f t="shared" si="30"/>
        <v>1.8747573690499704</v>
      </c>
      <c r="T165" s="8">
        <f t="shared" si="30"/>
        <v>1</v>
      </c>
      <c r="U165" s="8">
        <f t="shared" si="30"/>
        <v>8.2917340425531911</v>
      </c>
      <c r="V165" s="11"/>
      <c r="W165" s="8">
        <f t="shared" si="31"/>
        <v>8.2917340425531911</v>
      </c>
      <c r="X165" s="8">
        <f t="shared" si="31"/>
        <v>5.666666666666667</v>
      </c>
      <c r="Y165" s="8">
        <f t="shared" si="31"/>
        <v>10.82315112540193</v>
      </c>
      <c r="Z165" s="34"/>
    </row>
    <row r="166" spans="1:26" s="35" customFormat="1" x14ac:dyDescent="0.25">
      <c r="A166" s="7"/>
      <c r="B166" s="4" t="s">
        <v>172</v>
      </c>
      <c r="C166" s="26">
        <f>'[1]67-343'!C166</f>
        <v>5736.0659999999998</v>
      </c>
      <c r="D166" s="26">
        <f>'[1]67-343'!D166</f>
        <v>5180.0659999999998</v>
      </c>
      <c r="E166" s="26">
        <f>'[1]67-343'!E166</f>
        <v>556</v>
      </c>
      <c r="F166" s="26">
        <f>'[1]67-343'!F166</f>
        <v>0</v>
      </c>
      <c r="G166" s="26">
        <f>'[1]67-343'!G166</f>
        <v>556</v>
      </c>
      <c r="H166" s="26">
        <f>'[1]67-343'!H166</f>
        <v>300</v>
      </c>
      <c r="I166" s="26">
        <f>'[1]67-343'!I166</f>
        <v>256</v>
      </c>
      <c r="J166" s="26">
        <f>'[1]67-343'!J166</f>
        <v>0</v>
      </c>
      <c r="K166" s="26">
        <f>'[1]67-343'!K166</f>
        <v>8072.0015000000003</v>
      </c>
      <c r="L166" s="26">
        <f>'[1]67-343'!L166</f>
        <v>5180.0659999999998</v>
      </c>
      <c r="M166" s="26">
        <f>'[1]67-343'!M166</f>
        <v>2891.9355</v>
      </c>
      <c r="N166" s="26">
        <f>'[1]67-343'!N166</f>
        <v>0</v>
      </c>
      <c r="O166" s="26">
        <f>'[1]67-343'!O166</f>
        <v>2891.9355</v>
      </c>
      <c r="P166" s="26">
        <f>'[1]67-343'!P166</f>
        <v>363</v>
      </c>
      <c r="Q166" s="26">
        <f>'[1]67-343'!Q166</f>
        <v>2529</v>
      </c>
      <c r="R166" s="26">
        <f>'[1]67-343'!R166</f>
        <v>0</v>
      </c>
      <c r="S166" s="8">
        <f t="shared" si="30"/>
        <v>1.4072365101796249</v>
      </c>
      <c r="T166" s="8">
        <f t="shared" si="30"/>
        <v>1</v>
      </c>
      <c r="U166" s="8">
        <f t="shared" si="30"/>
        <v>5.2013228417266184</v>
      </c>
      <c r="V166" s="11"/>
      <c r="W166" s="8">
        <f t="shared" si="31"/>
        <v>5.2013228417266184</v>
      </c>
      <c r="X166" s="8">
        <f t="shared" si="31"/>
        <v>1.21</v>
      </c>
      <c r="Y166" s="8">
        <f t="shared" si="31"/>
        <v>9.87890625</v>
      </c>
      <c r="Z166" s="34"/>
    </row>
    <row r="167" spans="1:26" s="35" customFormat="1" x14ac:dyDescent="0.25">
      <c r="A167" s="7"/>
      <c r="B167" s="4" t="s">
        <v>173</v>
      </c>
      <c r="C167" s="26">
        <f>'[1]67-343'!C167</f>
        <v>5975.951</v>
      </c>
      <c r="D167" s="26">
        <f>'[1]67-343'!D167</f>
        <v>5386.951</v>
      </c>
      <c r="E167" s="26">
        <f>'[1]67-343'!E167</f>
        <v>589</v>
      </c>
      <c r="F167" s="26">
        <f>'[1]67-343'!F167</f>
        <v>0</v>
      </c>
      <c r="G167" s="26">
        <f>'[1]67-343'!G167</f>
        <v>589</v>
      </c>
      <c r="H167" s="26">
        <f>'[1]67-343'!H167</f>
        <v>300</v>
      </c>
      <c r="I167" s="26">
        <f>'[1]67-343'!I167</f>
        <v>289</v>
      </c>
      <c r="J167" s="26">
        <f>'[1]67-343'!J167</f>
        <v>0</v>
      </c>
      <c r="K167" s="26">
        <f>'[1]67-343'!K167</f>
        <v>15333.890500000001</v>
      </c>
      <c r="L167" s="26">
        <f>'[1]67-343'!L167</f>
        <v>5386.951</v>
      </c>
      <c r="M167" s="26">
        <f>'[1]67-343'!M167</f>
        <v>9946.9395000000004</v>
      </c>
      <c r="N167" s="26">
        <f>'[1]67-343'!N167</f>
        <v>0</v>
      </c>
      <c r="O167" s="26">
        <f>'[1]67-343'!O167</f>
        <v>9946.9395000000004</v>
      </c>
      <c r="P167" s="26">
        <f>'[1]67-343'!P167</f>
        <v>2767</v>
      </c>
      <c r="Q167" s="26">
        <f>'[1]67-343'!Q167</f>
        <v>7027</v>
      </c>
      <c r="R167" s="26">
        <f>'[1]67-343'!R167</f>
        <v>153</v>
      </c>
      <c r="S167" s="8">
        <f t="shared" si="30"/>
        <v>2.5659331042038334</v>
      </c>
      <c r="T167" s="8">
        <f t="shared" si="30"/>
        <v>1</v>
      </c>
      <c r="U167" s="8">
        <f t="shared" si="30"/>
        <v>16.887842954159595</v>
      </c>
      <c r="V167" s="11"/>
      <c r="W167" s="8">
        <f t="shared" si="31"/>
        <v>16.887842954159595</v>
      </c>
      <c r="X167" s="8">
        <f t="shared" si="31"/>
        <v>9.2233333333333327</v>
      </c>
      <c r="Y167" s="8">
        <f t="shared" si="31"/>
        <v>24.314878892733564</v>
      </c>
      <c r="Z167" s="34"/>
    </row>
    <row r="168" spans="1:26" s="35" customFormat="1" x14ac:dyDescent="0.25">
      <c r="A168" s="7"/>
      <c r="B168" s="4" t="s">
        <v>174</v>
      </c>
      <c r="C168" s="26">
        <f>'[1]67-343'!C168</f>
        <v>4643.3879999999999</v>
      </c>
      <c r="D168" s="26">
        <f>'[1]67-343'!D168</f>
        <v>3963.3879999999999</v>
      </c>
      <c r="E168" s="26">
        <f>'[1]67-343'!E168</f>
        <v>680</v>
      </c>
      <c r="F168" s="26">
        <f>'[1]67-343'!F168</f>
        <v>0</v>
      </c>
      <c r="G168" s="26">
        <f>'[1]67-343'!G168</f>
        <v>680</v>
      </c>
      <c r="H168" s="26">
        <f>'[1]67-343'!H168</f>
        <v>300</v>
      </c>
      <c r="I168" s="26">
        <f>'[1]67-343'!I168</f>
        <v>380</v>
      </c>
      <c r="J168" s="26">
        <f>'[1]67-343'!J168</f>
        <v>0</v>
      </c>
      <c r="K168" s="26">
        <f>'[1]67-343'!K168</f>
        <v>7068.24</v>
      </c>
      <c r="L168" s="26">
        <f>'[1]67-343'!L168</f>
        <v>3963.3879999999999</v>
      </c>
      <c r="M168" s="26">
        <f>'[1]67-343'!M168</f>
        <v>3104.8519999999999</v>
      </c>
      <c r="N168" s="26">
        <f>'[1]67-343'!N168</f>
        <v>0</v>
      </c>
      <c r="O168" s="26">
        <f>'[1]67-343'!O168</f>
        <v>3104.8519999999999</v>
      </c>
      <c r="P168" s="26">
        <f>'[1]67-343'!P168</f>
        <v>450</v>
      </c>
      <c r="Q168" s="26">
        <f>'[1]67-343'!Q168</f>
        <v>2585</v>
      </c>
      <c r="R168" s="26">
        <f>'[1]67-343'!R168</f>
        <v>70</v>
      </c>
      <c r="S168" s="8">
        <f t="shared" si="30"/>
        <v>1.5222161059984649</v>
      </c>
      <c r="T168" s="8">
        <f t="shared" si="30"/>
        <v>1</v>
      </c>
      <c r="U168" s="8">
        <f t="shared" si="30"/>
        <v>4.565958823529412</v>
      </c>
      <c r="V168" s="11"/>
      <c r="W168" s="8">
        <f t="shared" si="31"/>
        <v>4.565958823529412</v>
      </c>
      <c r="X168" s="8">
        <f t="shared" si="31"/>
        <v>1.5</v>
      </c>
      <c r="Y168" s="8">
        <f t="shared" si="31"/>
        <v>6.8026315789473681</v>
      </c>
      <c r="Z168" s="34"/>
    </row>
    <row r="169" spans="1:26" s="35" customFormat="1" x14ac:dyDescent="0.25">
      <c r="A169" s="7"/>
      <c r="B169" s="4" t="s">
        <v>175</v>
      </c>
      <c r="C169" s="26">
        <f>'[1]67-343'!C169</f>
        <v>4929.5159999999996</v>
      </c>
      <c r="D169" s="26">
        <f>'[1]67-343'!D169</f>
        <v>4141.5159999999996</v>
      </c>
      <c r="E169" s="26">
        <f>'[1]67-343'!E169</f>
        <v>788</v>
      </c>
      <c r="F169" s="26">
        <f>'[1]67-343'!F169</f>
        <v>0</v>
      </c>
      <c r="G169" s="26">
        <f>'[1]67-343'!G169</f>
        <v>788</v>
      </c>
      <c r="H169" s="26">
        <f>'[1]67-343'!H169</f>
        <v>300</v>
      </c>
      <c r="I169" s="26">
        <f>'[1]67-343'!I169</f>
        <v>488</v>
      </c>
      <c r="J169" s="26">
        <f>'[1]67-343'!J169</f>
        <v>0</v>
      </c>
      <c r="K169" s="26">
        <f>'[1]67-343'!K169</f>
        <v>11138.8735</v>
      </c>
      <c r="L169" s="26">
        <f>'[1]67-343'!L169</f>
        <v>4141.5159999999996</v>
      </c>
      <c r="M169" s="26">
        <f>'[1]67-343'!M169</f>
        <v>6997.3575000000001</v>
      </c>
      <c r="N169" s="26">
        <f>'[1]67-343'!N169</f>
        <v>0</v>
      </c>
      <c r="O169" s="26">
        <f>'[1]67-343'!O169</f>
        <v>6997.3575000000001</v>
      </c>
      <c r="P169" s="26">
        <f>'[1]67-343'!P169</f>
        <v>300</v>
      </c>
      <c r="Q169" s="26">
        <f>'[1]67-343'!Q169</f>
        <v>6697</v>
      </c>
      <c r="R169" s="26">
        <f>'[1]67-343'!R169</f>
        <v>0</v>
      </c>
      <c r="S169" s="8">
        <f t="shared" si="30"/>
        <v>2.2596282271930956</v>
      </c>
      <c r="T169" s="8">
        <f t="shared" si="30"/>
        <v>1</v>
      </c>
      <c r="U169" s="8">
        <f t="shared" si="30"/>
        <v>8.879895304568528</v>
      </c>
      <c r="V169" s="11"/>
      <c r="W169" s="8">
        <f t="shared" si="31"/>
        <v>8.879895304568528</v>
      </c>
      <c r="X169" s="8">
        <f t="shared" si="31"/>
        <v>1</v>
      </c>
      <c r="Y169" s="8">
        <f t="shared" si="31"/>
        <v>13.723360655737705</v>
      </c>
      <c r="Z169" s="34"/>
    </row>
    <row r="170" spans="1:26" s="35" customFormat="1" x14ac:dyDescent="0.25">
      <c r="A170" s="7"/>
      <c r="B170" s="4" t="s">
        <v>176</v>
      </c>
      <c r="C170" s="26">
        <f>'[1]67-343'!C170</f>
        <v>5154.8239999999996</v>
      </c>
      <c r="D170" s="26">
        <f>'[1]67-343'!D170</f>
        <v>4426.8239999999996</v>
      </c>
      <c r="E170" s="26">
        <f>'[1]67-343'!E170</f>
        <v>728</v>
      </c>
      <c r="F170" s="26">
        <f>'[1]67-343'!F170</f>
        <v>0</v>
      </c>
      <c r="G170" s="26">
        <f>'[1]67-343'!G170</f>
        <v>728</v>
      </c>
      <c r="H170" s="26">
        <f>'[1]67-343'!H170</f>
        <v>300</v>
      </c>
      <c r="I170" s="26">
        <f>'[1]67-343'!I170</f>
        <v>428</v>
      </c>
      <c r="J170" s="26">
        <f>'[1]67-343'!J170</f>
        <v>0</v>
      </c>
      <c r="K170" s="26">
        <f>'[1]67-343'!K170</f>
        <v>7002.3184999999994</v>
      </c>
      <c r="L170" s="26">
        <f>'[1]67-343'!L170</f>
        <v>4426.8239999999996</v>
      </c>
      <c r="M170" s="26">
        <f>'[1]67-343'!M170</f>
        <v>2575.4944999999998</v>
      </c>
      <c r="N170" s="26">
        <f>'[1]67-343'!N170</f>
        <v>0</v>
      </c>
      <c r="O170" s="26">
        <f>'[1]67-343'!O170</f>
        <v>2575.4944999999998</v>
      </c>
      <c r="P170" s="26">
        <f>'[1]67-343'!P170</f>
        <v>300</v>
      </c>
      <c r="Q170" s="26">
        <f>'[1]67-343'!Q170</f>
        <v>2145</v>
      </c>
      <c r="R170" s="26">
        <f>'[1]67-343'!R170</f>
        <v>130</v>
      </c>
      <c r="S170" s="8">
        <f t="shared" si="30"/>
        <v>1.3584010821707977</v>
      </c>
      <c r="T170" s="8">
        <f t="shared" si="30"/>
        <v>1</v>
      </c>
      <c r="U170" s="8">
        <f t="shared" si="30"/>
        <v>3.53776717032967</v>
      </c>
      <c r="V170" s="11"/>
      <c r="W170" s="8">
        <f t="shared" si="31"/>
        <v>3.53776717032967</v>
      </c>
      <c r="X170" s="8">
        <f t="shared" si="31"/>
        <v>1</v>
      </c>
      <c r="Y170" s="8">
        <f t="shared" si="31"/>
        <v>5.0116822429906538</v>
      </c>
      <c r="Z170" s="34"/>
    </row>
    <row r="171" spans="1:26" s="35" customFormat="1" x14ac:dyDescent="0.25">
      <c r="A171" s="7"/>
      <c r="B171" s="4" t="s">
        <v>85</v>
      </c>
      <c r="C171" s="26">
        <f>'[1]67-343'!C171</f>
        <v>5411.0219999999999</v>
      </c>
      <c r="D171" s="26">
        <f>'[1]67-343'!D171</f>
        <v>4822.0219999999999</v>
      </c>
      <c r="E171" s="26">
        <f>'[1]67-343'!E171</f>
        <v>589</v>
      </c>
      <c r="F171" s="26">
        <f>'[1]67-343'!F171</f>
        <v>0</v>
      </c>
      <c r="G171" s="26">
        <f>'[1]67-343'!G171</f>
        <v>589</v>
      </c>
      <c r="H171" s="26">
        <f>'[1]67-343'!H171</f>
        <v>300</v>
      </c>
      <c r="I171" s="26">
        <f>'[1]67-343'!I171</f>
        <v>289</v>
      </c>
      <c r="J171" s="26">
        <f>'[1]67-343'!J171</f>
        <v>0</v>
      </c>
      <c r="K171" s="26">
        <f>'[1]67-343'!K171</f>
        <v>11310.104429999999</v>
      </c>
      <c r="L171" s="26">
        <f>'[1]67-343'!L171</f>
        <v>4822.0219999999999</v>
      </c>
      <c r="M171" s="26">
        <f>'[1]67-343'!M171</f>
        <v>6488.0824300000004</v>
      </c>
      <c r="N171" s="26">
        <f>'[1]67-343'!N171</f>
        <v>0</v>
      </c>
      <c r="O171" s="26">
        <f>'[1]67-343'!O171</f>
        <v>6488.0824300000004</v>
      </c>
      <c r="P171" s="26">
        <f>'[1]67-343'!P171</f>
        <v>1324</v>
      </c>
      <c r="Q171" s="26">
        <f>'[1]67-343'!Q171</f>
        <v>5264</v>
      </c>
      <c r="R171" s="26">
        <f>'[1]67-343'!R171</f>
        <v>0</v>
      </c>
      <c r="S171" s="8">
        <f t="shared" si="30"/>
        <v>2.0901974580772356</v>
      </c>
      <c r="T171" s="8">
        <f t="shared" si="30"/>
        <v>1</v>
      </c>
      <c r="U171" s="8">
        <f t="shared" si="30"/>
        <v>11.015420084889644</v>
      </c>
      <c r="V171" s="11"/>
      <c r="W171" s="8">
        <f t="shared" si="31"/>
        <v>11.015420084889644</v>
      </c>
      <c r="X171" s="8">
        <f t="shared" si="31"/>
        <v>4.4133333333333331</v>
      </c>
      <c r="Y171" s="8">
        <f t="shared" si="31"/>
        <v>18.214532871972317</v>
      </c>
      <c r="Z171" s="34"/>
    </row>
    <row r="172" spans="1:26" s="35" customFormat="1" x14ac:dyDescent="0.25">
      <c r="A172" s="7"/>
      <c r="B172" s="4" t="s">
        <v>177</v>
      </c>
      <c r="C172" s="26">
        <f>'[1]67-343'!C172</f>
        <v>5322.3379999999997</v>
      </c>
      <c r="D172" s="26">
        <f>'[1]67-343'!D172</f>
        <v>4699.3379999999997</v>
      </c>
      <c r="E172" s="26">
        <f>'[1]67-343'!E172</f>
        <v>623</v>
      </c>
      <c r="F172" s="26">
        <f>'[1]67-343'!F172</f>
        <v>0</v>
      </c>
      <c r="G172" s="26">
        <f>'[1]67-343'!G172</f>
        <v>623</v>
      </c>
      <c r="H172" s="26">
        <f>'[1]67-343'!H172</f>
        <v>300</v>
      </c>
      <c r="I172" s="26">
        <f>'[1]67-343'!I172</f>
        <v>323</v>
      </c>
      <c r="J172" s="26">
        <f>'[1]67-343'!J172</f>
        <v>0</v>
      </c>
      <c r="K172" s="26">
        <f>'[1]67-343'!K172</f>
        <v>9902.2609999999986</v>
      </c>
      <c r="L172" s="26">
        <f>'[1]67-343'!L172</f>
        <v>4699.3379999999997</v>
      </c>
      <c r="M172" s="26">
        <f>'[1]67-343'!M172</f>
        <v>5202.9229999999998</v>
      </c>
      <c r="N172" s="26">
        <f>'[1]67-343'!N172</f>
        <v>0</v>
      </c>
      <c r="O172" s="26">
        <f>'[1]67-343'!O172</f>
        <v>5202.9229999999998</v>
      </c>
      <c r="P172" s="26">
        <f>'[1]67-343'!P172</f>
        <v>885</v>
      </c>
      <c r="Q172" s="26">
        <f>'[1]67-343'!Q172</f>
        <v>4318</v>
      </c>
      <c r="R172" s="26">
        <f>'[1]67-343'!R172</f>
        <v>0</v>
      </c>
      <c r="S172" s="8">
        <f t="shared" si="30"/>
        <v>1.8605096106260066</v>
      </c>
      <c r="T172" s="8">
        <f t="shared" si="30"/>
        <v>1</v>
      </c>
      <c r="U172" s="8">
        <f t="shared" si="30"/>
        <v>8.3514012841091496</v>
      </c>
      <c r="V172" s="11"/>
      <c r="W172" s="8">
        <f t="shared" si="31"/>
        <v>8.3514012841091496</v>
      </c>
      <c r="X172" s="8">
        <f t="shared" si="31"/>
        <v>2.95</v>
      </c>
      <c r="Y172" s="8">
        <f t="shared" si="31"/>
        <v>13.368421052631579</v>
      </c>
      <c r="Z172" s="34"/>
    </row>
    <row r="173" spans="1:26" s="35" customFormat="1" x14ac:dyDescent="0.25">
      <c r="A173" s="24"/>
      <c r="B173" s="25" t="s">
        <v>92</v>
      </c>
      <c r="C173" s="26">
        <f>'[1]67-343'!C173</f>
        <v>5073.7740000000003</v>
      </c>
      <c r="D173" s="26">
        <f>'[1]67-343'!D173</f>
        <v>4404.7740000000003</v>
      </c>
      <c r="E173" s="26">
        <f>'[1]67-343'!E173</f>
        <v>669</v>
      </c>
      <c r="F173" s="26">
        <f>'[1]67-343'!F173</f>
        <v>0</v>
      </c>
      <c r="G173" s="26">
        <f>'[1]67-343'!G173</f>
        <v>669</v>
      </c>
      <c r="H173" s="26">
        <f>'[1]67-343'!H173</f>
        <v>300</v>
      </c>
      <c r="I173" s="26">
        <f>'[1]67-343'!I173</f>
        <v>369</v>
      </c>
      <c r="J173" s="26">
        <f>'[1]67-343'!J173</f>
        <v>0</v>
      </c>
      <c r="K173" s="26">
        <f>'[1]67-343'!K173</f>
        <v>6700.7510000000002</v>
      </c>
      <c r="L173" s="26">
        <f>'[1]67-343'!L173</f>
        <v>4404.7740000000003</v>
      </c>
      <c r="M173" s="26">
        <f>'[1]67-343'!M173</f>
        <v>2295.9769999999999</v>
      </c>
      <c r="N173" s="26">
        <f>'[1]67-343'!N173</f>
        <v>0</v>
      </c>
      <c r="O173" s="26">
        <f>'[1]67-343'!O173</f>
        <v>2295.9769999999999</v>
      </c>
      <c r="P173" s="26">
        <f>'[1]67-343'!P173</f>
        <v>340</v>
      </c>
      <c r="Q173" s="26">
        <f>'[1]67-343'!Q173</f>
        <v>1826</v>
      </c>
      <c r="R173" s="26">
        <f>'[1]67-343'!R173</f>
        <v>130</v>
      </c>
      <c r="S173" s="8">
        <f t="shared" si="30"/>
        <v>1.3206640658413245</v>
      </c>
      <c r="T173" s="8">
        <f t="shared" si="30"/>
        <v>1</v>
      </c>
      <c r="U173" s="8">
        <f t="shared" si="30"/>
        <v>3.4319536621823614</v>
      </c>
      <c r="V173" s="11"/>
      <c r="W173" s="8">
        <f t="shared" si="31"/>
        <v>3.4319536621823614</v>
      </c>
      <c r="X173" s="8">
        <f t="shared" si="31"/>
        <v>1.1333333333333333</v>
      </c>
      <c r="Y173" s="8">
        <f t="shared" si="31"/>
        <v>4.948509485094851</v>
      </c>
      <c r="Z173" s="34"/>
    </row>
    <row r="174" spans="1:26" ht="15.9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6.25" customHeight="1" x14ac:dyDescent="0.25">
      <c r="A175" s="1" t="s">
        <v>178</v>
      </c>
      <c r="B175" s="50"/>
    </row>
    <row r="176" spans="1:26" x14ac:dyDescent="0.25">
      <c r="A176" s="1"/>
      <c r="B176" s="2"/>
    </row>
    <row r="186" ht="22.5" customHeight="1" x14ac:dyDescent="0.25"/>
  </sheetData>
  <mergeCells count="40">
    <mergeCell ref="A3:Z3"/>
    <mergeCell ref="A4:Z5"/>
    <mergeCell ref="E7:J7"/>
    <mergeCell ref="M7:R7"/>
    <mergeCell ref="T7:Z7"/>
    <mergeCell ref="A8:A15"/>
    <mergeCell ref="B8:B15"/>
    <mergeCell ref="C8:J8"/>
    <mergeCell ref="K8:R8"/>
    <mergeCell ref="S8:Z8"/>
    <mergeCell ref="C9:C15"/>
    <mergeCell ref="D9:D15"/>
    <mergeCell ref="E9:J9"/>
    <mergeCell ref="K9:K15"/>
    <mergeCell ref="L9:L15"/>
    <mergeCell ref="M9:R9"/>
    <mergeCell ref="Q10:Q15"/>
    <mergeCell ref="R10:R15"/>
    <mergeCell ref="E10:E15"/>
    <mergeCell ref="F10:G10"/>
    <mergeCell ref="H10:H15"/>
    <mergeCell ref="Z10:Z15"/>
    <mergeCell ref="F11:F15"/>
    <mergeCell ref="G11:G15"/>
    <mergeCell ref="N11:N15"/>
    <mergeCell ref="O11:O15"/>
    <mergeCell ref="V11:V15"/>
    <mergeCell ref="T9:T15"/>
    <mergeCell ref="U9:Z9"/>
    <mergeCell ref="M10:M15"/>
    <mergeCell ref="N10:O10"/>
    <mergeCell ref="P10:P15"/>
    <mergeCell ref="S9:S15"/>
    <mergeCell ref="W11:W15"/>
    <mergeCell ref="U10:U15"/>
    <mergeCell ref="V10:W10"/>
    <mergeCell ref="X10:X15"/>
    <mergeCell ref="Y10:Y15"/>
    <mergeCell ref="I10:I15"/>
    <mergeCell ref="J10:J15"/>
  </mergeCells>
  <pageMargins left="0.39370078740157483" right="0.23622047244094491" top="0.74803149606299213" bottom="0.74803149606299213" header="0.31496062992125984" footer="0.31496062992125984"/>
  <pageSetup scale="4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13AC4-7681-4532-BDBC-A49493A2BFDC}"/>
</file>

<file path=customXml/itemProps2.xml><?xml version="1.0" encoding="utf-8"?>
<ds:datastoreItem xmlns:ds="http://schemas.openxmlformats.org/officeDocument/2006/customXml" ds:itemID="{2B67A95F-7E67-4B4A-8FF4-B7BB839E7142}"/>
</file>

<file path=customXml/itemProps3.xml><?xml version="1.0" encoding="utf-8"?>
<ds:datastoreItem xmlns:ds="http://schemas.openxmlformats.org/officeDocument/2006/customXml" ds:itemID="{CC0D8279-9CD9-4EE9-B780-BFE5A29F1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cp:lastPrinted>2019-12-11T03:56:31Z</cp:lastPrinted>
  <dcterms:created xsi:type="dcterms:W3CDTF">2018-12-27T07:08:25Z</dcterms:created>
  <dcterms:modified xsi:type="dcterms:W3CDTF">2019-12-24T01:14:31Z</dcterms:modified>
</cp:coreProperties>
</file>