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 QUAN\TAI LIEU\VAN PHONG\CONG KHAI NGAN SACH\2018\QUYET TOAN\"/>
    </mc:Choice>
  </mc:AlternateContent>
  <bookViews>
    <workbookView xWindow="0" yWindow="0" windowWidth="24000" windowHeight="96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0" i="1" l="1"/>
  <c r="E31" i="1"/>
  <c r="E32" i="1"/>
  <c r="E33" i="1"/>
  <c r="E18" i="1"/>
  <c r="E19" i="1"/>
  <c r="E20" i="1"/>
  <c r="E21" i="1"/>
  <c r="E23" i="1"/>
  <c r="E26" i="1"/>
  <c r="E27" i="1"/>
  <c r="E28" i="1"/>
  <c r="E9" i="1"/>
  <c r="E10" i="1"/>
  <c r="E11" i="1"/>
  <c r="E12" i="1"/>
  <c r="E13" i="1"/>
  <c r="E14" i="1"/>
  <c r="E8" i="1"/>
  <c r="A28" i="1"/>
  <c r="A12" i="1"/>
  <c r="A15" i="1"/>
  <c r="A16" i="1"/>
  <c r="A17" i="1"/>
</calcChain>
</file>

<file path=xl/sharedStrings.xml><?xml version="1.0" encoding="utf-8"?>
<sst xmlns="http://schemas.openxmlformats.org/spreadsheetml/2006/main" count="58" uniqueCount="53">
  <si>
    <t>Đơn vị: Triệu đồng</t>
  </si>
  <si>
    <t>STT</t>
  </si>
  <si>
    <t>NỘI DUNG</t>
  </si>
  <si>
    <t>A</t>
  </si>
  <si>
    <t>B</t>
  </si>
  <si>
    <t>TỔNG NGUỒN THU NSĐP</t>
  </si>
  <si>
    <t>I</t>
  </si>
  <si>
    <t>Thu NSĐP hưởng 100%</t>
  </si>
  <si>
    <t>Thu NSĐP hưởng từ các khoản thu phân chia</t>
  </si>
  <si>
    <t>II</t>
  </si>
  <si>
    <t>Thu bổ sung từ NSTW</t>
  </si>
  <si>
    <t>Thu bổ sung có mục tiêu</t>
  </si>
  <si>
    <t>III</t>
  </si>
  <si>
    <t>Thu từ quỹ dự trữ tài chính</t>
  </si>
  <si>
    <t>Thu kết dư</t>
  </si>
  <si>
    <t>Thu chuyển nguồn từ năm trước chuyển sang</t>
  </si>
  <si>
    <t>TỔNG CHI NSĐP</t>
  </si>
  <si>
    <t xml:space="preserve">Chi đầu tư phát triển 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</si>
  <si>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</si>
  <si>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</si>
  <si>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</si>
  <si>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</si>
  <si>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</si>
  <si>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</si>
  <si>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</si>
  <si>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</si>
  <si>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</si>
  <si>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C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</si>
  <si>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</si>
  <si>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</si>
  <si>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</si>
  <si>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</si>
  <si>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Đ</t>
  </si>
  <si>
    <t>TỔNG MỨC VAY CỦA NSĐP</t>
  </si>
  <si>
    <t>Vay để bù đắp bội chi</t>
  </si>
  <si>
    <t>Vay để trả nợ gốc</t>
  </si>
  <si>
    <t>-</t>
  </si>
  <si>
    <t xml:space="preserve">Thu bổ sung cân đối </t>
  </si>
  <si>
    <t>DỰ TOÁN</t>
  </si>
  <si>
    <t>Chi cân đối NSĐP</t>
  </si>
  <si>
    <t>Biểu số 62/CK-NSNN</t>
  </si>
  <si>
    <t>QUYẾT TOÁN</t>
  </si>
  <si>
    <t>SO SÁNH
(%)</t>
  </si>
  <si>
    <t>Thu ngân sách địa phương được hưởng theo phân cấp</t>
  </si>
  <si>
    <t>BỘI CHI NSĐP/BỘI THU NSĐP/KẾT DƯ NSĐP</t>
  </si>
  <si>
    <t>E</t>
  </si>
  <si>
    <t>TỔNG MỨC DƯ NỢ VAY CUỐI NĂM CỦA NSĐP</t>
  </si>
  <si>
    <t>CỘNG HÒA XÃ HỘI CHỦ NGHĨA VIỆT NAM</t>
  </si>
  <si>
    <t>Độc lập - Tự do - Hạnh phúc</t>
  </si>
  <si>
    <t>(Kèm theo Quyết định số     /QĐ-UBND ngày   tháng    năm 2020 của UBND tỉnh Kiên Giang)</t>
  </si>
  <si>
    <t xml:space="preserve">    ỦY BAN NHÂN DÂN</t>
  </si>
  <si>
    <t>QUYẾT TOÁN CÂN ĐỐI NGÂN SÁCH ĐỊA PHƯƠNG NĂM 2018</t>
  </si>
  <si>
    <t xml:space="preserve">     TỈNH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</si>
</sst>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#;\-#,###;&quot;&quot;;_(@_)"/>
    <numFmt numFmtId="167" formatCode="0.0%"/>
  </numFmts>
  <fonts count="17">
    <font>
      <sz val="11"/>
      <color theme="1"/>
      <name val="Calibri"/>
      <family val="2"/>
      <scheme val="minor"/>
    </font>
    <font>
      <sz val="12"/>
      <name val=".VnArial Narrow"/>
    </font>
    <font>
      <sz val="12"/>
      <name val=".VnArial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b/>
      <sz val="12"/>
      <name val="Times New Romanh"/>
    </font>
    <font>
      <sz val="13"/>
      <name val=".VnTime"/>
      <family val="2"/>
    </font>
    <font>
      <sz val="11"/>
      <name val="Times New Roman"/>
      <family val="1"/>
      <charset val="163"/>
    </font>
    <font>
      <i/>
      <sz val="1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9" fillId="0" borderId="0"/>
    <xf numFmtId="0" fontId="10" fillId="0" borderId="0"/>
    <xf numFmtId="0" fontId="2" fillId="0" borderId="0"/>
    <xf numFmtId="0" fontId="16" fillId="0" borderId="0"/>
    <xf numFmtId="0" fontId="9" fillId="0" borderId="0"/>
    <xf numFmtId="0" fontId="14" fillId="0" borderId="0"/>
    <xf numFmtId="0" fontId="1" fillId="0" borderId="0"/>
  </cellStyleXfs>
  <cellXfs count="46">
    <xf numFmtId="0" fontId="0" fillId="0" borderId="0" xfId="0"/>
    <xf numFmtId="0" fontId="4" fillId="0" borderId="0" xfId="0" applyFont="1" applyFill="1" applyAlignment="1"/>
    <xf numFmtId="0" fontId="3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/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 wrapText="1"/>
    </xf>
    <xf numFmtId="0" fontId="7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0" fontId="8" fillId="0" borderId="0" xfId="0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3" fontId="6" fillId="0" borderId="3" xfId="0" applyNumberFormat="1" applyFont="1" applyFill="1" applyBorder="1" applyAlignment="1">
      <alignment vertical="center"/>
    </xf>
    <xf numFmtId="167" fontId="6" fillId="0" borderId="3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3" fontId="8" fillId="0" borderId="1" xfId="0" applyNumberFormat="1" applyFont="1" applyFill="1" applyBorder="1" applyAlignment="1">
      <alignment vertical="center"/>
    </xf>
    <xf numFmtId="167" fontId="8" fillId="0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vertical="center"/>
    </xf>
    <xf numFmtId="167" fontId="6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3" fontId="6" fillId="0" borderId="5" xfId="0" applyNumberFormat="1" applyFont="1" applyFill="1" applyBorder="1" applyAlignment="1">
      <alignment vertical="center"/>
    </xf>
    <xf numFmtId="0" fontId="4" fillId="0" borderId="0" xfId="0" applyFont="1" applyFill="1"/>
    <xf numFmtId="9" fontId="8" fillId="0" borderId="1" xfId="0" applyNumberFormat="1" applyFont="1" applyFill="1" applyBorder="1" applyAlignment="1">
      <alignment vertical="center"/>
    </xf>
    <xf numFmtId="9" fontId="6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1">
    <cellStyle name="Comma 2" xfId="1"/>
    <cellStyle name="Currency 2" xfId="2"/>
    <cellStyle name="HAI" xfId="3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Normal 7" xfId="9"/>
    <cellStyle name="Normal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zoomScaleNormal="100" workbookViewId="0">
      <selection activeCell="I8" sqref="I8"/>
    </sheetView>
  </sheetViews>
  <sheetFormatPr defaultColWidth="12.85546875" defaultRowHeight="15.75"/>
  <cols>
    <col min="1" max="1" width="7.28515625" style="2" customWidth="1"/>
    <col min="2" max="2" width="66.7109375" style="2" customWidth="1"/>
    <col min="3" max="4" width="16.7109375" style="2" customWidth="1"/>
    <col min="5" max="5" width="14.7109375" style="2" customWidth="1"/>
    <col min="6" max="16384" width="12.85546875" style="2"/>
  </cols>
  <sheetData>
    <row r="1" spans="1:8" ht="21" customHeight="1">
      <c r="A1" s="1" t="s">
        <v>50</v>
      </c>
      <c r="B1" s="1"/>
      <c r="C1" s="41" t="s">
        <v>47</v>
      </c>
      <c r="D1" s="41"/>
      <c r="E1" s="41"/>
      <c r="F1" s="1"/>
    </row>
    <row r="2" spans="1:8" ht="18.75">
      <c r="A2" s="38" t="s">
        <v>52</v>
      </c>
      <c r="B2" s="3"/>
      <c r="C2" s="41" t="s">
        <v>48</v>
      </c>
      <c r="D2" s="41"/>
      <c r="E2" s="41"/>
    </row>
    <row r="3" spans="1:8" ht="21" customHeight="1">
      <c r="A3" s="41" t="s">
        <v>51</v>
      </c>
      <c r="B3" s="41"/>
      <c r="C3" s="41"/>
      <c r="D3" s="41"/>
      <c r="E3" s="41"/>
    </row>
    <row r="4" spans="1:8" ht="21" customHeight="1">
      <c r="A4" s="42" t="s">
        <v>49</v>
      </c>
      <c r="B4" s="42"/>
      <c r="C4" s="42"/>
      <c r="D4" s="42"/>
      <c r="E4" s="42"/>
      <c r="F4" s="10"/>
      <c r="G4" s="10"/>
      <c r="H4" s="10"/>
    </row>
    <row r="5" spans="1:8" ht="19.5" customHeight="1">
      <c r="A5" s="13" t="s">
        <v>40</v>
      </c>
      <c r="B5" s="4"/>
      <c r="C5" s="11"/>
      <c r="D5" s="43" t="s">
        <v>0</v>
      </c>
      <c r="E5" s="43"/>
    </row>
    <row r="6" spans="1:8">
      <c r="A6" s="44" t="s">
        <v>1</v>
      </c>
      <c r="B6" s="44" t="s">
        <v>2</v>
      </c>
      <c r="C6" s="44" t="s">
        <v>38</v>
      </c>
      <c r="D6" s="44" t="s">
        <v>41</v>
      </c>
      <c r="E6" s="44" t="s">
        <v>42</v>
      </c>
    </row>
    <row r="7" spans="1:8">
      <c r="A7" s="45"/>
      <c r="B7" s="45"/>
      <c r="C7" s="45"/>
      <c r="D7" s="45"/>
      <c r="E7" s="45"/>
    </row>
    <row r="8" spans="1:8" s="18" customFormat="1" ht="19.5" customHeight="1">
      <c r="A8" s="14" t="s">
        <v>3</v>
      </c>
      <c r="B8" s="15" t="s">
        <v>5</v>
      </c>
      <c r="C8" s="16">
        <v>14361230</v>
      </c>
      <c r="D8" s="16">
        <v>21668659.345819</v>
      </c>
      <c r="E8" s="17">
        <f>D8/C8</f>
        <v>1.508830326219899</v>
      </c>
    </row>
    <row r="9" spans="1:8" s="18" customFormat="1" ht="19.5" customHeight="1">
      <c r="A9" s="19">
        <v>1</v>
      </c>
      <c r="B9" s="20" t="s">
        <v>43</v>
      </c>
      <c r="C9" s="21">
        <v>8689590</v>
      </c>
      <c r="D9" s="21">
        <v>9437533.3506049998</v>
      </c>
      <c r="E9" s="22">
        <f t="shared" ref="E9:E33" si="0">D9/C9</f>
        <v>1.0860734914541423</v>
      </c>
    </row>
    <row r="10" spans="1:8" s="18" customFormat="1" ht="19.5" customHeight="1">
      <c r="A10" s="19" t="s">
        <v>36</v>
      </c>
      <c r="B10" s="23" t="s">
        <v>7</v>
      </c>
      <c r="C10" s="21">
        <v>4319595.1890000002</v>
      </c>
      <c r="D10" s="21">
        <v>4714529.8194180001</v>
      </c>
      <c r="E10" s="22">
        <f t="shared" si="0"/>
        <v>1.0914286207706951</v>
      </c>
    </row>
    <row r="11" spans="1:8" s="18" customFormat="1" ht="19.5" customHeight="1">
      <c r="A11" s="19" t="s">
        <v>36</v>
      </c>
      <c r="B11" s="23" t="s">
        <v>8</v>
      </c>
      <c r="C11" s="21">
        <v>4369994.8109999998</v>
      </c>
      <c r="D11" s="21">
        <v>4723003.5311869998</v>
      </c>
      <c r="E11" s="22">
        <f t="shared" si="0"/>
        <v>1.0807801234222105</v>
      </c>
    </row>
    <row r="12" spans="1:8" s="24" customFormat="1" ht="19.5" customHeight="1">
      <c r="A12" s="19">
        <f>A9+1</f>
        <v>2</v>
      </c>
      <c r="B12" s="20" t="s">
        <v>10</v>
      </c>
      <c r="C12" s="21">
        <v>5671640</v>
      </c>
      <c r="D12" s="21">
        <v>5741664.8376860004</v>
      </c>
      <c r="E12" s="22">
        <f t="shared" si="0"/>
        <v>1.0123464884382649</v>
      </c>
    </row>
    <row r="13" spans="1:8" s="18" customFormat="1" ht="19.5" customHeight="1">
      <c r="A13" s="25" t="s">
        <v>36</v>
      </c>
      <c r="B13" s="20" t="s">
        <v>37</v>
      </c>
      <c r="C13" s="21">
        <v>2968049</v>
      </c>
      <c r="D13" s="21">
        <v>2968048.8</v>
      </c>
      <c r="E13" s="22">
        <f t="shared" si="0"/>
        <v>0.99999993261566766</v>
      </c>
    </row>
    <row r="14" spans="1:8" s="18" customFormat="1" ht="19.5" customHeight="1">
      <c r="A14" s="25" t="s">
        <v>36</v>
      </c>
      <c r="B14" s="20" t="s">
        <v>11</v>
      </c>
      <c r="C14" s="21">
        <v>2703591</v>
      </c>
      <c r="D14" s="21">
        <v>2773616.0376860001</v>
      </c>
      <c r="E14" s="22">
        <f t="shared" si="0"/>
        <v>1.0259007511439415</v>
      </c>
    </row>
    <row r="15" spans="1:8" s="24" customFormat="1" ht="19.5" customHeight="1">
      <c r="A15" s="19">
        <f>A12+1</f>
        <v>3</v>
      </c>
      <c r="B15" s="20" t="s">
        <v>13</v>
      </c>
      <c r="C15" s="21"/>
      <c r="D15" s="21"/>
      <c r="E15" s="22"/>
    </row>
    <row r="16" spans="1:8" s="24" customFormat="1" ht="19.5" customHeight="1">
      <c r="A16" s="19">
        <f>A15+1</f>
        <v>4</v>
      </c>
      <c r="B16" s="20" t="s">
        <v>14</v>
      </c>
      <c r="C16" s="21" t="s">
        <v>36</v>
      </c>
      <c r="D16" s="21">
        <v>2217376.657528</v>
      </c>
      <c r="E16" s="22"/>
    </row>
    <row r="17" spans="1:5" s="24" customFormat="1" ht="19.5" customHeight="1">
      <c r="A17" s="19">
        <f>A16+1</f>
        <v>5</v>
      </c>
      <c r="B17" s="20" t="s">
        <v>15</v>
      </c>
      <c r="C17" s="21" t="s">
        <v>36</v>
      </c>
      <c r="D17" s="21">
        <v>4272084.5</v>
      </c>
      <c r="E17" s="22"/>
    </row>
    <row r="18" spans="1:5" s="18" customFormat="1" ht="19.5" customHeight="1">
      <c r="A18" s="9" t="s">
        <v>4</v>
      </c>
      <c r="B18" s="26" t="s">
        <v>16</v>
      </c>
      <c r="C18" s="27">
        <v>14380962</v>
      </c>
      <c r="D18" s="27">
        <v>19498281.299149998</v>
      </c>
      <c r="E18" s="28">
        <f t="shared" si="0"/>
        <v>1.355839845703646</v>
      </c>
    </row>
    <row r="19" spans="1:5" s="18" customFormat="1" ht="19.5" customHeight="1">
      <c r="A19" s="9" t="s">
        <v>6</v>
      </c>
      <c r="B19" s="29" t="s">
        <v>39</v>
      </c>
      <c r="C19" s="27">
        <v>11677371</v>
      </c>
      <c r="D19" s="27">
        <v>11337745.293687999</v>
      </c>
      <c r="E19" s="28">
        <f t="shared" si="0"/>
        <v>0.97091591024109791</v>
      </c>
    </row>
    <row r="20" spans="1:5" s="18" customFormat="1" ht="19.5" customHeight="1">
      <c r="A20" s="19">
        <v>1</v>
      </c>
      <c r="B20" s="20" t="s">
        <v>17</v>
      </c>
      <c r="C20" s="21">
        <v>3282562</v>
      </c>
      <c r="D20" s="21">
        <v>3140321.4479700001</v>
      </c>
      <c r="E20" s="22">
        <f t="shared" si="0"/>
        <v>0.95666782469607581</v>
      </c>
    </row>
    <row r="21" spans="1:5" s="18" customFormat="1" ht="19.5" customHeight="1">
      <c r="A21" s="19">
        <v>2</v>
      </c>
      <c r="B21" s="20" t="s">
        <v>18</v>
      </c>
      <c r="C21" s="21">
        <v>7953065</v>
      </c>
      <c r="D21" s="21">
        <v>8196383.8457180001</v>
      </c>
      <c r="E21" s="22">
        <f t="shared" si="0"/>
        <v>1.0305943489356619</v>
      </c>
    </row>
    <row r="22" spans="1:5" s="18" customFormat="1" ht="19.5" customHeight="1">
      <c r="A22" s="19">
        <v>3</v>
      </c>
      <c r="B22" s="20" t="s">
        <v>19</v>
      </c>
      <c r="C22" s="21">
        <v>700</v>
      </c>
      <c r="D22" s="21"/>
      <c r="E22" s="22"/>
    </row>
    <row r="23" spans="1:5" s="30" customFormat="1" ht="19.5" customHeight="1">
      <c r="A23" s="19">
        <v>4</v>
      </c>
      <c r="B23" s="20" t="s">
        <v>20</v>
      </c>
      <c r="C23" s="21">
        <v>1040</v>
      </c>
      <c r="D23" s="21">
        <v>1040</v>
      </c>
      <c r="E23" s="22">
        <f t="shared" si="0"/>
        <v>1</v>
      </c>
    </row>
    <row r="24" spans="1:5" s="30" customFormat="1" ht="19.5" customHeight="1">
      <c r="A24" s="19">
        <v>5</v>
      </c>
      <c r="B24" s="20" t="s">
        <v>21</v>
      </c>
      <c r="C24" s="21">
        <v>231130</v>
      </c>
      <c r="D24" s="21"/>
      <c r="E24" s="22"/>
    </row>
    <row r="25" spans="1:5" s="30" customFormat="1" ht="19.5" customHeight="1">
      <c r="A25" s="19">
        <v>6</v>
      </c>
      <c r="B25" s="20" t="s">
        <v>22</v>
      </c>
      <c r="C25" s="21">
        <v>208874</v>
      </c>
      <c r="D25" s="21"/>
      <c r="E25" s="22"/>
    </row>
    <row r="26" spans="1:5" s="18" customFormat="1" ht="19.5" customHeight="1">
      <c r="A26" s="9" t="s">
        <v>9</v>
      </c>
      <c r="B26" s="29" t="s">
        <v>23</v>
      </c>
      <c r="C26" s="27">
        <v>2703591</v>
      </c>
      <c r="D26" s="27">
        <v>1663529.083054</v>
      </c>
      <c r="E26" s="28">
        <f t="shared" si="0"/>
        <v>0.6153035289191302</v>
      </c>
    </row>
    <row r="27" spans="1:5" s="18" customFormat="1" ht="19.5" customHeight="1">
      <c r="A27" s="19">
        <v>1</v>
      </c>
      <c r="B27" s="20" t="s">
        <v>24</v>
      </c>
      <c r="C27" s="21">
        <v>146704</v>
      </c>
      <c r="D27" s="21">
        <v>129083.321356</v>
      </c>
      <c r="E27" s="39">
        <f t="shared" si="0"/>
        <v>0.87988958280619478</v>
      </c>
    </row>
    <row r="28" spans="1:5" s="18" customFormat="1" ht="19.5" customHeight="1">
      <c r="A28" s="19">
        <f>A27+1</f>
        <v>2</v>
      </c>
      <c r="B28" s="20" t="s">
        <v>25</v>
      </c>
      <c r="C28" s="21">
        <v>2556887</v>
      </c>
      <c r="D28" s="21">
        <v>1534445.7616980001</v>
      </c>
      <c r="E28" s="39">
        <f t="shared" si="0"/>
        <v>0.60012263416334011</v>
      </c>
    </row>
    <row r="29" spans="1:5" s="18" customFormat="1" ht="19.5" customHeight="1">
      <c r="A29" s="9" t="s">
        <v>12</v>
      </c>
      <c r="B29" s="29" t="s">
        <v>26</v>
      </c>
      <c r="C29" s="27">
        <v>0</v>
      </c>
      <c r="D29" s="27">
        <v>6480794.8091899995</v>
      </c>
      <c r="E29" s="39"/>
    </row>
    <row r="30" spans="1:5" s="30" customFormat="1" ht="19.5" customHeight="1">
      <c r="A30" s="9" t="s">
        <v>27</v>
      </c>
      <c r="B30" s="12" t="s">
        <v>44</v>
      </c>
      <c r="C30" s="27">
        <v>32600</v>
      </c>
      <c r="D30" s="27">
        <v>2075378.0466690026</v>
      </c>
      <c r="E30" s="40">
        <f t="shared" si="0"/>
        <v>63.661903272055298</v>
      </c>
    </row>
    <row r="31" spans="1:5" s="18" customFormat="1" ht="19.5" customHeight="1">
      <c r="A31" s="9" t="s">
        <v>28</v>
      </c>
      <c r="B31" s="31" t="s">
        <v>29</v>
      </c>
      <c r="C31" s="27">
        <v>95000</v>
      </c>
      <c r="D31" s="27">
        <v>95000</v>
      </c>
      <c r="E31" s="40">
        <f t="shared" si="0"/>
        <v>1</v>
      </c>
    </row>
    <row r="32" spans="1:5" s="18" customFormat="1" ht="19.5" customHeight="1">
      <c r="A32" s="6">
        <v>1</v>
      </c>
      <c r="B32" s="7" t="s">
        <v>30</v>
      </c>
      <c r="C32" s="21">
        <v>62400</v>
      </c>
      <c r="D32" s="21">
        <v>62400</v>
      </c>
      <c r="E32" s="39">
        <f t="shared" si="0"/>
        <v>1</v>
      </c>
    </row>
    <row r="33" spans="1:5" s="18" customFormat="1" ht="19.5" customHeight="1">
      <c r="A33" s="6">
        <v>2</v>
      </c>
      <c r="B33" s="7" t="s">
        <v>31</v>
      </c>
      <c r="C33" s="21">
        <v>32600</v>
      </c>
      <c r="D33" s="21">
        <v>32600</v>
      </c>
      <c r="E33" s="39">
        <f t="shared" si="0"/>
        <v>1</v>
      </c>
    </row>
    <row r="34" spans="1:5" s="18" customFormat="1" ht="19.5" customHeight="1">
      <c r="A34" s="9" t="s">
        <v>32</v>
      </c>
      <c r="B34" s="12" t="s">
        <v>33</v>
      </c>
      <c r="C34" s="27"/>
      <c r="D34" s="27"/>
      <c r="E34" s="39"/>
    </row>
    <row r="35" spans="1:5" s="18" customFormat="1" ht="19.5" customHeight="1">
      <c r="A35" s="6">
        <v>1</v>
      </c>
      <c r="B35" s="32" t="s">
        <v>34</v>
      </c>
      <c r="C35" s="21"/>
      <c r="D35" s="21"/>
      <c r="E35" s="39"/>
    </row>
    <row r="36" spans="1:5" s="18" customFormat="1" ht="19.5" customHeight="1">
      <c r="A36" s="33">
        <v>2</v>
      </c>
      <c r="B36" s="34" t="s">
        <v>35</v>
      </c>
      <c r="C36" s="21">
        <v>62400</v>
      </c>
      <c r="D36" s="21"/>
      <c r="E36" s="39"/>
    </row>
    <row r="37" spans="1:5" s="18" customFormat="1" ht="19.5" customHeight="1">
      <c r="A37" s="35" t="s">
        <v>45</v>
      </c>
      <c r="B37" s="36" t="s">
        <v>46</v>
      </c>
      <c r="C37" s="37"/>
      <c r="D37" s="37">
        <v>143265</v>
      </c>
      <c r="E37" s="37"/>
    </row>
    <row r="38" spans="1:5" ht="18.75">
      <c r="A38" s="8"/>
      <c r="B38" s="5"/>
      <c r="C38" s="5"/>
      <c r="D38" s="5"/>
    </row>
    <row r="39" spans="1:5" ht="18.75">
      <c r="A39" s="8"/>
    </row>
  </sheetData>
  <mergeCells count="10">
    <mergeCell ref="A6:A7"/>
    <mergeCell ref="B6:B7"/>
    <mergeCell ref="C6:C7"/>
    <mergeCell ref="D6:D7"/>
    <mergeCell ref="E6:E7"/>
    <mergeCell ref="C1:E1"/>
    <mergeCell ref="C2:E2"/>
    <mergeCell ref="A3:E3"/>
    <mergeCell ref="A4:E4"/>
    <mergeCell ref="D5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9B600-A05D-4248-B65B-6DE3743B16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7E451-957E-469E-9FFF-51AA3A3A0B92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98319E-5547-439F-9638-A999DAC976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Lương Xuân</dc:creator>
  <cp:lastModifiedBy>user</cp:lastModifiedBy>
  <dcterms:created xsi:type="dcterms:W3CDTF">2018-08-22T07:49:45Z</dcterms:created>
  <dcterms:modified xsi:type="dcterms:W3CDTF">2020-02-13T08:58:00Z</dcterms:modified>
</cp:coreProperties>
</file>