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9\11 CÔNG KHAI NS-TT343\4 CK QUYET TOAN 2018\"/>
    </mc:Choice>
  </mc:AlternateContent>
  <bookViews>
    <workbookView xWindow="0" yWindow="0" windowWidth="24000" windowHeight="8730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Q14" i="1"/>
  <c r="P14" i="1"/>
  <c r="O14" i="1"/>
  <c r="I29" i="1"/>
  <c r="I23" i="1"/>
  <c r="I24" i="1"/>
  <c r="I25" i="1"/>
  <c r="I26" i="1"/>
  <c r="I27" i="1"/>
  <c r="I28" i="1"/>
  <c r="I16" i="1"/>
  <c r="I17" i="1"/>
  <c r="I18" i="1"/>
  <c r="I19" i="1"/>
  <c r="I20" i="1"/>
  <c r="I21" i="1"/>
  <c r="I22" i="1"/>
  <c r="I15" i="1"/>
  <c r="I14" i="1" s="1"/>
  <c r="K14" i="1"/>
  <c r="J14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E14" i="1"/>
  <c r="D14" i="1"/>
  <c r="D13" i="1" l="1"/>
</calcChain>
</file>

<file path=xl/comments1.xml><?xml version="1.0" encoding="utf-8"?>
<comments xmlns="http://schemas.openxmlformats.org/spreadsheetml/2006/main">
  <authors>
    <author>Phan Le Loan Thao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Phan Le Loan Thao:</t>
        </r>
        <r>
          <rPr>
            <sz val="9"/>
            <color indexed="81"/>
            <rFont val="Tahoma"/>
            <family val="2"/>
          </rPr>
          <t xml:space="preserve">
lấy trong biểu B5-05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Phan Le Loan Thao:</t>
        </r>
        <r>
          <rPr>
            <sz val="9"/>
            <color indexed="81"/>
            <rFont val="Tahoma"/>
            <family val="2"/>
          </rPr>
          <t xml:space="preserve">
lấy trong cuốn dự toán</t>
        </r>
      </text>
    </comment>
  </commentList>
</comments>
</file>

<file path=xl/sharedStrings.xml><?xml version="1.0" encoding="utf-8"?>
<sst xmlns="http://schemas.openxmlformats.org/spreadsheetml/2006/main" count="59" uniqueCount="44">
  <si>
    <t xml:space="preserve">ỦY BAN NHÂN DÂN </t>
  </si>
  <si>
    <t>CỘNG HÒA XÃ HỘI CHỦ NGHĨA VIỆT NAM</t>
  </si>
  <si>
    <t>Biểu mẫu số 67/CK-NSNN</t>
  </si>
  <si>
    <t>TỈNH KIÊN GIANG</t>
  </si>
  <si>
    <t>Độc lập - Tự do - Hạnh phúc</t>
  </si>
  <si>
    <t>Đơn vị: Triệu đồng</t>
  </si>
  <si>
    <t>Stt</t>
  </si>
  <si>
    <t xml:space="preserve">Tên đơn vị </t>
  </si>
  <si>
    <t>Dự toán</t>
  </si>
  <si>
    <t>Quyết toán</t>
  </si>
  <si>
    <t>So sánh (%)</t>
  </si>
  <si>
    <t>Tổng số</t>
  </si>
  <si>
    <t>Bổ  sung cân đối ngân sách</t>
  </si>
  <si>
    <t>Bổ sung có mục tiêu</t>
  </si>
  <si>
    <t>A</t>
  </si>
  <si>
    <t>B</t>
  </si>
  <si>
    <t>TỔNG SỐ</t>
  </si>
  <si>
    <t>QUYẾT TOÁN CHI BỔ SUNG TỪ NGÂN SÁCH CẤP TỈNH CHO NGÂN SÁCH HUYỆN NĂM 2018</t>
  </si>
  <si>
    <t>Thành phố Rạch Giá</t>
  </si>
  <si>
    <t>Thành phố Hà Tiên</t>
  </si>
  <si>
    <t>Huyện Châu Thành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</si>
  <si>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</si>
  <si>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</si>
  <si>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</si>
  <si>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</si>
  <si>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</si>
  <si>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</si>
  <si>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U Minh Thượng</t>
  </si>
  <si>
    <t>Huyện Hòn Đất</t>
  </si>
  <si>
    <t>Huyện Kiên Lương</t>
  </si>
  <si>
    <t>Huyện Giang Thành</t>
  </si>
  <si>
    <t>Huyện Phú Quốc</t>
  </si>
  <si>
    <t>Huyện Kiên Hải</t>
  </si>
  <si>
    <t>Vốn sự nghiệp để thực hiện các chương trình mục tiêu, nhiệm vụ</t>
  </si>
  <si>
    <t>Vốn đầu tư để thực hiện các chương trình mục tiêu, nhiệm vụ</t>
  </si>
  <si>
    <t>Vốn thực hiện các chương trình mục tiêu quốc gia</t>
  </si>
  <si>
    <t>13=7/1</t>
  </si>
  <si>
    <t>14=8/2</t>
  </si>
  <si>
    <t>15=9/3</t>
  </si>
  <si>
    <t>16=10/4</t>
  </si>
  <si>
    <t>17=11/5</t>
  </si>
  <si>
    <t>18=12/6</t>
  </si>
  <si>
    <t>(Kèm theo Quyết định số          /QĐ-UBND ngày           tháng       năm 2020  của UBND tỉnh Kiên Giang)</t>
  </si>
  <si>
    <r>
      <rPr>
        <b/>
        <i/>
        <sz val="12"/>
        <rFont val="Times New Roman"/>
        <family val="1"/>
      </rPr>
      <t>Ghi chú</t>
    </r>
    <r>
      <rPr>
        <i/>
        <sz val="12"/>
        <rFont val="Times New Roman"/>
        <family val="1"/>
      </rPr>
      <t>: (1) Bổ sung từ ngân sách tỉnh chi tiết đến từng huyện; bổ sung từ ngân sách huyện chi tiết đến từng xã.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</si>
</sst>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.VnTime"/>
      <family val="2"/>
    </font>
    <font>
      <i/>
      <sz val="12"/>
      <name val="Times New Roman"/>
      <family val="1"/>
    </font>
    <font>
      <sz val="12"/>
      <name val=".VnTim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Protection="0"/>
    <xf numFmtId="0" fontId="6" fillId="0" borderId="0"/>
  </cellStyleXfs>
  <cellXfs count="71">
    <xf numFmtId="0" fontId="0" fillId="0" borderId="0" xfId="0"/>
    <xf numFmtId="0" fontId="3" fillId="0" borderId="0" xfId="0" applyFont="1" applyFill="1" applyAlignment="1">
      <alignment horizontal="centerContinuous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9" fontId="3" fillId="0" borderId="0" xfId="2" applyFont="1" applyFill="1" applyAlignment="1">
      <alignment horizontal="centerContinuous" vertical="center"/>
    </xf>
    <xf numFmtId="0" fontId="5" fillId="0" borderId="0" xfId="0" applyFont="1" applyFill="1" applyAlignment="1">
      <alignment horizontal="left" vertical="center"/>
    </xf>
    <xf numFmtId="9" fontId="3" fillId="0" borderId="0" xfId="2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9" fontId="2" fillId="0" borderId="0" xfId="2" applyFont="1" applyFill="1" applyAlignment="1">
      <alignment horizontal="centerContinuous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9" fontId="2" fillId="0" borderId="5" xfId="2" applyFont="1" applyFill="1" applyBorder="1" applyAlignment="1">
      <alignment horizontal="center" vertical="center"/>
    </xf>
    <xf numFmtId="9" fontId="2" fillId="0" borderId="6" xfId="2" applyFont="1" applyFill="1" applyBorder="1" applyAlignment="1">
      <alignment horizontal="center" vertical="center"/>
    </xf>
    <xf numFmtId="9" fontId="2" fillId="0" borderId="7" xfId="2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9" fontId="2" fillId="0" borderId="10" xfId="2" applyFont="1" applyFill="1" applyBorder="1" applyAlignment="1">
      <alignment horizontal="center" vertical="center" wrapText="1"/>
    </xf>
    <xf numFmtId="9" fontId="9" fillId="0" borderId="24" xfId="2" applyFont="1" applyFill="1" applyBorder="1" applyAlignment="1">
      <alignment horizontal="center" vertical="center" wrapText="1"/>
    </xf>
    <xf numFmtId="9" fontId="9" fillId="0" borderId="12" xfId="2" applyFont="1" applyFill="1" applyBorder="1" applyAlignment="1">
      <alignment horizontal="center" vertical="center" wrapText="1"/>
    </xf>
    <xf numFmtId="9" fontId="9" fillId="0" borderId="29" xfId="2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9" fontId="2" fillId="0" borderId="9" xfId="2" applyFont="1" applyFill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9" fontId="2" fillId="0" borderId="17" xfId="2" applyFont="1" applyFill="1" applyBorder="1" applyAlignment="1">
      <alignment horizontal="center" vertical="center" wrapText="1"/>
    </xf>
    <xf numFmtId="9" fontId="10" fillId="0" borderId="28" xfId="2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2" fillId="0" borderId="25" xfId="1" applyNumberFormat="1" applyFont="1" applyFill="1" applyBorder="1" applyAlignment="1">
      <alignment horizontal="center" vertical="center"/>
    </xf>
    <xf numFmtId="164" fontId="2" fillId="0" borderId="11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3" fontId="2" fillId="0" borderId="9" xfId="0" applyNumberFormat="1" applyFont="1" applyFill="1" applyBorder="1" applyAlignment="1">
      <alignment vertical="center"/>
    </xf>
    <xf numFmtId="9" fontId="2" fillId="0" borderId="9" xfId="2" applyFont="1" applyFill="1" applyBorder="1" applyAlignment="1">
      <alignment vertical="center"/>
    </xf>
    <xf numFmtId="9" fontId="2" fillId="0" borderId="26" xfId="2" applyFont="1" applyFill="1" applyBorder="1" applyAlignment="1">
      <alignment vertical="center"/>
    </xf>
    <xf numFmtId="9" fontId="2" fillId="0" borderId="14" xfId="2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4" applyFont="1" applyFill="1" applyBorder="1" applyAlignment="1">
      <alignment vertical="center"/>
    </xf>
    <xf numFmtId="3" fontId="3" fillId="0" borderId="9" xfId="0" applyNumberFormat="1" applyFont="1" applyFill="1" applyBorder="1" applyAlignment="1">
      <alignment vertical="center"/>
    </xf>
    <xf numFmtId="9" fontId="3" fillId="0" borderId="9" xfId="2" applyFont="1" applyFill="1" applyBorder="1" applyAlignment="1">
      <alignment vertical="center"/>
    </xf>
    <xf numFmtId="9" fontId="3" fillId="0" borderId="26" xfId="2" applyFont="1" applyFill="1" applyBorder="1" applyAlignment="1">
      <alignment vertical="center"/>
    </xf>
    <xf numFmtId="9" fontId="3" fillId="0" borderId="14" xfId="2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9" fontId="3" fillId="0" borderId="21" xfId="2" applyFont="1" applyFill="1" applyBorder="1" applyAlignment="1">
      <alignment vertical="center"/>
    </xf>
    <xf numFmtId="9" fontId="3" fillId="0" borderId="27" xfId="2" applyFont="1" applyFill="1" applyBorder="1" applyAlignment="1">
      <alignment vertical="center"/>
    </xf>
    <xf numFmtId="9" fontId="3" fillId="0" borderId="22" xfId="2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2" xfId="4"/>
    <cellStyle name="Normal 3 4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180975</xdr:rowOff>
    </xdr:from>
    <xdr:to>
      <xdr:col>1</xdr:col>
      <xdr:colOff>1447800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876300" y="381000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2</xdr:row>
      <xdr:rowOff>0</xdr:rowOff>
    </xdr:from>
    <xdr:to>
      <xdr:col>12</xdr:col>
      <xdr:colOff>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515225" y="400050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5</xdr:row>
      <xdr:rowOff>28575</xdr:rowOff>
    </xdr:from>
    <xdr:to>
      <xdr:col>10</xdr:col>
      <xdr:colOff>504825</xdr:colOff>
      <xdr:row>5</xdr:row>
      <xdr:rowOff>28575</xdr:rowOff>
    </xdr:to>
    <xdr:cxnSp macro="">
      <xdr:nvCxnSpPr>
        <xdr:cNvPr id="4" name="Straight Connector 3"/>
        <xdr:cNvCxnSpPr/>
      </xdr:nvCxnSpPr>
      <xdr:spPr>
        <a:xfrm>
          <a:off x="5553075" y="1047750"/>
          <a:ext cx="228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42"/>
  <sheetViews>
    <sheetView tabSelected="1" topLeftCell="A10" workbookViewId="0">
      <selection activeCell="I9" sqref="I9:I12"/>
    </sheetView>
  </sheetViews>
  <sheetFormatPr defaultColWidth="11.5703125" defaultRowHeight="15.75"/>
  <cols>
    <col min="1" max="1" width="4.42578125" style="3" customWidth="1"/>
    <col min="2" max="2" width="23.5703125" style="3" customWidth="1"/>
    <col min="3" max="3" width="12.140625" style="3" customWidth="1"/>
    <col min="4" max="4" width="11.42578125" style="3" customWidth="1"/>
    <col min="5" max="5" width="11.5703125" style="3" customWidth="1"/>
    <col min="6" max="6" width="8.140625" style="3" customWidth="1"/>
    <col min="7" max="7" width="8.28515625" style="3" customWidth="1"/>
    <col min="8" max="8" width="7.5703125" style="3" customWidth="1"/>
    <col min="9" max="11" width="11.42578125" style="3" customWidth="1"/>
    <col min="12" max="12" width="8.28515625" style="3" customWidth="1"/>
    <col min="13" max="13" width="8" style="3" customWidth="1"/>
    <col min="14" max="14" width="7.7109375" style="3" customWidth="1"/>
    <col min="15" max="17" width="8.5703125" style="7" customWidth="1"/>
    <col min="18" max="19" width="9.42578125" style="7" customWidth="1"/>
    <col min="20" max="20" width="7.85546875" style="7" customWidth="1"/>
    <col min="21" max="21" width="28.7109375" style="4" customWidth="1"/>
    <col min="22" max="235" width="11.5703125" style="3"/>
    <col min="236" max="236" width="5.7109375" style="3" customWidth="1"/>
    <col min="237" max="237" width="21.42578125" style="3" customWidth="1"/>
    <col min="238" max="240" width="14.28515625" style="3" customWidth="1"/>
    <col min="241" max="246" width="0" style="3" hidden="1" customWidth="1"/>
    <col min="247" max="249" width="12.7109375" style="3" customWidth="1"/>
    <col min="250" max="255" width="0" style="3" hidden="1" customWidth="1"/>
    <col min="256" max="258" width="12.85546875" style="3" customWidth="1"/>
    <col min="259" max="267" width="0" style="3" hidden="1" customWidth="1"/>
    <col min="268" max="268" width="25.42578125" style="3" bestFit="1" customWidth="1"/>
    <col min="269" max="271" width="0" style="3" hidden="1" customWidth="1"/>
    <col min="272" max="491" width="11.5703125" style="3"/>
    <col min="492" max="492" width="5.7109375" style="3" customWidth="1"/>
    <col min="493" max="493" width="21.42578125" style="3" customWidth="1"/>
    <col min="494" max="496" width="14.28515625" style="3" customWidth="1"/>
    <col min="497" max="502" width="0" style="3" hidden="1" customWidth="1"/>
    <col min="503" max="505" width="12.7109375" style="3" customWidth="1"/>
    <col min="506" max="511" width="0" style="3" hidden="1" customWidth="1"/>
    <col min="512" max="514" width="12.85546875" style="3" customWidth="1"/>
    <col min="515" max="523" width="0" style="3" hidden="1" customWidth="1"/>
    <col min="524" max="524" width="25.42578125" style="3" bestFit="1" customWidth="1"/>
    <col min="525" max="527" width="0" style="3" hidden="1" customWidth="1"/>
    <col min="528" max="747" width="11.5703125" style="3"/>
    <col min="748" max="748" width="5.7109375" style="3" customWidth="1"/>
    <col min="749" max="749" width="21.42578125" style="3" customWidth="1"/>
    <col min="750" max="752" width="14.28515625" style="3" customWidth="1"/>
    <col min="753" max="758" width="0" style="3" hidden="1" customWidth="1"/>
    <col min="759" max="761" width="12.7109375" style="3" customWidth="1"/>
    <col min="762" max="767" width="0" style="3" hidden="1" customWidth="1"/>
    <col min="768" max="770" width="12.85546875" style="3" customWidth="1"/>
    <col min="771" max="779" width="0" style="3" hidden="1" customWidth="1"/>
    <col min="780" max="780" width="25.42578125" style="3" bestFit="1" customWidth="1"/>
    <col min="781" max="783" width="0" style="3" hidden="1" customWidth="1"/>
    <col min="784" max="1003" width="11.5703125" style="3"/>
    <col min="1004" max="1004" width="5.7109375" style="3" customWidth="1"/>
    <col min="1005" max="1005" width="21.42578125" style="3" customWidth="1"/>
    <col min="1006" max="1008" width="14.28515625" style="3" customWidth="1"/>
    <col min="1009" max="1014" width="0" style="3" hidden="1" customWidth="1"/>
    <col min="1015" max="1017" width="12.7109375" style="3" customWidth="1"/>
    <col min="1018" max="1023" width="0" style="3" hidden="1" customWidth="1"/>
    <col min="1024" max="1026" width="12.85546875" style="3" customWidth="1"/>
    <col min="1027" max="1035" width="0" style="3" hidden="1" customWidth="1"/>
    <col min="1036" max="1036" width="25.42578125" style="3" bestFit="1" customWidth="1"/>
    <col min="1037" max="1039" width="0" style="3" hidden="1" customWidth="1"/>
    <col min="1040" max="1259" width="11.5703125" style="3"/>
    <col min="1260" max="1260" width="5.7109375" style="3" customWidth="1"/>
    <col min="1261" max="1261" width="21.42578125" style="3" customWidth="1"/>
    <col min="1262" max="1264" width="14.28515625" style="3" customWidth="1"/>
    <col min="1265" max="1270" width="0" style="3" hidden="1" customWidth="1"/>
    <col min="1271" max="1273" width="12.7109375" style="3" customWidth="1"/>
    <col min="1274" max="1279" width="0" style="3" hidden="1" customWidth="1"/>
    <col min="1280" max="1282" width="12.85546875" style="3" customWidth="1"/>
    <col min="1283" max="1291" width="0" style="3" hidden="1" customWidth="1"/>
    <col min="1292" max="1292" width="25.42578125" style="3" bestFit="1" customWidth="1"/>
    <col min="1293" max="1295" width="0" style="3" hidden="1" customWidth="1"/>
    <col min="1296" max="1515" width="11.5703125" style="3"/>
    <col min="1516" max="1516" width="5.7109375" style="3" customWidth="1"/>
    <col min="1517" max="1517" width="21.42578125" style="3" customWidth="1"/>
    <col min="1518" max="1520" width="14.28515625" style="3" customWidth="1"/>
    <col min="1521" max="1526" width="0" style="3" hidden="1" customWidth="1"/>
    <col min="1527" max="1529" width="12.7109375" style="3" customWidth="1"/>
    <col min="1530" max="1535" width="0" style="3" hidden="1" customWidth="1"/>
    <col min="1536" max="1538" width="12.85546875" style="3" customWidth="1"/>
    <col min="1539" max="1547" width="0" style="3" hidden="1" customWidth="1"/>
    <col min="1548" max="1548" width="25.42578125" style="3" bestFit="1" customWidth="1"/>
    <col min="1549" max="1551" width="0" style="3" hidden="1" customWidth="1"/>
    <col min="1552" max="1771" width="11.5703125" style="3"/>
    <col min="1772" max="1772" width="5.7109375" style="3" customWidth="1"/>
    <col min="1773" max="1773" width="21.42578125" style="3" customWidth="1"/>
    <col min="1774" max="1776" width="14.28515625" style="3" customWidth="1"/>
    <col min="1777" max="1782" width="0" style="3" hidden="1" customWidth="1"/>
    <col min="1783" max="1785" width="12.7109375" style="3" customWidth="1"/>
    <col min="1786" max="1791" width="0" style="3" hidden="1" customWidth="1"/>
    <col min="1792" max="1794" width="12.85546875" style="3" customWidth="1"/>
    <col min="1795" max="1803" width="0" style="3" hidden="1" customWidth="1"/>
    <col min="1804" max="1804" width="25.42578125" style="3" bestFit="1" customWidth="1"/>
    <col min="1805" max="1807" width="0" style="3" hidden="1" customWidth="1"/>
    <col min="1808" max="2027" width="11.5703125" style="3"/>
    <col min="2028" max="2028" width="5.7109375" style="3" customWidth="1"/>
    <col min="2029" max="2029" width="21.42578125" style="3" customWidth="1"/>
    <col min="2030" max="2032" width="14.28515625" style="3" customWidth="1"/>
    <col min="2033" max="2038" width="0" style="3" hidden="1" customWidth="1"/>
    <col min="2039" max="2041" width="12.7109375" style="3" customWidth="1"/>
    <col min="2042" max="2047" width="0" style="3" hidden="1" customWidth="1"/>
    <col min="2048" max="2050" width="12.85546875" style="3" customWidth="1"/>
    <col min="2051" max="2059" width="0" style="3" hidden="1" customWidth="1"/>
    <col min="2060" max="2060" width="25.42578125" style="3" bestFit="1" customWidth="1"/>
    <col min="2061" max="2063" width="0" style="3" hidden="1" customWidth="1"/>
    <col min="2064" max="2283" width="11.5703125" style="3"/>
    <col min="2284" max="2284" width="5.7109375" style="3" customWidth="1"/>
    <col min="2285" max="2285" width="21.42578125" style="3" customWidth="1"/>
    <col min="2286" max="2288" width="14.28515625" style="3" customWidth="1"/>
    <col min="2289" max="2294" width="0" style="3" hidden="1" customWidth="1"/>
    <col min="2295" max="2297" width="12.7109375" style="3" customWidth="1"/>
    <col min="2298" max="2303" width="0" style="3" hidden="1" customWidth="1"/>
    <col min="2304" max="2306" width="12.85546875" style="3" customWidth="1"/>
    <col min="2307" max="2315" width="0" style="3" hidden="1" customWidth="1"/>
    <col min="2316" max="2316" width="25.42578125" style="3" bestFit="1" customWidth="1"/>
    <col min="2317" max="2319" width="0" style="3" hidden="1" customWidth="1"/>
    <col min="2320" max="2539" width="11.5703125" style="3"/>
    <col min="2540" max="2540" width="5.7109375" style="3" customWidth="1"/>
    <col min="2541" max="2541" width="21.42578125" style="3" customWidth="1"/>
    <col min="2542" max="2544" width="14.28515625" style="3" customWidth="1"/>
    <col min="2545" max="2550" width="0" style="3" hidden="1" customWidth="1"/>
    <col min="2551" max="2553" width="12.7109375" style="3" customWidth="1"/>
    <col min="2554" max="2559" width="0" style="3" hidden="1" customWidth="1"/>
    <col min="2560" max="2562" width="12.85546875" style="3" customWidth="1"/>
    <col min="2563" max="2571" width="0" style="3" hidden="1" customWidth="1"/>
    <col min="2572" max="2572" width="25.42578125" style="3" bestFit="1" customWidth="1"/>
    <col min="2573" max="2575" width="0" style="3" hidden="1" customWidth="1"/>
    <col min="2576" max="2795" width="11.5703125" style="3"/>
    <col min="2796" max="2796" width="5.7109375" style="3" customWidth="1"/>
    <col min="2797" max="2797" width="21.42578125" style="3" customWidth="1"/>
    <col min="2798" max="2800" width="14.28515625" style="3" customWidth="1"/>
    <col min="2801" max="2806" width="0" style="3" hidden="1" customWidth="1"/>
    <col min="2807" max="2809" width="12.7109375" style="3" customWidth="1"/>
    <col min="2810" max="2815" width="0" style="3" hidden="1" customWidth="1"/>
    <col min="2816" max="2818" width="12.85546875" style="3" customWidth="1"/>
    <col min="2819" max="2827" width="0" style="3" hidden="1" customWidth="1"/>
    <col min="2828" max="2828" width="25.42578125" style="3" bestFit="1" customWidth="1"/>
    <col min="2829" max="2831" width="0" style="3" hidden="1" customWidth="1"/>
    <col min="2832" max="3051" width="11.5703125" style="3"/>
    <col min="3052" max="3052" width="5.7109375" style="3" customWidth="1"/>
    <col min="3053" max="3053" width="21.42578125" style="3" customWidth="1"/>
    <col min="3054" max="3056" width="14.28515625" style="3" customWidth="1"/>
    <col min="3057" max="3062" width="0" style="3" hidden="1" customWidth="1"/>
    <col min="3063" max="3065" width="12.7109375" style="3" customWidth="1"/>
    <col min="3066" max="3071" width="0" style="3" hidden="1" customWidth="1"/>
    <col min="3072" max="3074" width="12.85546875" style="3" customWidth="1"/>
    <col min="3075" max="3083" width="0" style="3" hidden="1" customWidth="1"/>
    <col min="3084" max="3084" width="25.42578125" style="3" bestFit="1" customWidth="1"/>
    <col min="3085" max="3087" width="0" style="3" hidden="1" customWidth="1"/>
    <col min="3088" max="3307" width="11.5703125" style="3"/>
    <col min="3308" max="3308" width="5.7109375" style="3" customWidth="1"/>
    <col min="3309" max="3309" width="21.42578125" style="3" customWidth="1"/>
    <col min="3310" max="3312" width="14.28515625" style="3" customWidth="1"/>
    <col min="3313" max="3318" width="0" style="3" hidden="1" customWidth="1"/>
    <col min="3319" max="3321" width="12.7109375" style="3" customWidth="1"/>
    <col min="3322" max="3327" width="0" style="3" hidden="1" customWidth="1"/>
    <col min="3328" max="3330" width="12.85546875" style="3" customWidth="1"/>
    <col min="3331" max="3339" width="0" style="3" hidden="1" customWidth="1"/>
    <col min="3340" max="3340" width="25.42578125" style="3" bestFit="1" customWidth="1"/>
    <col min="3341" max="3343" width="0" style="3" hidden="1" customWidth="1"/>
    <col min="3344" max="3563" width="11.5703125" style="3"/>
    <col min="3564" max="3564" width="5.7109375" style="3" customWidth="1"/>
    <col min="3565" max="3565" width="21.42578125" style="3" customWidth="1"/>
    <col min="3566" max="3568" width="14.28515625" style="3" customWidth="1"/>
    <col min="3569" max="3574" width="0" style="3" hidden="1" customWidth="1"/>
    <col min="3575" max="3577" width="12.7109375" style="3" customWidth="1"/>
    <col min="3578" max="3583" width="0" style="3" hidden="1" customWidth="1"/>
    <col min="3584" max="3586" width="12.85546875" style="3" customWidth="1"/>
    <col min="3587" max="3595" width="0" style="3" hidden="1" customWidth="1"/>
    <col min="3596" max="3596" width="25.42578125" style="3" bestFit="1" customWidth="1"/>
    <col min="3597" max="3599" width="0" style="3" hidden="1" customWidth="1"/>
    <col min="3600" max="3819" width="11.5703125" style="3"/>
    <col min="3820" max="3820" width="5.7109375" style="3" customWidth="1"/>
    <col min="3821" max="3821" width="21.42578125" style="3" customWidth="1"/>
    <col min="3822" max="3824" width="14.28515625" style="3" customWidth="1"/>
    <col min="3825" max="3830" width="0" style="3" hidden="1" customWidth="1"/>
    <col min="3831" max="3833" width="12.7109375" style="3" customWidth="1"/>
    <col min="3834" max="3839" width="0" style="3" hidden="1" customWidth="1"/>
    <col min="3840" max="3842" width="12.85546875" style="3" customWidth="1"/>
    <col min="3843" max="3851" width="0" style="3" hidden="1" customWidth="1"/>
    <col min="3852" max="3852" width="25.42578125" style="3" bestFit="1" customWidth="1"/>
    <col min="3853" max="3855" width="0" style="3" hidden="1" customWidth="1"/>
    <col min="3856" max="4075" width="11.5703125" style="3"/>
    <col min="4076" max="4076" width="5.7109375" style="3" customWidth="1"/>
    <col min="4077" max="4077" width="21.42578125" style="3" customWidth="1"/>
    <col min="4078" max="4080" width="14.28515625" style="3" customWidth="1"/>
    <col min="4081" max="4086" width="0" style="3" hidden="1" customWidth="1"/>
    <col min="4087" max="4089" width="12.7109375" style="3" customWidth="1"/>
    <col min="4090" max="4095" width="0" style="3" hidden="1" customWidth="1"/>
    <col min="4096" max="4098" width="12.85546875" style="3" customWidth="1"/>
    <col min="4099" max="4107" width="0" style="3" hidden="1" customWidth="1"/>
    <col min="4108" max="4108" width="25.42578125" style="3" bestFit="1" customWidth="1"/>
    <col min="4109" max="4111" width="0" style="3" hidden="1" customWidth="1"/>
    <col min="4112" max="4331" width="11.5703125" style="3"/>
    <col min="4332" max="4332" width="5.7109375" style="3" customWidth="1"/>
    <col min="4333" max="4333" width="21.42578125" style="3" customWidth="1"/>
    <col min="4334" max="4336" width="14.28515625" style="3" customWidth="1"/>
    <col min="4337" max="4342" width="0" style="3" hidden="1" customWidth="1"/>
    <col min="4343" max="4345" width="12.7109375" style="3" customWidth="1"/>
    <col min="4346" max="4351" width="0" style="3" hidden="1" customWidth="1"/>
    <col min="4352" max="4354" width="12.85546875" style="3" customWidth="1"/>
    <col min="4355" max="4363" width="0" style="3" hidden="1" customWidth="1"/>
    <col min="4364" max="4364" width="25.42578125" style="3" bestFit="1" customWidth="1"/>
    <col min="4365" max="4367" width="0" style="3" hidden="1" customWidth="1"/>
    <col min="4368" max="4587" width="11.5703125" style="3"/>
    <col min="4588" max="4588" width="5.7109375" style="3" customWidth="1"/>
    <col min="4589" max="4589" width="21.42578125" style="3" customWidth="1"/>
    <col min="4590" max="4592" width="14.28515625" style="3" customWidth="1"/>
    <col min="4593" max="4598" width="0" style="3" hidden="1" customWidth="1"/>
    <col min="4599" max="4601" width="12.7109375" style="3" customWidth="1"/>
    <col min="4602" max="4607" width="0" style="3" hidden="1" customWidth="1"/>
    <col min="4608" max="4610" width="12.85546875" style="3" customWidth="1"/>
    <col min="4611" max="4619" width="0" style="3" hidden="1" customWidth="1"/>
    <col min="4620" max="4620" width="25.42578125" style="3" bestFit="1" customWidth="1"/>
    <col min="4621" max="4623" width="0" style="3" hidden="1" customWidth="1"/>
    <col min="4624" max="4843" width="11.5703125" style="3"/>
    <col min="4844" max="4844" width="5.7109375" style="3" customWidth="1"/>
    <col min="4845" max="4845" width="21.42578125" style="3" customWidth="1"/>
    <col min="4846" max="4848" width="14.28515625" style="3" customWidth="1"/>
    <col min="4849" max="4854" width="0" style="3" hidden="1" customWidth="1"/>
    <col min="4855" max="4857" width="12.7109375" style="3" customWidth="1"/>
    <col min="4858" max="4863" width="0" style="3" hidden="1" customWidth="1"/>
    <col min="4864" max="4866" width="12.85546875" style="3" customWidth="1"/>
    <col min="4867" max="4875" width="0" style="3" hidden="1" customWidth="1"/>
    <col min="4876" max="4876" width="25.42578125" style="3" bestFit="1" customWidth="1"/>
    <col min="4877" max="4879" width="0" style="3" hidden="1" customWidth="1"/>
    <col min="4880" max="5099" width="11.5703125" style="3"/>
    <col min="5100" max="5100" width="5.7109375" style="3" customWidth="1"/>
    <col min="5101" max="5101" width="21.42578125" style="3" customWidth="1"/>
    <col min="5102" max="5104" width="14.28515625" style="3" customWidth="1"/>
    <col min="5105" max="5110" width="0" style="3" hidden="1" customWidth="1"/>
    <col min="5111" max="5113" width="12.7109375" style="3" customWidth="1"/>
    <col min="5114" max="5119" width="0" style="3" hidden="1" customWidth="1"/>
    <col min="5120" max="5122" width="12.85546875" style="3" customWidth="1"/>
    <col min="5123" max="5131" width="0" style="3" hidden="1" customWidth="1"/>
    <col min="5132" max="5132" width="25.42578125" style="3" bestFit="1" customWidth="1"/>
    <col min="5133" max="5135" width="0" style="3" hidden="1" customWidth="1"/>
    <col min="5136" max="5355" width="11.5703125" style="3"/>
    <col min="5356" max="5356" width="5.7109375" style="3" customWidth="1"/>
    <col min="5357" max="5357" width="21.42578125" style="3" customWidth="1"/>
    <col min="5358" max="5360" width="14.28515625" style="3" customWidth="1"/>
    <col min="5361" max="5366" width="0" style="3" hidden="1" customWidth="1"/>
    <col min="5367" max="5369" width="12.7109375" style="3" customWidth="1"/>
    <col min="5370" max="5375" width="0" style="3" hidden="1" customWidth="1"/>
    <col min="5376" max="5378" width="12.85546875" style="3" customWidth="1"/>
    <col min="5379" max="5387" width="0" style="3" hidden="1" customWidth="1"/>
    <col min="5388" max="5388" width="25.42578125" style="3" bestFit="1" customWidth="1"/>
    <col min="5389" max="5391" width="0" style="3" hidden="1" customWidth="1"/>
    <col min="5392" max="5611" width="11.5703125" style="3"/>
    <col min="5612" max="5612" width="5.7109375" style="3" customWidth="1"/>
    <col min="5613" max="5613" width="21.42578125" style="3" customWidth="1"/>
    <col min="5614" max="5616" width="14.28515625" style="3" customWidth="1"/>
    <col min="5617" max="5622" width="0" style="3" hidden="1" customWidth="1"/>
    <col min="5623" max="5625" width="12.7109375" style="3" customWidth="1"/>
    <col min="5626" max="5631" width="0" style="3" hidden="1" customWidth="1"/>
    <col min="5632" max="5634" width="12.85546875" style="3" customWidth="1"/>
    <col min="5635" max="5643" width="0" style="3" hidden="1" customWidth="1"/>
    <col min="5644" max="5644" width="25.42578125" style="3" bestFit="1" customWidth="1"/>
    <col min="5645" max="5647" width="0" style="3" hidden="1" customWidth="1"/>
    <col min="5648" max="5867" width="11.5703125" style="3"/>
    <col min="5868" max="5868" width="5.7109375" style="3" customWidth="1"/>
    <col min="5869" max="5869" width="21.42578125" style="3" customWidth="1"/>
    <col min="5870" max="5872" width="14.28515625" style="3" customWidth="1"/>
    <col min="5873" max="5878" width="0" style="3" hidden="1" customWidth="1"/>
    <col min="5879" max="5881" width="12.7109375" style="3" customWidth="1"/>
    <col min="5882" max="5887" width="0" style="3" hidden="1" customWidth="1"/>
    <col min="5888" max="5890" width="12.85546875" style="3" customWidth="1"/>
    <col min="5891" max="5899" width="0" style="3" hidden="1" customWidth="1"/>
    <col min="5900" max="5900" width="25.42578125" style="3" bestFit="1" customWidth="1"/>
    <col min="5901" max="5903" width="0" style="3" hidden="1" customWidth="1"/>
    <col min="5904" max="6123" width="11.5703125" style="3"/>
    <col min="6124" max="6124" width="5.7109375" style="3" customWidth="1"/>
    <col min="6125" max="6125" width="21.42578125" style="3" customWidth="1"/>
    <col min="6126" max="6128" width="14.28515625" style="3" customWidth="1"/>
    <col min="6129" max="6134" width="0" style="3" hidden="1" customWidth="1"/>
    <col min="6135" max="6137" width="12.7109375" style="3" customWidth="1"/>
    <col min="6138" max="6143" width="0" style="3" hidden="1" customWidth="1"/>
    <col min="6144" max="6146" width="12.85546875" style="3" customWidth="1"/>
    <col min="6147" max="6155" width="0" style="3" hidden="1" customWidth="1"/>
    <col min="6156" max="6156" width="25.42578125" style="3" bestFit="1" customWidth="1"/>
    <col min="6157" max="6159" width="0" style="3" hidden="1" customWidth="1"/>
    <col min="6160" max="6379" width="11.5703125" style="3"/>
    <col min="6380" max="6380" width="5.7109375" style="3" customWidth="1"/>
    <col min="6381" max="6381" width="21.42578125" style="3" customWidth="1"/>
    <col min="6382" max="6384" width="14.28515625" style="3" customWidth="1"/>
    <col min="6385" max="6390" width="0" style="3" hidden="1" customWidth="1"/>
    <col min="6391" max="6393" width="12.7109375" style="3" customWidth="1"/>
    <col min="6394" max="6399" width="0" style="3" hidden="1" customWidth="1"/>
    <col min="6400" max="6402" width="12.85546875" style="3" customWidth="1"/>
    <col min="6403" max="6411" width="0" style="3" hidden="1" customWidth="1"/>
    <col min="6412" max="6412" width="25.42578125" style="3" bestFit="1" customWidth="1"/>
    <col min="6413" max="6415" width="0" style="3" hidden="1" customWidth="1"/>
    <col min="6416" max="6635" width="11.5703125" style="3"/>
    <col min="6636" max="6636" width="5.7109375" style="3" customWidth="1"/>
    <col min="6637" max="6637" width="21.42578125" style="3" customWidth="1"/>
    <col min="6638" max="6640" width="14.28515625" style="3" customWidth="1"/>
    <col min="6641" max="6646" width="0" style="3" hidden="1" customWidth="1"/>
    <col min="6647" max="6649" width="12.7109375" style="3" customWidth="1"/>
    <col min="6650" max="6655" width="0" style="3" hidden="1" customWidth="1"/>
    <col min="6656" max="6658" width="12.85546875" style="3" customWidth="1"/>
    <col min="6659" max="6667" width="0" style="3" hidden="1" customWidth="1"/>
    <col min="6668" max="6668" width="25.42578125" style="3" bestFit="1" customWidth="1"/>
    <col min="6669" max="6671" width="0" style="3" hidden="1" customWidth="1"/>
    <col min="6672" max="6891" width="11.5703125" style="3"/>
    <col min="6892" max="6892" width="5.7109375" style="3" customWidth="1"/>
    <col min="6893" max="6893" width="21.42578125" style="3" customWidth="1"/>
    <col min="6894" max="6896" width="14.28515625" style="3" customWidth="1"/>
    <col min="6897" max="6902" width="0" style="3" hidden="1" customWidth="1"/>
    <col min="6903" max="6905" width="12.7109375" style="3" customWidth="1"/>
    <col min="6906" max="6911" width="0" style="3" hidden="1" customWidth="1"/>
    <col min="6912" max="6914" width="12.85546875" style="3" customWidth="1"/>
    <col min="6915" max="6923" width="0" style="3" hidden="1" customWidth="1"/>
    <col min="6924" max="6924" width="25.42578125" style="3" bestFit="1" customWidth="1"/>
    <col min="6925" max="6927" width="0" style="3" hidden="1" customWidth="1"/>
    <col min="6928" max="7147" width="11.5703125" style="3"/>
    <col min="7148" max="7148" width="5.7109375" style="3" customWidth="1"/>
    <col min="7149" max="7149" width="21.42578125" style="3" customWidth="1"/>
    <col min="7150" max="7152" width="14.28515625" style="3" customWidth="1"/>
    <col min="7153" max="7158" width="0" style="3" hidden="1" customWidth="1"/>
    <col min="7159" max="7161" width="12.7109375" style="3" customWidth="1"/>
    <col min="7162" max="7167" width="0" style="3" hidden="1" customWidth="1"/>
    <col min="7168" max="7170" width="12.85546875" style="3" customWidth="1"/>
    <col min="7171" max="7179" width="0" style="3" hidden="1" customWidth="1"/>
    <col min="7180" max="7180" width="25.42578125" style="3" bestFit="1" customWidth="1"/>
    <col min="7181" max="7183" width="0" style="3" hidden="1" customWidth="1"/>
    <col min="7184" max="7403" width="11.5703125" style="3"/>
    <col min="7404" max="7404" width="5.7109375" style="3" customWidth="1"/>
    <col min="7405" max="7405" width="21.42578125" style="3" customWidth="1"/>
    <col min="7406" max="7408" width="14.28515625" style="3" customWidth="1"/>
    <col min="7409" max="7414" width="0" style="3" hidden="1" customWidth="1"/>
    <col min="7415" max="7417" width="12.7109375" style="3" customWidth="1"/>
    <col min="7418" max="7423" width="0" style="3" hidden="1" customWidth="1"/>
    <col min="7424" max="7426" width="12.85546875" style="3" customWidth="1"/>
    <col min="7427" max="7435" width="0" style="3" hidden="1" customWidth="1"/>
    <col min="7436" max="7436" width="25.42578125" style="3" bestFit="1" customWidth="1"/>
    <col min="7437" max="7439" width="0" style="3" hidden="1" customWidth="1"/>
    <col min="7440" max="7659" width="11.5703125" style="3"/>
    <col min="7660" max="7660" width="5.7109375" style="3" customWidth="1"/>
    <col min="7661" max="7661" width="21.42578125" style="3" customWidth="1"/>
    <col min="7662" max="7664" width="14.28515625" style="3" customWidth="1"/>
    <col min="7665" max="7670" width="0" style="3" hidden="1" customWidth="1"/>
    <col min="7671" max="7673" width="12.7109375" style="3" customWidth="1"/>
    <col min="7674" max="7679" width="0" style="3" hidden="1" customWidth="1"/>
    <col min="7680" max="7682" width="12.85546875" style="3" customWidth="1"/>
    <col min="7683" max="7691" width="0" style="3" hidden="1" customWidth="1"/>
    <col min="7692" max="7692" width="25.42578125" style="3" bestFit="1" customWidth="1"/>
    <col min="7693" max="7695" width="0" style="3" hidden="1" customWidth="1"/>
    <col min="7696" max="7915" width="11.5703125" style="3"/>
    <col min="7916" max="7916" width="5.7109375" style="3" customWidth="1"/>
    <col min="7917" max="7917" width="21.42578125" style="3" customWidth="1"/>
    <col min="7918" max="7920" width="14.28515625" style="3" customWidth="1"/>
    <col min="7921" max="7926" width="0" style="3" hidden="1" customWidth="1"/>
    <col min="7927" max="7929" width="12.7109375" style="3" customWidth="1"/>
    <col min="7930" max="7935" width="0" style="3" hidden="1" customWidth="1"/>
    <col min="7936" max="7938" width="12.85546875" style="3" customWidth="1"/>
    <col min="7939" max="7947" width="0" style="3" hidden="1" customWidth="1"/>
    <col min="7948" max="7948" width="25.42578125" style="3" bestFit="1" customWidth="1"/>
    <col min="7949" max="7951" width="0" style="3" hidden="1" customWidth="1"/>
    <col min="7952" max="8171" width="11.5703125" style="3"/>
    <col min="8172" max="8172" width="5.7109375" style="3" customWidth="1"/>
    <col min="8173" max="8173" width="21.42578125" style="3" customWidth="1"/>
    <col min="8174" max="8176" width="14.28515625" style="3" customWidth="1"/>
    <col min="8177" max="8182" width="0" style="3" hidden="1" customWidth="1"/>
    <col min="8183" max="8185" width="12.7109375" style="3" customWidth="1"/>
    <col min="8186" max="8191" width="0" style="3" hidden="1" customWidth="1"/>
    <col min="8192" max="8194" width="12.85546875" style="3" customWidth="1"/>
    <col min="8195" max="8203" width="0" style="3" hidden="1" customWidth="1"/>
    <col min="8204" max="8204" width="25.42578125" style="3" bestFit="1" customWidth="1"/>
    <col min="8205" max="8207" width="0" style="3" hidden="1" customWidth="1"/>
    <col min="8208" max="8427" width="11.5703125" style="3"/>
    <col min="8428" max="8428" width="5.7109375" style="3" customWidth="1"/>
    <col min="8429" max="8429" width="21.42578125" style="3" customWidth="1"/>
    <col min="8430" max="8432" width="14.28515625" style="3" customWidth="1"/>
    <col min="8433" max="8438" width="0" style="3" hidden="1" customWidth="1"/>
    <col min="8439" max="8441" width="12.7109375" style="3" customWidth="1"/>
    <col min="8442" max="8447" width="0" style="3" hidden="1" customWidth="1"/>
    <col min="8448" max="8450" width="12.85546875" style="3" customWidth="1"/>
    <col min="8451" max="8459" width="0" style="3" hidden="1" customWidth="1"/>
    <col min="8460" max="8460" width="25.42578125" style="3" bestFit="1" customWidth="1"/>
    <col min="8461" max="8463" width="0" style="3" hidden="1" customWidth="1"/>
    <col min="8464" max="8683" width="11.5703125" style="3"/>
    <col min="8684" max="8684" width="5.7109375" style="3" customWidth="1"/>
    <col min="8685" max="8685" width="21.42578125" style="3" customWidth="1"/>
    <col min="8686" max="8688" width="14.28515625" style="3" customWidth="1"/>
    <col min="8689" max="8694" width="0" style="3" hidden="1" customWidth="1"/>
    <col min="8695" max="8697" width="12.7109375" style="3" customWidth="1"/>
    <col min="8698" max="8703" width="0" style="3" hidden="1" customWidth="1"/>
    <col min="8704" max="8706" width="12.85546875" style="3" customWidth="1"/>
    <col min="8707" max="8715" width="0" style="3" hidden="1" customWidth="1"/>
    <col min="8716" max="8716" width="25.42578125" style="3" bestFit="1" customWidth="1"/>
    <col min="8717" max="8719" width="0" style="3" hidden="1" customWidth="1"/>
    <col min="8720" max="8939" width="11.5703125" style="3"/>
    <col min="8940" max="8940" width="5.7109375" style="3" customWidth="1"/>
    <col min="8941" max="8941" width="21.42578125" style="3" customWidth="1"/>
    <col min="8942" max="8944" width="14.28515625" style="3" customWidth="1"/>
    <col min="8945" max="8950" width="0" style="3" hidden="1" customWidth="1"/>
    <col min="8951" max="8953" width="12.7109375" style="3" customWidth="1"/>
    <col min="8954" max="8959" width="0" style="3" hidden="1" customWidth="1"/>
    <col min="8960" max="8962" width="12.85546875" style="3" customWidth="1"/>
    <col min="8963" max="8971" width="0" style="3" hidden="1" customWidth="1"/>
    <col min="8972" max="8972" width="25.42578125" style="3" bestFit="1" customWidth="1"/>
    <col min="8973" max="8975" width="0" style="3" hidden="1" customWidth="1"/>
    <col min="8976" max="9195" width="11.5703125" style="3"/>
    <col min="9196" max="9196" width="5.7109375" style="3" customWidth="1"/>
    <col min="9197" max="9197" width="21.42578125" style="3" customWidth="1"/>
    <col min="9198" max="9200" width="14.28515625" style="3" customWidth="1"/>
    <col min="9201" max="9206" width="0" style="3" hidden="1" customWidth="1"/>
    <col min="9207" max="9209" width="12.7109375" style="3" customWidth="1"/>
    <col min="9210" max="9215" width="0" style="3" hidden="1" customWidth="1"/>
    <col min="9216" max="9218" width="12.85546875" style="3" customWidth="1"/>
    <col min="9219" max="9227" width="0" style="3" hidden="1" customWidth="1"/>
    <col min="9228" max="9228" width="25.42578125" style="3" bestFit="1" customWidth="1"/>
    <col min="9229" max="9231" width="0" style="3" hidden="1" customWidth="1"/>
    <col min="9232" max="9451" width="11.5703125" style="3"/>
    <col min="9452" max="9452" width="5.7109375" style="3" customWidth="1"/>
    <col min="9453" max="9453" width="21.42578125" style="3" customWidth="1"/>
    <col min="9454" max="9456" width="14.28515625" style="3" customWidth="1"/>
    <col min="9457" max="9462" width="0" style="3" hidden="1" customWidth="1"/>
    <col min="9463" max="9465" width="12.7109375" style="3" customWidth="1"/>
    <col min="9466" max="9471" width="0" style="3" hidden="1" customWidth="1"/>
    <col min="9472" max="9474" width="12.85546875" style="3" customWidth="1"/>
    <col min="9475" max="9483" width="0" style="3" hidden="1" customWidth="1"/>
    <col min="9484" max="9484" width="25.42578125" style="3" bestFit="1" customWidth="1"/>
    <col min="9485" max="9487" width="0" style="3" hidden="1" customWidth="1"/>
    <col min="9488" max="9707" width="11.5703125" style="3"/>
    <col min="9708" max="9708" width="5.7109375" style="3" customWidth="1"/>
    <col min="9709" max="9709" width="21.42578125" style="3" customWidth="1"/>
    <col min="9710" max="9712" width="14.28515625" style="3" customWidth="1"/>
    <col min="9713" max="9718" width="0" style="3" hidden="1" customWidth="1"/>
    <col min="9719" max="9721" width="12.7109375" style="3" customWidth="1"/>
    <col min="9722" max="9727" width="0" style="3" hidden="1" customWidth="1"/>
    <col min="9728" max="9730" width="12.85546875" style="3" customWidth="1"/>
    <col min="9731" max="9739" width="0" style="3" hidden="1" customWidth="1"/>
    <col min="9740" max="9740" width="25.42578125" style="3" bestFit="1" customWidth="1"/>
    <col min="9741" max="9743" width="0" style="3" hidden="1" customWidth="1"/>
    <col min="9744" max="9963" width="11.5703125" style="3"/>
    <col min="9964" max="9964" width="5.7109375" style="3" customWidth="1"/>
    <col min="9965" max="9965" width="21.42578125" style="3" customWidth="1"/>
    <col min="9966" max="9968" width="14.28515625" style="3" customWidth="1"/>
    <col min="9969" max="9974" width="0" style="3" hidden="1" customWidth="1"/>
    <col min="9975" max="9977" width="12.7109375" style="3" customWidth="1"/>
    <col min="9978" max="9983" width="0" style="3" hidden="1" customWidth="1"/>
    <col min="9984" max="9986" width="12.85546875" style="3" customWidth="1"/>
    <col min="9987" max="9995" width="0" style="3" hidden="1" customWidth="1"/>
    <col min="9996" max="9996" width="25.42578125" style="3" bestFit="1" customWidth="1"/>
    <col min="9997" max="9999" width="0" style="3" hidden="1" customWidth="1"/>
    <col min="10000" max="10219" width="11.5703125" style="3"/>
    <col min="10220" max="10220" width="5.7109375" style="3" customWidth="1"/>
    <col min="10221" max="10221" width="21.42578125" style="3" customWidth="1"/>
    <col min="10222" max="10224" width="14.28515625" style="3" customWidth="1"/>
    <col min="10225" max="10230" width="0" style="3" hidden="1" customWidth="1"/>
    <col min="10231" max="10233" width="12.7109375" style="3" customWidth="1"/>
    <col min="10234" max="10239" width="0" style="3" hidden="1" customWidth="1"/>
    <col min="10240" max="10242" width="12.85546875" style="3" customWidth="1"/>
    <col min="10243" max="10251" width="0" style="3" hidden="1" customWidth="1"/>
    <col min="10252" max="10252" width="25.42578125" style="3" bestFit="1" customWidth="1"/>
    <col min="10253" max="10255" width="0" style="3" hidden="1" customWidth="1"/>
    <col min="10256" max="10475" width="11.5703125" style="3"/>
    <col min="10476" max="10476" width="5.7109375" style="3" customWidth="1"/>
    <col min="10477" max="10477" width="21.42578125" style="3" customWidth="1"/>
    <col min="10478" max="10480" width="14.28515625" style="3" customWidth="1"/>
    <col min="10481" max="10486" width="0" style="3" hidden="1" customWidth="1"/>
    <col min="10487" max="10489" width="12.7109375" style="3" customWidth="1"/>
    <col min="10490" max="10495" width="0" style="3" hidden="1" customWidth="1"/>
    <col min="10496" max="10498" width="12.85546875" style="3" customWidth="1"/>
    <col min="10499" max="10507" width="0" style="3" hidden="1" customWidth="1"/>
    <col min="10508" max="10508" width="25.42578125" style="3" bestFit="1" customWidth="1"/>
    <col min="10509" max="10511" width="0" style="3" hidden="1" customWidth="1"/>
    <col min="10512" max="10731" width="11.5703125" style="3"/>
    <col min="10732" max="10732" width="5.7109375" style="3" customWidth="1"/>
    <col min="10733" max="10733" width="21.42578125" style="3" customWidth="1"/>
    <col min="10734" max="10736" width="14.28515625" style="3" customWidth="1"/>
    <col min="10737" max="10742" width="0" style="3" hidden="1" customWidth="1"/>
    <col min="10743" max="10745" width="12.7109375" style="3" customWidth="1"/>
    <col min="10746" max="10751" width="0" style="3" hidden="1" customWidth="1"/>
    <col min="10752" max="10754" width="12.85546875" style="3" customWidth="1"/>
    <col min="10755" max="10763" width="0" style="3" hidden="1" customWidth="1"/>
    <col min="10764" max="10764" width="25.42578125" style="3" bestFit="1" customWidth="1"/>
    <col min="10765" max="10767" width="0" style="3" hidden="1" customWidth="1"/>
    <col min="10768" max="10987" width="11.5703125" style="3"/>
    <col min="10988" max="10988" width="5.7109375" style="3" customWidth="1"/>
    <col min="10989" max="10989" width="21.42578125" style="3" customWidth="1"/>
    <col min="10990" max="10992" width="14.28515625" style="3" customWidth="1"/>
    <col min="10993" max="10998" width="0" style="3" hidden="1" customWidth="1"/>
    <col min="10999" max="11001" width="12.7109375" style="3" customWidth="1"/>
    <col min="11002" max="11007" width="0" style="3" hidden="1" customWidth="1"/>
    <col min="11008" max="11010" width="12.85546875" style="3" customWidth="1"/>
    <col min="11011" max="11019" width="0" style="3" hidden="1" customWidth="1"/>
    <col min="11020" max="11020" width="25.42578125" style="3" bestFit="1" customWidth="1"/>
    <col min="11021" max="11023" width="0" style="3" hidden="1" customWidth="1"/>
    <col min="11024" max="11243" width="11.5703125" style="3"/>
    <col min="11244" max="11244" width="5.7109375" style="3" customWidth="1"/>
    <col min="11245" max="11245" width="21.42578125" style="3" customWidth="1"/>
    <col min="11246" max="11248" width="14.28515625" style="3" customWidth="1"/>
    <col min="11249" max="11254" width="0" style="3" hidden="1" customWidth="1"/>
    <col min="11255" max="11257" width="12.7109375" style="3" customWidth="1"/>
    <col min="11258" max="11263" width="0" style="3" hidden="1" customWidth="1"/>
    <col min="11264" max="11266" width="12.85546875" style="3" customWidth="1"/>
    <col min="11267" max="11275" width="0" style="3" hidden="1" customWidth="1"/>
    <col min="11276" max="11276" width="25.42578125" style="3" bestFit="1" customWidth="1"/>
    <col min="11277" max="11279" width="0" style="3" hidden="1" customWidth="1"/>
    <col min="11280" max="11499" width="11.5703125" style="3"/>
    <col min="11500" max="11500" width="5.7109375" style="3" customWidth="1"/>
    <col min="11501" max="11501" width="21.42578125" style="3" customWidth="1"/>
    <col min="11502" max="11504" width="14.28515625" style="3" customWidth="1"/>
    <col min="11505" max="11510" width="0" style="3" hidden="1" customWidth="1"/>
    <col min="11511" max="11513" width="12.7109375" style="3" customWidth="1"/>
    <col min="11514" max="11519" width="0" style="3" hidden="1" customWidth="1"/>
    <col min="11520" max="11522" width="12.85546875" style="3" customWidth="1"/>
    <col min="11523" max="11531" width="0" style="3" hidden="1" customWidth="1"/>
    <col min="11532" max="11532" width="25.42578125" style="3" bestFit="1" customWidth="1"/>
    <col min="11533" max="11535" width="0" style="3" hidden="1" customWidth="1"/>
    <col min="11536" max="11755" width="11.5703125" style="3"/>
    <col min="11756" max="11756" width="5.7109375" style="3" customWidth="1"/>
    <col min="11757" max="11757" width="21.42578125" style="3" customWidth="1"/>
    <col min="11758" max="11760" width="14.28515625" style="3" customWidth="1"/>
    <col min="11761" max="11766" width="0" style="3" hidden="1" customWidth="1"/>
    <col min="11767" max="11769" width="12.7109375" style="3" customWidth="1"/>
    <col min="11770" max="11775" width="0" style="3" hidden="1" customWidth="1"/>
    <col min="11776" max="11778" width="12.85546875" style="3" customWidth="1"/>
    <col min="11779" max="11787" width="0" style="3" hidden="1" customWidth="1"/>
    <col min="11788" max="11788" width="25.42578125" style="3" bestFit="1" customWidth="1"/>
    <col min="11789" max="11791" width="0" style="3" hidden="1" customWidth="1"/>
    <col min="11792" max="12011" width="11.5703125" style="3"/>
    <col min="12012" max="12012" width="5.7109375" style="3" customWidth="1"/>
    <col min="12013" max="12013" width="21.42578125" style="3" customWidth="1"/>
    <col min="12014" max="12016" width="14.28515625" style="3" customWidth="1"/>
    <col min="12017" max="12022" width="0" style="3" hidden="1" customWidth="1"/>
    <col min="12023" max="12025" width="12.7109375" style="3" customWidth="1"/>
    <col min="12026" max="12031" width="0" style="3" hidden="1" customWidth="1"/>
    <col min="12032" max="12034" width="12.85546875" style="3" customWidth="1"/>
    <col min="12035" max="12043" width="0" style="3" hidden="1" customWidth="1"/>
    <col min="12044" max="12044" width="25.42578125" style="3" bestFit="1" customWidth="1"/>
    <col min="12045" max="12047" width="0" style="3" hidden="1" customWidth="1"/>
    <col min="12048" max="12267" width="11.5703125" style="3"/>
    <col min="12268" max="12268" width="5.7109375" style="3" customWidth="1"/>
    <col min="12269" max="12269" width="21.42578125" style="3" customWidth="1"/>
    <col min="12270" max="12272" width="14.28515625" style="3" customWidth="1"/>
    <col min="12273" max="12278" width="0" style="3" hidden="1" customWidth="1"/>
    <col min="12279" max="12281" width="12.7109375" style="3" customWidth="1"/>
    <col min="12282" max="12287" width="0" style="3" hidden="1" customWidth="1"/>
    <col min="12288" max="12290" width="12.85546875" style="3" customWidth="1"/>
    <col min="12291" max="12299" width="0" style="3" hidden="1" customWidth="1"/>
    <col min="12300" max="12300" width="25.42578125" style="3" bestFit="1" customWidth="1"/>
    <col min="12301" max="12303" width="0" style="3" hidden="1" customWidth="1"/>
    <col min="12304" max="12523" width="11.5703125" style="3"/>
    <col min="12524" max="12524" width="5.7109375" style="3" customWidth="1"/>
    <col min="12525" max="12525" width="21.42578125" style="3" customWidth="1"/>
    <col min="12526" max="12528" width="14.28515625" style="3" customWidth="1"/>
    <col min="12529" max="12534" width="0" style="3" hidden="1" customWidth="1"/>
    <col min="12535" max="12537" width="12.7109375" style="3" customWidth="1"/>
    <col min="12538" max="12543" width="0" style="3" hidden="1" customWidth="1"/>
    <col min="12544" max="12546" width="12.85546875" style="3" customWidth="1"/>
    <col min="12547" max="12555" width="0" style="3" hidden="1" customWidth="1"/>
    <col min="12556" max="12556" width="25.42578125" style="3" bestFit="1" customWidth="1"/>
    <col min="12557" max="12559" width="0" style="3" hidden="1" customWidth="1"/>
    <col min="12560" max="12779" width="11.5703125" style="3"/>
    <col min="12780" max="12780" width="5.7109375" style="3" customWidth="1"/>
    <col min="12781" max="12781" width="21.42578125" style="3" customWidth="1"/>
    <col min="12782" max="12784" width="14.28515625" style="3" customWidth="1"/>
    <col min="12785" max="12790" width="0" style="3" hidden="1" customWidth="1"/>
    <col min="12791" max="12793" width="12.7109375" style="3" customWidth="1"/>
    <col min="12794" max="12799" width="0" style="3" hidden="1" customWidth="1"/>
    <col min="12800" max="12802" width="12.85546875" style="3" customWidth="1"/>
    <col min="12803" max="12811" width="0" style="3" hidden="1" customWidth="1"/>
    <col min="12812" max="12812" width="25.42578125" style="3" bestFit="1" customWidth="1"/>
    <col min="12813" max="12815" width="0" style="3" hidden="1" customWidth="1"/>
    <col min="12816" max="13035" width="11.5703125" style="3"/>
    <col min="13036" max="13036" width="5.7109375" style="3" customWidth="1"/>
    <col min="13037" max="13037" width="21.42578125" style="3" customWidth="1"/>
    <col min="13038" max="13040" width="14.28515625" style="3" customWidth="1"/>
    <col min="13041" max="13046" width="0" style="3" hidden="1" customWidth="1"/>
    <col min="13047" max="13049" width="12.7109375" style="3" customWidth="1"/>
    <col min="13050" max="13055" width="0" style="3" hidden="1" customWidth="1"/>
    <col min="13056" max="13058" width="12.85546875" style="3" customWidth="1"/>
    <col min="13059" max="13067" width="0" style="3" hidden="1" customWidth="1"/>
    <col min="13068" max="13068" width="25.42578125" style="3" bestFit="1" customWidth="1"/>
    <col min="13069" max="13071" width="0" style="3" hidden="1" customWidth="1"/>
    <col min="13072" max="13291" width="11.5703125" style="3"/>
    <col min="13292" max="13292" width="5.7109375" style="3" customWidth="1"/>
    <col min="13293" max="13293" width="21.42578125" style="3" customWidth="1"/>
    <col min="13294" max="13296" width="14.28515625" style="3" customWidth="1"/>
    <col min="13297" max="13302" width="0" style="3" hidden="1" customWidth="1"/>
    <col min="13303" max="13305" width="12.7109375" style="3" customWidth="1"/>
    <col min="13306" max="13311" width="0" style="3" hidden="1" customWidth="1"/>
    <col min="13312" max="13314" width="12.85546875" style="3" customWidth="1"/>
    <col min="13315" max="13323" width="0" style="3" hidden="1" customWidth="1"/>
    <col min="13324" max="13324" width="25.42578125" style="3" bestFit="1" customWidth="1"/>
    <col min="13325" max="13327" width="0" style="3" hidden="1" customWidth="1"/>
    <col min="13328" max="13547" width="11.5703125" style="3"/>
    <col min="13548" max="13548" width="5.7109375" style="3" customWidth="1"/>
    <col min="13549" max="13549" width="21.42578125" style="3" customWidth="1"/>
    <col min="13550" max="13552" width="14.28515625" style="3" customWidth="1"/>
    <col min="13553" max="13558" width="0" style="3" hidden="1" customWidth="1"/>
    <col min="13559" max="13561" width="12.7109375" style="3" customWidth="1"/>
    <col min="13562" max="13567" width="0" style="3" hidden="1" customWidth="1"/>
    <col min="13568" max="13570" width="12.85546875" style="3" customWidth="1"/>
    <col min="13571" max="13579" width="0" style="3" hidden="1" customWidth="1"/>
    <col min="13580" max="13580" width="25.42578125" style="3" bestFit="1" customWidth="1"/>
    <col min="13581" max="13583" width="0" style="3" hidden="1" customWidth="1"/>
    <col min="13584" max="13803" width="11.5703125" style="3"/>
    <col min="13804" max="13804" width="5.7109375" style="3" customWidth="1"/>
    <col min="13805" max="13805" width="21.42578125" style="3" customWidth="1"/>
    <col min="13806" max="13808" width="14.28515625" style="3" customWidth="1"/>
    <col min="13809" max="13814" width="0" style="3" hidden="1" customWidth="1"/>
    <col min="13815" max="13817" width="12.7109375" style="3" customWidth="1"/>
    <col min="13818" max="13823" width="0" style="3" hidden="1" customWidth="1"/>
    <col min="13824" max="13826" width="12.85546875" style="3" customWidth="1"/>
    <col min="13827" max="13835" width="0" style="3" hidden="1" customWidth="1"/>
    <col min="13836" max="13836" width="25.42578125" style="3" bestFit="1" customWidth="1"/>
    <col min="13837" max="13839" width="0" style="3" hidden="1" customWidth="1"/>
    <col min="13840" max="14059" width="11.5703125" style="3"/>
    <col min="14060" max="14060" width="5.7109375" style="3" customWidth="1"/>
    <col min="14061" max="14061" width="21.42578125" style="3" customWidth="1"/>
    <col min="14062" max="14064" width="14.28515625" style="3" customWidth="1"/>
    <col min="14065" max="14070" width="0" style="3" hidden="1" customWidth="1"/>
    <col min="14071" max="14073" width="12.7109375" style="3" customWidth="1"/>
    <col min="14074" max="14079" width="0" style="3" hidden="1" customWidth="1"/>
    <col min="14080" max="14082" width="12.85546875" style="3" customWidth="1"/>
    <col min="14083" max="14091" width="0" style="3" hidden="1" customWidth="1"/>
    <col min="14092" max="14092" width="25.42578125" style="3" bestFit="1" customWidth="1"/>
    <col min="14093" max="14095" width="0" style="3" hidden="1" customWidth="1"/>
    <col min="14096" max="14315" width="11.5703125" style="3"/>
    <col min="14316" max="14316" width="5.7109375" style="3" customWidth="1"/>
    <col min="14317" max="14317" width="21.42578125" style="3" customWidth="1"/>
    <col min="14318" max="14320" width="14.28515625" style="3" customWidth="1"/>
    <col min="14321" max="14326" width="0" style="3" hidden="1" customWidth="1"/>
    <col min="14327" max="14329" width="12.7109375" style="3" customWidth="1"/>
    <col min="14330" max="14335" width="0" style="3" hidden="1" customWidth="1"/>
    <col min="14336" max="14338" width="12.85546875" style="3" customWidth="1"/>
    <col min="14339" max="14347" width="0" style="3" hidden="1" customWidth="1"/>
    <col min="14348" max="14348" width="25.42578125" style="3" bestFit="1" customWidth="1"/>
    <col min="14349" max="14351" width="0" style="3" hidden="1" customWidth="1"/>
    <col min="14352" max="14571" width="11.5703125" style="3"/>
    <col min="14572" max="14572" width="5.7109375" style="3" customWidth="1"/>
    <col min="14573" max="14573" width="21.42578125" style="3" customWidth="1"/>
    <col min="14574" max="14576" width="14.28515625" style="3" customWidth="1"/>
    <col min="14577" max="14582" width="0" style="3" hidden="1" customWidth="1"/>
    <col min="14583" max="14585" width="12.7109375" style="3" customWidth="1"/>
    <col min="14586" max="14591" width="0" style="3" hidden="1" customWidth="1"/>
    <col min="14592" max="14594" width="12.85546875" style="3" customWidth="1"/>
    <col min="14595" max="14603" width="0" style="3" hidden="1" customWidth="1"/>
    <col min="14604" max="14604" width="25.42578125" style="3" bestFit="1" customWidth="1"/>
    <col min="14605" max="14607" width="0" style="3" hidden="1" customWidth="1"/>
    <col min="14608" max="14827" width="11.5703125" style="3"/>
    <col min="14828" max="14828" width="5.7109375" style="3" customWidth="1"/>
    <col min="14829" max="14829" width="21.42578125" style="3" customWidth="1"/>
    <col min="14830" max="14832" width="14.28515625" style="3" customWidth="1"/>
    <col min="14833" max="14838" width="0" style="3" hidden="1" customWidth="1"/>
    <col min="14839" max="14841" width="12.7109375" style="3" customWidth="1"/>
    <col min="14842" max="14847" width="0" style="3" hidden="1" customWidth="1"/>
    <col min="14848" max="14850" width="12.85546875" style="3" customWidth="1"/>
    <col min="14851" max="14859" width="0" style="3" hidden="1" customWidth="1"/>
    <col min="14860" max="14860" width="25.42578125" style="3" bestFit="1" customWidth="1"/>
    <col min="14861" max="14863" width="0" style="3" hidden="1" customWidth="1"/>
    <col min="14864" max="15083" width="11.5703125" style="3"/>
    <col min="15084" max="15084" width="5.7109375" style="3" customWidth="1"/>
    <col min="15085" max="15085" width="21.42578125" style="3" customWidth="1"/>
    <col min="15086" max="15088" width="14.28515625" style="3" customWidth="1"/>
    <col min="15089" max="15094" width="0" style="3" hidden="1" customWidth="1"/>
    <col min="15095" max="15097" width="12.7109375" style="3" customWidth="1"/>
    <col min="15098" max="15103" width="0" style="3" hidden="1" customWidth="1"/>
    <col min="15104" max="15106" width="12.85546875" style="3" customWidth="1"/>
    <col min="15107" max="15115" width="0" style="3" hidden="1" customWidth="1"/>
    <col min="15116" max="15116" width="25.42578125" style="3" bestFit="1" customWidth="1"/>
    <col min="15117" max="15119" width="0" style="3" hidden="1" customWidth="1"/>
    <col min="15120" max="15339" width="11.5703125" style="3"/>
    <col min="15340" max="15340" width="5.7109375" style="3" customWidth="1"/>
    <col min="15341" max="15341" width="21.42578125" style="3" customWidth="1"/>
    <col min="15342" max="15344" width="14.28515625" style="3" customWidth="1"/>
    <col min="15345" max="15350" width="0" style="3" hidden="1" customWidth="1"/>
    <col min="15351" max="15353" width="12.7109375" style="3" customWidth="1"/>
    <col min="15354" max="15359" width="0" style="3" hidden="1" customWidth="1"/>
    <col min="15360" max="15362" width="12.85546875" style="3" customWidth="1"/>
    <col min="15363" max="15371" width="0" style="3" hidden="1" customWidth="1"/>
    <col min="15372" max="15372" width="25.42578125" style="3" bestFit="1" customWidth="1"/>
    <col min="15373" max="15375" width="0" style="3" hidden="1" customWidth="1"/>
    <col min="15376" max="15595" width="11.5703125" style="3"/>
    <col min="15596" max="15596" width="5.7109375" style="3" customWidth="1"/>
    <col min="15597" max="15597" width="21.42578125" style="3" customWidth="1"/>
    <col min="15598" max="15600" width="14.28515625" style="3" customWidth="1"/>
    <col min="15601" max="15606" width="0" style="3" hidden="1" customWidth="1"/>
    <col min="15607" max="15609" width="12.7109375" style="3" customWidth="1"/>
    <col min="15610" max="15615" width="0" style="3" hidden="1" customWidth="1"/>
    <col min="15616" max="15618" width="12.85546875" style="3" customWidth="1"/>
    <col min="15619" max="15627" width="0" style="3" hidden="1" customWidth="1"/>
    <col min="15628" max="15628" width="25.42578125" style="3" bestFit="1" customWidth="1"/>
    <col min="15629" max="15631" width="0" style="3" hidden="1" customWidth="1"/>
    <col min="15632" max="15851" width="11.5703125" style="3"/>
    <col min="15852" max="15852" width="5.7109375" style="3" customWidth="1"/>
    <col min="15853" max="15853" width="21.42578125" style="3" customWidth="1"/>
    <col min="15854" max="15856" width="14.28515625" style="3" customWidth="1"/>
    <col min="15857" max="15862" width="0" style="3" hidden="1" customWidth="1"/>
    <col min="15863" max="15865" width="12.7109375" style="3" customWidth="1"/>
    <col min="15866" max="15871" width="0" style="3" hidden="1" customWidth="1"/>
    <col min="15872" max="15874" width="12.85546875" style="3" customWidth="1"/>
    <col min="15875" max="15883" width="0" style="3" hidden="1" customWidth="1"/>
    <col min="15884" max="15884" width="25.42578125" style="3" bestFit="1" customWidth="1"/>
    <col min="15885" max="15887" width="0" style="3" hidden="1" customWidth="1"/>
    <col min="15888" max="16107" width="11.5703125" style="3"/>
    <col min="16108" max="16108" width="5.7109375" style="3" customWidth="1"/>
    <col min="16109" max="16109" width="21.42578125" style="3" customWidth="1"/>
    <col min="16110" max="16112" width="14.28515625" style="3" customWidth="1"/>
    <col min="16113" max="16118" width="0" style="3" hidden="1" customWidth="1"/>
    <col min="16119" max="16121" width="12.7109375" style="3" customWidth="1"/>
    <col min="16122" max="16127" width="0" style="3" hidden="1" customWidth="1"/>
    <col min="16128" max="16130" width="12.85546875" style="3" customWidth="1"/>
    <col min="16131" max="16139" width="0" style="3" hidden="1" customWidth="1"/>
    <col min="16140" max="16140" width="25.42578125" style="3" bestFit="1" customWidth="1"/>
    <col min="16141" max="16143" width="0" style="3" hidden="1" customWidth="1"/>
    <col min="16144" max="16384" width="11.5703125" style="3"/>
  </cols>
  <sheetData>
    <row r="1" spans="1:21">
      <c r="A1" s="10" t="s">
        <v>0</v>
      </c>
      <c r="B1" s="10"/>
      <c r="C1" s="10"/>
      <c r="D1" s="1"/>
      <c r="E1" s="1"/>
      <c r="F1" s="1"/>
      <c r="G1" s="1"/>
      <c r="H1" s="10" t="s">
        <v>1</v>
      </c>
      <c r="I1" s="10"/>
      <c r="J1" s="10"/>
      <c r="K1" s="10"/>
      <c r="L1" s="10"/>
      <c r="M1" s="10"/>
      <c r="N1" s="10"/>
      <c r="O1" s="10"/>
      <c r="P1" s="10"/>
      <c r="Q1" s="9"/>
      <c r="R1" s="9"/>
      <c r="S1" s="9"/>
      <c r="T1" s="12"/>
      <c r="U1" s="2" t="s">
        <v>2</v>
      </c>
    </row>
    <row r="2" spans="1:21">
      <c r="A2" s="10" t="s">
        <v>3</v>
      </c>
      <c r="B2" s="10"/>
      <c r="C2" s="10"/>
      <c r="D2" s="1"/>
      <c r="E2" s="1"/>
      <c r="F2" s="1"/>
      <c r="G2" s="1"/>
      <c r="H2" s="10" t="s">
        <v>4</v>
      </c>
      <c r="I2" s="10"/>
      <c r="J2" s="10"/>
      <c r="K2" s="10"/>
      <c r="L2" s="10"/>
      <c r="M2" s="10"/>
      <c r="N2" s="10"/>
      <c r="O2" s="10"/>
      <c r="P2" s="10"/>
      <c r="Q2" s="9"/>
      <c r="R2" s="9"/>
      <c r="S2" s="9"/>
      <c r="T2" s="12"/>
    </row>
    <row r="3" spans="1:21" ht="11.25" customHeight="1">
      <c r="A3" s="13"/>
      <c r="B3" s="1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5"/>
      <c r="R3" s="5"/>
      <c r="S3" s="5"/>
      <c r="T3" s="5"/>
    </row>
    <row r="4" spans="1:21" ht="21.75" customHeight="1">
      <c r="A4" s="14" t="s">
        <v>17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1">
      <c r="A5" s="15" t="s">
        <v>42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1" ht="12" customHeight="1">
      <c r="A6" s="16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  <c r="R6" s="5"/>
      <c r="S6" s="5"/>
      <c r="T6" s="5"/>
    </row>
    <row r="7" spans="1:21" ht="19.5" customHeight="1" thickBot="1">
      <c r="A7" s="6"/>
      <c r="B7" s="6"/>
      <c r="P7" s="11" t="s">
        <v>5</v>
      </c>
      <c r="Q7" s="11"/>
      <c r="R7" s="11"/>
      <c r="S7" s="11"/>
      <c r="T7" s="11"/>
    </row>
    <row r="8" spans="1:21">
      <c r="A8" s="17" t="s">
        <v>6</v>
      </c>
      <c r="B8" s="18" t="s">
        <v>7</v>
      </c>
      <c r="C8" s="19" t="s">
        <v>8</v>
      </c>
      <c r="D8" s="19"/>
      <c r="E8" s="19"/>
      <c r="F8" s="19"/>
      <c r="G8" s="19"/>
      <c r="H8" s="19"/>
      <c r="I8" s="19" t="s">
        <v>9</v>
      </c>
      <c r="J8" s="19"/>
      <c r="K8" s="19"/>
      <c r="L8" s="19"/>
      <c r="M8" s="19"/>
      <c r="N8" s="19"/>
      <c r="O8" s="20" t="s">
        <v>10</v>
      </c>
      <c r="P8" s="21"/>
      <c r="Q8" s="21"/>
      <c r="R8" s="21"/>
      <c r="S8" s="21"/>
      <c r="T8" s="22"/>
    </row>
    <row r="9" spans="1:21" ht="21" customHeight="1">
      <c r="A9" s="23"/>
      <c r="B9" s="24"/>
      <c r="C9" s="25" t="s">
        <v>11</v>
      </c>
      <c r="D9" s="26" t="s">
        <v>12</v>
      </c>
      <c r="E9" s="27" t="s">
        <v>13</v>
      </c>
      <c r="F9" s="28"/>
      <c r="G9" s="28"/>
      <c r="H9" s="29"/>
      <c r="I9" s="25" t="s">
        <v>11</v>
      </c>
      <c r="J9" s="26" t="s">
        <v>12</v>
      </c>
      <c r="K9" s="27" t="s">
        <v>13</v>
      </c>
      <c r="L9" s="28"/>
      <c r="M9" s="28"/>
      <c r="N9" s="29"/>
      <c r="O9" s="30" t="s">
        <v>11</v>
      </c>
      <c r="P9" s="30" t="s">
        <v>12</v>
      </c>
      <c r="Q9" s="31" t="s">
        <v>13</v>
      </c>
      <c r="R9" s="32"/>
      <c r="S9" s="32"/>
      <c r="T9" s="33"/>
    </row>
    <row r="10" spans="1:21" ht="78.75" customHeight="1">
      <c r="A10" s="23"/>
      <c r="B10" s="24"/>
      <c r="C10" s="24"/>
      <c r="D10" s="34"/>
      <c r="E10" s="35" t="s">
        <v>11</v>
      </c>
      <c r="F10" s="36" t="s">
        <v>34</v>
      </c>
      <c r="G10" s="36" t="s">
        <v>33</v>
      </c>
      <c r="H10" s="36" t="s">
        <v>35</v>
      </c>
      <c r="I10" s="24"/>
      <c r="J10" s="34"/>
      <c r="K10" s="35" t="s">
        <v>11</v>
      </c>
      <c r="L10" s="36" t="s">
        <v>34</v>
      </c>
      <c r="M10" s="36" t="s">
        <v>33</v>
      </c>
      <c r="N10" s="36" t="s">
        <v>35</v>
      </c>
      <c r="O10" s="37"/>
      <c r="P10" s="37"/>
      <c r="Q10" s="35" t="s">
        <v>11</v>
      </c>
      <c r="R10" s="36" t="s">
        <v>34</v>
      </c>
      <c r="S10" s="36" t="s">
        <v>33</v>
      </c>
      <c r="T10" s="38" t="s">
        <v>35</v>
      </c>
    </row>
    <row r="11" spans="1:21" ht="72.75" customHeight="1">
      <c r="A11" s="23"/>
      <c r="B11" s="24"/>
      <c r="C11" s="24"/>
      <c r="D11" s="34"/>
      <c r="E11" s="35"/>
      <c r="F11" s="36"/>
      <c r="G11" s="36"/>
      <c r="H11" s="36"/>
      <c r="I11" s="24"/>
      <c r="J11" s="34"/>
      <c r="K11" s="35"/>
      <c r="L11" s="36"/>
      <c r="M11" s="36"/>
      <c r="N11" s="36"/>
      <c r="O11" s="37"/>
      <c r="P11" s="37"/>
      <c r="Q11" s="35"/>
      <c r="R11" s="36"/>
      <c r="S11" s="36"/>
      <c r="T11" s="38"/>
    </row>
    <row r="12" spans="1:21" ht="63" customHeight="1">
      <c r="A12" s="39"/>
      <c r="B12" s="40"/>
      <c r="C12" s="40"/>
      <c r="D12" s="41"/>
      <c r="E12" s="42"/>
      <c r="F12" s="43"/>
      <c r="G12" s="43"/>
      <c r="H12" s="43"/>
      <c r="I12" s="40"/>
      <c r="J12" s="41"/>
      <c r="K12" s="42"/>
      <c r="L12" s="43"/>
      <c r="M12" s="43"/>
      <c r="N12" s="43"/>
      <c r="O12" s="44"/>
      <c r="P12" s="44"/>
      <c r="Q12" s="42"/>
      <c r="R12" s="43"/>
      <c r="S12" s="43"/>
      <c r="T12" s="45"/>
    </row>
    <row r="13" spans="1:21" s="2" customFormat="1">
      <c r="A13" s="46" t="s">
        <v>14</v>
      </c>
      <c r="B13" s="47" t="s">
        <v>15</v>
      </c>
      <c r="C13" s="47">
        <v>1</v>
      </c>
      <c r="D13" s="47">
        <f>C13+1</f>
        <v>2</v>
      </c>
      <c r="E13" s="47">
        <v>3</v>
      </c>
      <c r="F13" s="47">
        <v>4</v>
      </c>
      <c r="G13" s="47">
        <v>5</v>
      </c>
      <c r="H13" s="47">
        <v>6</v>
      </c>
      <c r="I13" s="47">
        <v>7</v>
      </c>
      <c r="J13" s="47">
        <v>8</v>
      </c>
      <c r="K13" s="47">
        <v>9</v>
      </c>
      <c r="L13" s="47">
        <v>10</v>
      </c>
      <c r="M13" s="47">
        <v>11</v>
      </c>
      <c r="N13" s="47">
        <v>12</v>
      </c>
      <c r="O13" s="48" t="s">
        <v>36</v>
      </c>
      <c r="P13" s="48" t="s">
        <v>37</v>
      </c>
      <c r="Q13" s="49" t="s">
        <v>38</v>
      </c>
      <c r="R13" s="49" t="s">
        <v>39</v>
      </c>
      <c r="S13" s="49" t="s">
        <v>40</v>
      </c>
      <c r="T13" s="50" t="s">
        <v>41</v>
      </c>
      <c r="U13" s="51"/>
    </row>
    <row r="14" spans="1:21" s="2" customFormat="1" ht="18.75" customHeight="1">
      <c r="A14" s="52"/>
      <c r="B14" s="53" t="s">
        <v>16</v>
      </c>
      <c r="C14" s="54">
        <f>SUM(C15:C29)</f>
        <v>5619273.9290990001</v>
      </c>
      <c r="D14" s="54">
        <f>SUM(D15:D29)</f>
        <v>2994630</v>
      </c>
      <c r="E14" s="54">
        <f>SUM(E15:E29)</f>
        <v>2624643.9290990001</v>
      </c>
      <c r="F14" s="54"/>
      <c r="G14" s="54"/>
      <c r="H14" s="54"/>
      <c r="I14" s="54">
        <f t="shared" ref="I14:K14" si="0">SUM(I15:I29)</f>
        <v>5972392.4676059997</v>
      </c>
      <c r="J14" s="54">
        <f t="shared" si="0"/>
        <v>2994630</v>
      </c>
      <c r="K14" s="54">
        <f t="shared" si="0"/>
        <v>2977762.4676060001</v>
      </c>
      <c r="L14" s="54"/>
      <c r="M14" s="54"/>
      <c r="N14" s="54"/>
      <c r="O14" s="55">
        <f>I14/C14</f>
        <v>1.0628405987966525</v>
      </c>
      <c r="P14" s="55">
        <f>J14/D14</f>
        <v>1</v>
      </c>
      <c r="Q14" s="56">
        <f>K14/E14</f>
        <v>1.134539597768685</v>
      </c>
      <c r="R14" s="56"/>
      <c r="S14" s="56"/>
      <c r="T14" s="57"/>
      <c r="U14" s="51"/>
    </row>
    <row r="15" spans="1:21" ht="18.75" customHeight="1">
      <c r="A15" s="58">
        <v>1</v>
      </c>
      <c r="B15" s="59" t="s">
        <v>18</v>
      </c>
      <c r="C15" s="60">
        <f>+D15+E15</f>
        <v>200969.57089999999</v>
      </c>
      <c r="D15" s="60">
        <v>40823</v>
      </c>
      <c r="E15" s="60">
        <v>160146.57089999999</v>
      </c>
      <c r="F15" s="60"/>
      <c r="G15" s="60"/>
      <c r="H15" s="60"/>
      <c r="I15" s="60">
        <f>+J15+K15</f>
        <v>213852.08796899999</v>
      </c>
      <c r="J15" s="60">
        <v>40823</v>
      </c>
      <c r="K15" s="60">
        <v>173029.08796899999</v>
      </c>
      <c r="L15" s="60"/>
      <c r="M15" s="60"/>
      <c r="N15" s="60"/>
      <c r="O15" s="61">
        <f t="shared" ref="O15:O29" si="1">I15/C15</f>
        <v>1.0641018290048008</v>
      </c>
      <c r="P15" s="61">
        <f t="shared" ref="P15:P29" si="2">J15/D15</f>
        <v>1</v>
      </c>
      <c r="Q15" s="62">
        <f t="shared" ref="Q15:Q29" si="3">K15/E15</f>
        <v>1.0804420412913132</v>
      </c>
      <c r="R15" s="62"/>
      <c r="S15" s="62"/>
      <c r="T15" s="63"/>
    </row>
    <row r="16" spans="1:21" ht="18.75" customHeight="1">
      <c r="A16" s="58">
        <v>2</v>
      </c>
      <c r="B16" s="59" t="s">
        <v>19</v>
      </c>
      <c r="C16" s="60">
        <f t="shared" ref="C16:C29" si="4">+D16+E16</f>
        <v>173014</v>
      </c>
      <c r="D16" s="60">
        <v>109096</v>
      </c>
      <c r="E16" s="60">
        <v>63918</v>
      </c>
      <c r="F16" s="60"/>
      <c r="G16" s="60"/>
      <c r="H16" s="60"/>
      <c r="I16" s="60">
        <f t="shared" ref="I16:I28" si="5">+J16+K16</f>
        <v>187047.30407899999</v>
      </c>
      <c r="J16" s="60">
        <v>109096</v>
      </c>
      <c r="K16" s="60">
        <v>77951.304078999994</v>
      </c>
      <c r="L16" s="60"/>
      <c r="M16" s="60"/>
      <c r="N16" s="60"/>
      <c r="O16" s="61">
        <f t="shared" si="1"/>
        <v>1.0811108007386685</v>
      </c>
      <c r="P16" s="61">
        <f t="shared" si="2"/>
        <v>1</v>
      </c>
      <c r="Q16" s="62">
        <f t="shared" si="3"/>
        <v>1.219551676820301</v>
      </c>
      <c r="R16" s="62"/>
      <c r="S16" s="62"/>
      <c r="T16" s="63"/>
    </row>
    <row r="17" spans="1:20" ht="18.75" customHeight="1">
      <c r="A17" s="58">
        <v>3</v>
      </c>
      <c r="B17" s="59" t="s">
        <v>20</v>
      </c>
      <c r="C17" s="60">
        <f t="shared" si="4"/>
        <v>390382</v>
      </c>
      <c r="D17" s="60">
        <v>241152</v>
      </c>
      <c r="E17" s="60">
        <v>149230</v>
      </c>
      <c r="F17" s="60"/>
      <c r="G17" s="60"/>
      <c r="H17" s="60"/>
      <c r="I17" s="60">
        <f t="shared" si="5"/>
        <v>428789.601142</v>
      </c>
      <c r="J17" s="60">
        <v>241152</v>
      </c>
      <c r="K17" s="60">
        <v>187637.601142</v>
      </c>
      <c r="L17" s="60"/>
      <c r="M17" s="60"/>
      <c r="N17" s="60"/>
      <c r="O17" s="61">
        <f t="shared" si="1"/>
        <v>1.0983846620540907</v>
      </c>
      <c r="P17" s="61">
        <f t="shared" si="2"/>
        <v>1</v>
      </c>
      <c r="Q17" s="62">
        <f t="shared" si="3"/>
        <v>1.2573718497755142</v>
      </c>
      <c r="R17" s="62"/>
      <c r="S17" s="62"/>
      <c r="T17" s="63"/>
    </row>
    <row r="18" spans="1:20" ht="18.75" customHeight="1">
      <c r="A18" s="58">
        <v>4</v>
      </c>
      <c r="B18" s="59" t="s">
        <v>21</v>
      </c>
      <c r="C18" s="60">
        <f t="shared" si="4"/>
        <v>494166</v>
      </c>
      <c r="D18" s="60">
        <v>294364</v>
      </c>
      <c r="E18" s="60">
        <v>199802</v>
      </c>
      <c r="F18" s="60"/>
      <c r="G18" s="60"/>
      <c r="H18" s="60"/>
      <c r="I18" s="60">
        <f t="shared" si="5"/>
        <v>514222.97130800004</v>
      </c>
      <c r="J18" s="60">
        <v>294364</v>
      </c>
      <c r="K18" s="60">
        <v>219858.97130800001</v>
      </c>
      <c r="L18" s="60"/>
      <c r="M18" s="60"/>
      <c r="N18" s="60"/>
      <c r="O18" s="61">
        <f t="shared" si="1"/>
        <v>1.0405875177733799</v>
      </c>
      <c r="P18" s="61">
        <f t="shared" si="2"/>
        <v>1</v>
      </c>
      <c r="Q18" s="62">
        <f t="shared" si="3"/>
        <v>1.1003842369345653</v>
      </c>
      <c r="R18" s="62"/>
      <c r="S18" s="62"/>
      <c r="T18" s="63"/>
    </row>
    <row r="19" spans="1:20" ht="18.75" customHeight="1">
      <c r="A19" s="58">
        <v>5</v>
      </c>
      <c r="B19" s="59" t="s">
        <v>22</v>
      </c>
      <c r="C19" s="60">
        <f t="shared" si="4"/>
        <v>691639</v>
      </c>
      <c r="D19" s="60">
        <v>408739</v>
      </c>
      <c r="E19" s="60">
        <v>282900</v>
      </c>
      <c r="F19" s="60"/>
      <c r="G19" s="60"/>
      <c r="H19" s="60"/>
      <c r="I19" s="60">
        <f t="shared" si="5"/>
        <v>723709.02568099997</v>
      </c>
      <c r="J19" s="60">
        <v>408739</v>
      </c>
      <c r="K19" s="60">
        <v>314970.02568100003</v>
      </c>
      <c r="L19" s="60"/>
      <c r="M19" s="60"/>
      <c r="N19" s="60"/>
      <c r="O19" s="61">
        <f t="shared" si="1"/>
        <v>1.0463681569156742</v>
      </c>
      <c r="P19" s="61">
        <f t="shared" si="2"/>
        <v>1</v>
      </c>
      <c r="Q19" s="62">
        <f t="shared" si="3"/>
        <v>1.1133617026546483</v>
      </c>
      <c r="R19" s="62"/>
      <c r="S19" s="62"/>
      <c r="T19" s="63"/>
    </row>
    <row r="20" spans="1:20" ht="18.75" customHeight="1">
      <c r="A20" s="58">
        <v>6</v>
      </c>
      <c r="B20" s="64" t="s">
        <v>23</v>
      </c>
      <c r="C20" s="60">
        <f t="shared" si="4"/>
        <v>485108</v>
      </c>
      <c r="D20" s="60">
        <v>280405</v>
      </c>
      <c r="E20" s="60">
        <v>204703</v>
      </c>
      <c r="F20" s="60"/>
      <c r="G20" s="60"/>
      <c r="H20" s="60"/>
      <c r="I20" s="60">
        <f t="shared" si="5"/>
        <v>521927.517612</v>
      </c>
      <c r="J20" s="60">
        <v>280405</v>
      </c>
      <c r="K20" s="60">
        <v>241522.517612</v>
      </c>
      <c r="L20" s="60"/>
      <c r="M20" s="60"/>
      <c r="N20" s="60"/>
      <c r="O20" s="61">
        <f t="shared" si="1"/>
        <v>1.0758996297979007</v>
      </c>
      <c r="P20" s="61">
        <f t="shared" si="2"/>
        <v>1</v>
      </c>
      <c r="Q20" s="62">
        <f t="shared" si="3"/>
        <v>1.179867992222879</v>
      </c>
      <c r="R20" s="62"/>
      <c r="S20" s="62"/>
      <c r="T20" s="63"/>
    </row>
    <row r="21" spans="1:20" ht="18.75" customHeight="1">
      <c r="A21" s="58">
        <v>7</v>
      </c>
      <c r="B21" s="64" t="s">
        <v>24</v>
      </c>
      <c r="C21" s="60">
        <f t="shared" si="4"/>
        <v>473188.51741099998</v>
      </c>
      <c r="D21" s="60">
        <v>264610</v>
      </c>
      <c r="E21" s="60">
        <v>208578.51741100001</v>
      </c>
      <c r="F21" s="60"/>
      <c r="G21" s="60"/>
      <c r="H21" s="60"/>
      <c r="I21" s="60">
        <f t="shared" si="5"/>
        <v>490849.26954000001</v>
      </c>
      <c r="J21" s="60">
        <v>264610</v>
      </c>
      <c r="K21" s="60">
        <v>226239.26954000001</v>
      </c>
      <c r="L21" s="60"/>
      <c r="M21" s="60"/>
      <c r="N21" s="60"/>
      <c r="O21" s="61">
        <f t="shared" si="1"/>
        <v>1.0373228670586281</v>
      </c>
      <c r="P21" s="61">
        <f t="shared" si="2"/>
        <v>1</v>
      </c>
      <c r="Q21" s="62">
        <f t="shared" si="3"/>
        <v>1.0846719611790117</v>
      </c>
      <c r="R21" s="62"/>
      <c r="S21" s="62"/>
      <c r="T21" s="63"/>
    </row>
    <row r="22" spans="1:20" ht="18.75" customHeight="1">
      <c r="A22" s="58">
        <v>8</v>
      </c>
      <c r="B22" s="64" t="s">
        <v>25</v>
      </c>
      <c r="C22" s="60">
        <f t="shared" si="4"/>
        <v>505009</v>
      </c>
      <c r="D22" s="60">
        <v>255746</v>
      </c>
      <c r="E22" s="60">
        <v>249263</v>
      </c>
      <c r="F22" s="60"/>
      <c r="G22" s="60"/>
      <c r="H22" s="60"/>
      <c r="I22" s="60">
        <f t="shared" si="5"/>
        <v>531409.33930699993</v>
      </c>
      <c r="J22" s="60">
        <v>255746</v>
      </c>
      <c r="K22" s="60">
        <v>275663.33930699999</v>
      </c>
      <c r="L22" s="60"/>
      <c r="M22" s="60"/>
      <c r="N22" s="60"/>
      <c r="O22" s="61">
        <f t="shared" si="1"/>
        <v>1.052276967949086</v>
      </c>
      <c r="P22" s="61">
        <f t="shared" si="2"/>
        <v>1</v>
      </c>
      <c r="Q22" s="62">
        <f t="shared" si="3"/>
        <v>1.1059135904927726</v>
      </c>
      <c r="R22" s="62"/>
      <c r="S22" s="62"/>
      <c r="T22" s="63"/>
    </row>
    <row r="23" spans="1:20" ht="18.75" customHeight="1">
      <c r="A23" s="58">
        <v>9</v>
      </c>
      <c r="B23" s="64" t="s">
        <v>26</v>
      </c>
      <c r="C23" s="60">
        <f t="shared" si="4"/>
        <v>367906</v>
      </c>
      <c r="D23" s="60">
        <v>228686</v>
      </c>
      <c r="E23" s="60">
        <v>139220</v>
      </c>
      <c r="F23" s="60"/>
      <c r="G23" s="60"/>
      <c r="H23" s="60"/>
      <c r="I23" s="60">
        <f>+J23+K23</f>
        <v>407243.35356299998</v>
      </c>
      <c r="J23" s="60">
        <v>228686</v>
      </c>
      <c r="K23" s="60">
        <v>178557.35356300001</v>
      </c>
      <c r="L23" s="60"/>
      <c r="M23" s="60"/>
      <c r="N23" s="60"/>
      <c r="O23" s="61">
        <f t="shared" si="1"/>
        <v>1.1069222941811223</v>
      </c>
      <c r="P23" s="61">
        <f t="shared" si="2"/>
        <v>1</v>
      </c>
      <c r="Q23" s="62">
        <f t="shared" si="3"/>
        <v>1.2825553337379687</v>
      </c>
      <c r="R23" s="62"/>
      <c r="S23" s="62"/>
      <c r="T23" s="63"/>
    </row>
    <row r="24" spans="1:20" ht="18.75" customHeight="1">
      <c r="A24" s="58">
        <v>10</v>
      </c>
      <c r="B24" s="64" t="s">
        <v>27</v>
      </c>
      <c r="C24" s="60">
        <f t="shared" si="4"/>
        <v>348849</v>
      </c>
      <c r="D24" s="60">
        <v>179340</v>
      </c>
      <c r="E24" s="60">
        <v>169509</v>
      </c>
      <c r="F24" s="60"/>
      <c r="G24" s="60"/>
      <c r="H24" s="60"/>
      <c r="I24" s="60">
        <f t="shared" si="5"/>
        <v>365134.73771300004</v>
      </c>
      <c r="J24" s="60">
        <v>179340</v>
      </c>
      <c r="K24" s="60">
        <v>185794.73771300001</v>
      </c>
      <c r="L24" s="60"/>
      <c r="M24" s="60"/>
      <c r="N24" s="60"/>
      <c r="O24" s="61">
        <f t="shared" si="1"/>
        <v>1.0466842035178545</v>
      </c>
      <c r="P24" s="61">
        <f t="shared" si="2"/>
        <v>1</v>
      </c>
      <c r="Q24" s="62">
        <f t="shared" si="3"/>
        <v>1.0960759470765564</v>
      </c>
      <c r="R24" s="62"/>
      <c r="S24" s="62"/>
      <c r="T24" s="63"/>
    </row>
    <row r="25" spans="1:20" ht="18.75" customHeight="1">
      <c r="A25" s="58">
        <v>11</v>
      </c>
      <c r="B25" s="64" t="s">
        <v>28</v>
      </c>
      <c r="C25" s="60">
        <f t="shared" si="4"/>
        <v>543401.84078800003</v>
      </c>
      <c r="D25" s="60">
        <v>322897</v>
      </c>
      <c r="E25" s="60">
        <v>220504.840788</v>
      </c>
      <c r="F25" s="60"/>
      <c r="G25" s="60"/>
      <c r="H25" s="60"/>
      <c r="I25" s="60">
        <f t="shared" si="5"/>
        <v>565474.46668499999</v>
      </c>
      <c r="J25" s="60">
        <v>322897</v>
      </c>
      <c r="K25" s="60">
        <v>242577.46668499999</v>
      </c>
      <c r="L25" s="60"/>
      <c r="M25" s="60"/>
      <c r="N25" s="60"/>
      <c r="O25" s="61">
        <f t="shared" si="1"/>
        <v>1.0406193432561655</v>
      </c>
      <c r="P25" s="61">
        <f t="shared" si="2"/>
        <v>1</v>
      </c>
      <c r="Q25" s="62">
        <f t="shared" si="3"/>
        <v>1.1001004142046082</v>
      </c>
      <c r="R25" s="62"/>
      <c r="S25" s="62"/>
      <c r="T25" s="63"/>
    </row>
    <row r="26" spans="1:20" ht="18.75" customHeight="1">
      <c r="A26" s="58">
        <v>12</v>
      </c>
      <c r="B26" s="64" t="s">
        <v>29</v>
      </c>
      <c r="C26" s="60">
        <f t="shared" si="4"/>
        <v>273290</v>
      </c>
      <c r="D26" s="60">
        <v>131620</v>
      </c>
      <c r="E26" s="60">
        <v>141670</v>
      </c>
      <c r="F26" s="60"/>
      <c r="G26" s="60"/>
      <c r="H26" s="60"/>
      <c r="I26" s="60">
        <f t="shared" si="5"/>
        <v>290611.53354199999</v>
      </c>
      <c r="J26" s="60">
        <v>131620</v>
      </c>
      <c r="K26" s="60">
        <v>158991.53354199999</v>
      </c>
      <c r="L26" s="60"/>
      <c r="M26" s="60"/>
      <c r="N26" s="60"/>
      <c r="O26" s="61">
        <f t="shared" si="1"/>
        <v>1.0633815124666106</v>
      </c>
      <c r="P26" s="61">
        <f t="shared" si="2"/>
        <v>1</v>
      </c>
      <c r="Q26" s="62">
        <f t="shared" si="3"/>
        <v>1.1222667716665489</v>
      </c>
      <c r="R26" s="62"/>
      <c r="S26" s="62"/>
      <c r="T26" s="63"/>
    </row>
    <row r="27" spans="1:20" ht="18.75" customHeight="1">
      <c r="A27" s="58">
        <v>13</v>
      </c>
      <c r="B27" s="64" t="s">
        <v>30</v>
      </c>
      <c r="C27" s="60">
        <f t="shared" si="4"/>
        <v>233634</v>
      </c>
      <c r="D27" s="60">
        <v>111472</v>
      </c>
      <c r="E27" s="60">
        <v>122162</v>
      </c>
      <c r="F27" s="60"/>
      <c r="G27" s="60"/>
      <c r="H27" s="60"/>
      <c r="I27" s="60">
        <f t="shared" si="5"/>
        <v>251792.54747399999</v>
      </c>
      <c r="J27" s="60">
        <v>111472</v>
      </c>
      <c r="K27" s="60">
        <v>140320.54747399999</v>
      </c>
      <c r="L27" s="60"/>
      <c r="M27" s="60"/>
      <c r="N27" s="60"/>
      <c r="O27" s="61">
        <f t="shared" si="1"/>
        <v>1.077722195716377</v>
      </c>
      <c r="P27" s="61">
        <f t="shared" si="2"/>
        <v>1</v>
      </c>
      <c r="Q27" s="62">
        <f t="shared" si="3"/>
        <v>1.1486431744241252</v>
      </c>
      <c r="R27" s="62"/>
      <c r="S27" s="62"/>
      <c r="T27" s="63"/>
    </row>
    <row r="28" spans="1:20" ht="18.75" customHeight="1">
      <c r="A28" s="58">
        <v>14</v>
      </c>
      <c r="B28" s="64" t="s">
        <v>31</v>
      </c>
      <c r="C28" s="60">
        <f t="shared" si="4"/>
        <v>306027</v>
      </c>
      <c r="D28" s="60">
        <v>39641</v>
      </c>
      <c r="E28" s="60">
        <v>266386</v>
      </c>
      <c r="F28" s="60"/>
      <c r="G28" s="60"/>
      <c r="H28" s="60"/>
      <c r="I28" s="60">
        <f t="shared" si="5"/>
        <v>324380.20883900003</v>
      </c>
      <c r="J28" s="60">
        <v>39641</v>
      </c>
      <c r="K28" s="60">
        <v>284739.20883900003</v>
      </c>
      <c r="L28" s="60"/>
      <c r="M28" s="60"/>
      <c r="N28" s="60"/>
      <c r="O28" s="61">
        <f t="shared" si="1"/>
        <v>1.0599725149709014</v>
      </c>
      <c r="P28" s="61">
        <f t="shared" si="2"/>
        <v>1</v>
      </c>
      <c r="Q28" s="62">
        <f t="shared" si="3"/>
        <v>1.0688970472885213</v>
      </c>
      <c r="R28" s="62"/>
      <c r="S28" s="62"/>
      <c r="T28" s="63"/>
    </row>
    <row r="29" spans="1:20" ht="18.75" customHeight="1">
      <c r="A29" s="58">
        <v>15</v>
      </c>
      <c r="B29" s="64" t="s">
        <v>32</v>
      </c>
      <c r="C29" s="60">
        <f t="shared" si="4"/>
        <v>132690</v>
      </c>
      <c r="D29" s="60">
        <v>86039</v>
      </c>
      <c r="E29" s="60">
        <v>46651</v>
      </c>
      <c r="F29" s="60"/>
      <c r="G29" s="60"/>
      <c r="H29" s="60"/>
      <c r="I29" s="60">
        <f>+J29+K29</f>
        <v>155948.50315200002</v>
      </c>
      <c r="J29" s="60">
        <v>86039</v>
      </c>
      <c r="K29" s="60">
        <v>69909.503152000005</v>
      </c>
      <c r="L29" s="60"/>
      <c r="M29" s="60"/>
      <c r="N29" s="60"/>
      <c r="O29" s="61">
        <f t="shared" si="1"/>
        <v>1.1752845214560255</v>
      </c>
      <c r="P29" s="61">
        <f t="shared" si="2"/>
        <v>1</v>
      </c>
      <c r="Q29" s="62">
        <f t="shared" si="3"/>
        <v>1.4985638711281646</v>
      </c>
      <c r="R29" s="62"/>
      <c r="S29" s="62"/>
      <c r="T29" s="63"/>
    </row>
    <row r="30" spans="1:20" ht="16.5" thickBo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  <c r="P30" s="67"/>
      <c r="Q30" s="68"/>
      <c r="R30" s="68"/>
      <c r="S30" s="68"/>
      <c r="T30" s="69"/>
    </row>
    <row r="31" spans="1:20" ht="26.25" hidden="1" customHeight="1">
      <c r="A31" s="8" t="s">
        <v>43</v>
      </c>
      <c r="B31" s="70"/>
    </row>
    <row r="32" spans="1:20">
      <c r="A32" s="8"/>
      <c r="B32" s="6"/>
    </row>
    <row r="42" ht="22.5" customHeight="1"/>
  </sheetData>
  <mergeCells count="33">
    <mergeCell ref="A5:T5"/>
    <mergeCell ref="E9:H9"/>
    <mergeCell ref="E10:E12"/>
    <mergeCell ref="G10:G12"/>
    <mergeCell ref="H10:H12"/>
    <mergeCell ref="K10:K12"/>
    <mergeCell ref="K9:N9"/>
    <mergeCell ref="Q9:T9"/>
    <mergeCell ref="R10:R12"/>
    <mergeCell ref="S10:S12"/>
    <mergeCell ref="T10:T12"/>
    <mergeCell ref="P7:T7"/>
    <mergeCell ref="A8:A12"/>
    <mergeCell ref="B8:B12"/>
    <mergeCell ref="C8:H8"/>
    <mergeCell ref="I8:N8"/>
    <mergeCell ref="A1:C1"/>
    <mergeCell ref="H1:P1"/>
    <mergeCell ref="A2:C2"/>
    <mergeCell ref="H2:P2"/>
    <mergeCell ref="A4:T4"/>
    <mergeCell ref="O8:T8"/>
    <mergeCell ref="C9:C12"/>
    <mergeCell ref="D9:D12"/>
    <mergeCell ref="I9:I12"/>
    <mergeCell ref="J9:J12"/>
    <mergeCell ref="F10:F12"/>
    <mergeCell ref="Q10:Q12"/>
    <mergeCell ref="O9:O12"/>
    <mergeCell ref="P9:P12"/>
    <mergeCell ref="L10:L12"/>
    <mergeCell ref="M10:M12"/>
    <mergeCell ref="N10:N12"/>
  </mergeCells>
  <printOptions horizontalCentered="1"/>
  <pageMargins left="0.22" right="0.22" top="0.6" bottom="0.5" header="0.3" footer="0.3"/>
  <pageSetup scale="67" orientation="landscape" horizontalDpi="4294967295" verticalDpi="4294967295" r:id="rId1"/>
  <headerFooter>
    <oddHeader>&amp;RBiểu mẫu số 67/CK-NSNN</oddHeader>
    <oddFooter>&amp;R&amp;P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B5189-D6F1-4132-870F-B2D25F8333D7}"/>
</file>

<file path=customXml/itemProps2.xml><?xml version="1.0" encoding="utf-8"?>
<ds:datastoreItem xmlns:ds="http://schemas.openxmlformats.org/officeDocument/2006/customXml" ds:itemID="{AD0473E5-9DE3-4B53-A9B8-5F4E80852C4E}"/>
</file>

<file path=customXml/itemProps3.xml><?xml version="1.0" encoding="utf-8"?>
<ds:datastoreItem xmlns:ds="http://schemas.openxmlformats.org/officeDocument/2006/customXml" ds:itemID="{47660369-E9D4-4CD6-97F1-037197B7C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cp:lastPrinted>2020-01-13T09:04:41Z</cp:lastPrinted>
  <dcterms:created xsi:type="dcterms:W3CDTF">2019-03-25T03:46:04Z</dcterms:created>
  <dcterms:modified xsi:type="dcterms:W3CDTF">2020-01-13T09:15:38Z</dcterms:modified>
</cp:coreProperties>
</file>