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240" yWindow="135" windowWidth="19410" windowHeight="9525"/>
  </bookViews>
  <sheets>
    <sheet name="Bieu65" sheetId="1" r:id="rId1"/>
  </sheets>
  <externalReferences>
    <externalReference r:id="rId2"/>
  </externalReferences>
  <definedNames>
    <definedName name="_xlnm.Print_Titles" localSheetId="0">Bieu65!$6:$7</definedName>
  </definedNames>
  <calcPr calcId="152511"/>
</workbook>
</file>

<file path=xl/calcChain.xml><?xml version="1.0" encoding="utf-8"?>
<calcChain xmlns="http://schemas.openxmlformats.org/spreadsheetml/2006/main">
  <c r="E30" i="1" l="1"/>
  <c r="D40" i="1" l="1"/>
  <c r="E38" i="1"/>
  <c r="E37" i="1"/>
  <c r="E36" i="1"/>
  <c r="E35" i="1"/>
  <c r="E34" i="1"/>
  <c r="E33" i="1"/>
  <c r="E32" i="1"/>
  <c r="E31" i="1"/>
  <c r="E29" i="1"/>
  <c r="D26" i="1"/>
  <c r="E40" i="1" l="1"/>
  <c r="E26" i="1"/>
</calcChain>
</file>

<file path=xl/sharedStrings.xml><?xml version="1.0" encoding="utf-8"?>
<sst xmlns="http://schemas.openxmlformats.org/spreadsheetml/2006/main" count="67" uniqueCount="53">
  <si>
    <t>UBND TỈNH PHÚ YÊN</t>
  </si>
  <si>
    <t>Biểu số 65/CK-NSNN</t>
  </si>
  <si>
    <t>QUYẾT TOÁN CHI NGÂN SÁCH CẤP TỈNH THEO LĨNH VỰC NĂM 2018</t>
  </si>
  <si>
    <t>STT</t>
  </si>
  <si>
    <t>A</t>
  </si>
  <si>
    <t>B</t>
  </si>
  <si>
    <t>4=2/1</t>
  </si>
  <si>
    <t>TỔNG CHI NSĐP</t>
  </si>
  <si>
    <t>CHI NGÂN SÁCH CẤP TỈNH THEO LĨNH VỰC</t>
  </si>
  <si>
    <t>I</t>
  </si>
  <si>
    <t xml:space="preserve">Chi đầu tư phát triển </t>
  </si>
  <si>
    <t>Chi đầu tư cho các dự án</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</si>
  <si>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</si>
  <si>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</si>
  <si>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</si>
  <si>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</si>
  <si>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</si>
  <si>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</si>
  <si>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</si>
  <si>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</si>
  <si>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</si>
  <si>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</si>
  <si>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</si>
  <si>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</si>
  <si>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</si>
  <si>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</si>
  <si>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III</t>
  </si>
  <si>
    <t xml:space="preserve">Chi trả nợ lãi các khoản do chính quyền địa phương vay </t>
  </si>
  <si>
    <t>IV</t>
  </si>
  <si>
    <t xml:space="preserve">Chi bổ sung quỹ dự trữ tài chính </t>
  </si>
  <si>
    <t>V</t>
  </si>
  <si>
    <t>Dự phòng ngân sách</t>
  </si>
  <si>
    <t>VI</t>
  </si>
  <si>
    <t>Chi tạo nguồn, điều chỉnh tiền lương</t>
  </si>
  <si>
    <t>C</t>
  </si>
  <si>
    <t>CHI CHUYỂN NGUỒN SANG NĂM SAU</t>
  </si>
  <si>
    <t>Trong đó:</t>
  </si>
  <si>
    <t>1.1</t>
  </si>
  <si>
    <t>1.2</t>
  </si>
  <si>
    <t>1.3</t>
  </si>
  <si>
    <t>1.4</t>
  </si>
  <si>
    <t>1.5</t>
  </si>
  <si>
    <t>1.6</t>
  </si>
  <si>
    <t>1.7</t>
  </si>
  <si>
    <t>1.8</t>
  </si>
  <si>
    <t>1.9</t>
  </si>
  <si>
    <t>1.10</t>
  </si>
  <si>
    <t>SO SÁNH (%)</t>
  </si>
  <si>
    <t>Đơn vị: Triệu đồng</t>
  </si>
  <si>
    <t>QUYẾT TOÁN</t>
  </si>
  <si>
    <t>DỰ TOÁN</t>
  </si>
  <si>
    <t>NỘI DUNG</t>
  </si>
  <si>
    <t>CHI BỔ SUNG CÂN ĐỐI CHO NGÂN SÁCH HUYỆN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</si>
</sst>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7" x14ac:knownFonts="1">
    <font>
      <sz val="12"/>
      <color theme="1"/>
      <name val="Times New Roman"/>
      <family val="2"/>
    </font>
    <font>
      <sz val="11"/>
      <name val="Times New Roman"/>
      <family val="1"/>
    </font>
    <font>
      <b/>
      <sz val="14"/>
      <name val="Times New Roman"/>
      <family val="1"/>
    </font>
    <font>
      <i/>
      <sz val="12"/>
      <name val="Times New Roman"/>
      <family val="1"/>
    </font>
    <font>
      <b/>
      <sz val="12"/>
      <name val="Times New Roman"/>
      <family val="1"/>
    </font>
    <font>
      <b/>
      <sz val="14"/>
      <color theme="1"/>
      <name val="Times New Roman"/>
      <family val="1"/>
    </font>
    <font>
      <sz val="12"/>
      <color theme="1"/>
      <name val="Times New Roman"/>
      <family val="1"/>
    </font>
    <font>
      <i/>
      <sz val="12"/>
      <color theme="1"/>
      <name val="Times New Roman"/>
      <family val="1"/>
    </font>
    <font>
      <b/>
      <sz val="10"/>
      <color theme="1"/>
      <name val="Times New Roman"/>
      <family val="1"/>
    </font>
    <font>
      <sz val="10"/>
      <color theme="1"/>
      <name val="Times New Roman"/>
      <family val="1"/>
    </font>
    <font>
      <sz val="11"/>
      <color theme="1"/>
      <name val="Times New Roman"/>
      <family val="1"/>
    </font>
    <font>
      <b/>
      <sz val="11"/>
      <color theme="1"/>
      <name val="Times New Roman"/>
      <family val="1"/>
    </font>
    <font>
      <b/>
      <sz val="12"/>
      <color theme="1"/>
      <name val="Times New Roman"/>
      <family val="1"/>
    </font>
    <font>
      <i/>
      <sz val="10"/>
      <color theme="1"/>
      <name val="Times New Roman"/>
      <family val="1"/>
    </font>
    <font>
      <sz val="12"/>
      <color indexed="8"/>
      <name val="Times New Roman"/>
      <family val="2"/>
    </font>
    <font>
      <sz val="11"/>
      <name val="Times New Roman"/>
      <family val="1"/>
      <charset val="163"/>
    </font>
    <font>
      <b/>
      <sz val="10"/>
      <name val="Times New Roman"/>
      <family val="1"/>
      <charset val="163"/>
    </font>
  </fonts>
  <fills count="2">
    <fill>
      <patternFill patternType="none"/>
    </fill>
    <fill>
      <patternFill patternType="gray125"/>
    </fill>
  </fills>
  <borders count="7">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s>
  <cellStyleXfs count="4">
    <xf numFmtId="0" fontId="0" fillId="0" borderId="0"/>
    <xf numFmtId="43" fontId="14" fillId="0" borderId="0" applyFont="0" applyFill="0" applyBorder="0" applyAlignment="0" applyProtection="0"/>
    <xf numFmtId="9" fontId="14" fillId="0" borderId="0" applyFont="0" applyFill="0" applyBorder="0" applyAlignment="0" applyProtection="0"/>
    <xf numFmtId="0" fontId="15" fillId="0" borderId="0"/>
  </cellStyleXfs>
  <cellXfs count="46">
    <xf numFmtId="0" fontId="0" fillId="0" borderId="0" xfId="0"/>
    <xf numFmtId="0" fontId="1" fillId="0" borderId="0" xfId="0" applyFont="1"/>
    <xf numFmtId="0" fontId="2" fillId="0" borderId="0" xfId="0" applyFont="1" applyAlignment="1">
      <alignment horizontal="left" vertical="center"/>
    </xf>
    <xf numFmtId="0" fontId="3" fillId="0" borderId="0" xfId="0" applyFont="1" applyAlignme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xf numFmtId="3" fontId="6" fillId="0" borderId="0" xfId="0" applyNumberFormat="1" applyFont="1" applyAlignment="1">
      <alignment horizontal="right"/>
    </xf>
    <xf numFmtId="0" fontId="7" fillId="0" borderId="1" xfId="0" applyFont="1" applyBorder="1" applyAlignment="1">
      <alignment horizontal="right"/>
    </xf>
    <xf numFmtId="0" fontId="8" fillId="0" borderId="2" xfId="0" applyFont="1" applyBorder="1" applyAlignment="1">
      <alignment horizontal="center" vertical="center" wrapText="1"/>
    </xf>
    <xf numFmtId="3" fontId="11" fillId="0" borderId="2" xfId="0" applyNumberFormat="1" applyFont="1" applyBorder="1" applyAlignment="1">
      <alignment horizontal="right" vertical="center" wrapText="1"/>
    </xf>
    <xf numFmtId="2" fontId="11" fillId="0" borderId="2" xfId="0" applyNumberFormat="1" applyFont="1" applyBorder="1" applyAlignment="1">
      <alignment horizontal="right" vertical="center" wrapText="1"/>
    </xf>
    <xf numFmtId="0" fontId="8" fillId="0" borderId="3" xfId="0" applyFont="1" applyBorder="1" applyAlignment="1">
      <alignment horizontal="center" vertical="center" wrapText="1"/>
    </xf>
    <xf numFmtId="0" fontId="8" fillId="0" borderId="3" xfId="0" applyFont="1" applyBorder="1" applyAlignment="1">
      <alignment vertical="center" wrapText="1"/>
    </xf>
    <xf numFmtId="3" fontId="11" fillId="0" borderId="3" xfId="0" applyNumberFormat="1" applyFont="1" applyBorder="1" applyAlignment="1">
      <alignment horizontal="right" vertical="center" wrapText="1"/>
    </xf>
    <xf numFmtId="2" fontId="11" fillId="0" borderId="3" xfId="0" applyNumberFormat="1" applyFont="1" applyBorder="1" applyAlignment="1">
      <alignment horizontal="right" vertical="center" wrapText="1"/>
    </xf>
    <xf numFmtId="0" fontId="9" fillId="0" borderId="0" xfId="0" applyFont="1"/>
    <xf numFmtId="0" fontId="9" fillId="0" borderId="3" xfId="0" applyFont="1" applyBorder="1" applyAlignment="1">
      <alignment horizontal="center" vertical="center" wrapText="1"/>
    </xf>
    <xf numFmtId="0" fontId="9" fillId="0" borderId="3" xfId="0" applyFont="1" applyBorder="1" applyAlignment="1">
      <alignment vertical="center" wrapText="1"/>
    </xf>
    <xf numFmtId="3" fontId="10" fillId="0" borderId="3" xfId="0" applyNumberFormat="1" applyFont="1" applyBorder="1" applyAlignment="1">
      <alignment horizontal="right" vertical="center" wrapText="1"/>
    </xf>
    <xf numFmtId="2" fontId="10" fillId="0" borderId="3" xfId="0" applyNumberFormat="1" applyFont="1" applyBorder="1" applyAlignment="1">
      <alignment horizontal="right" vertical="center" wrapText="1"/>
    </xf>
    <xf numFmtId="2" fontId="10" fillId="0" borderId="3" xfId="0" applyNumberFormat="1" applyFont="1" applyBorder="1" applyAlignment="1">
      <alignment horizontal="center" vertical="center" wrapText="1"/>
    </xf>
    <xf numFmtId="3" fontId="10" fillId="0" borderId="3" xfId="0" applyNumberFormat="1" applyFont="1" applyFill="1" applyBorder="1" applyAlignment="1">
      <alignment horizontal="right" vertical="center" wrapText="1"/>
    </xf>
    <xf numFmtId="1" fontId="11" fillId="0" borderId="3" xfId="0" applyNumberFormat="1" applyFont="1" applyBorder="1" applyAlignment="1">
      <alignment horizontal="right" vertical="center" wrapText="1"/>
    </xf>
    <xf numFmtId="0" fontId="12" fillId="0" borderId="0" xfId="0" applyFont="1"/>
    <xf numFmtId="3" fontId="11" fillId="0" borderId="4" xfId="0" applyNumberFormat="1" applyFont="1" applyBorder="1" applyAlignment="1">
      <alignment horizontal="right" vertical="center" wrapText="1"/>
    </xf>
    <xf numFmtId="0" fontId="6" fillId="0" borderId="0" xfId="0" applyFont="1" applyAlignment="1">
      <alignment horizontal="center"/>
    </xf>
    <xf numFmtId="0" fontId="13" fillId="0" borderId="0" xfId="0" applyFont="1" applyAlignment="1">
      <alignment vertical="center"/>
    </xf>
    <xf numFmtId="0" fontId="10" fillId="0" borderId="0" xfId="0" applyFont="1" applyFill="1" applyBorder="1" applyAlignment="1">
      <alignment horizontal="center" vertical="center" wrapText="1"/>
    </xf>
    <xf numFmtId="0" fontId="13" fillId="0" borderId="3" xfId="0" applyFont="1" applyBorder="1" applyAlignment="1">
      <alignment vertical="center" wrapText="1"/>
    </xf>
    <xf numFmtId="0" fontId="8" fillId="0" borderId="5" xfId="0" applyFont="1" applyBorder="1" applyAlignment="1">
      <alignment horizontal="center" vertical="center" wrapText="1"/>
    </xf>
    <xf numFmtId="3" fontId="8" fillId="0" borderId="5" xfId="0" applyNumberFormat="1" applyFont="1" applyBorder="1" applyAlignment="1">
      <alignment horizontal="center" vertical="center" wrapText="1"/>
    </xf>
    <xf numFmtId="0" fontId="9" fillId="0" borderId="5" xfId="0" applyFont="1" applyBorder="1" applyAlignment="1">
      <alignment horizontal="center" vertical="center" wrapText="1"/>
    </xf>
    <xf numFmtId="3" fontId="10" fillId="0" borderId="5" xfId="0" applyNumberFormat="1" applyFont="1" applyBorder="1" applyAlignment="1">
      <alignment horizontal="center" vertical="center" wrapText="1"/>
    </xf>
    <xf numFmtId="0" fontId="10" fillId="0" borderId="5" xfId="0" applyFont="1" applyBorder="1" applyAlignment="1">
      <alignment horizontal="center" vertical="center" wrapText="1"/>
    </xf>
    <xf numFmtId="0" fontId="4" fillId="0" borderId="0" xfId="0" applyFont="1" applyAlignment="1">
      <alignment horizontal="right" vertical="center"/>
    </xf>
    <xf numFmtId="0" fontId="8" fillId="0" borderId="4" xfId="0" applyFont="1" applyBorder="1" applyAlignment="1">
      <alignment horizontal="center" vertical="center" wrapText="1"/>
    </xf>
    <xf numFmtId="0" fontId="8" fillId="0" borderId="4" xfId="0" applyFont="1" applyBorder="1" applyAlignment="1">
      <alignment vertical="center" wrapText="1"/>
    </xf>
    <xf numFmtId="1" fontId="11" fillId="0" borderId="4" xfId="0" applyNumberFormat="1" applyFont="1" applyBorder="1" applyAlignment="1">
      <alignment horizontal="right" vertical="center" wrapText="1"/>
    </xf>
    <xf numFmtId="0" fontId="8" fillId="0" borderId="6" xfId="0" applyFont="1" applyBorder="1" applyAlignment="1">
      <alignment vertical="center" wrapText="1"/>
    </xf>
    <xf numFmtId="3" fontId="11" fillId="0" borderId="6" xfId="0" applyNumberFormat="1" applyFont="1" applyBorder="1" applyAlignment="1">
      <alignment horizontal="right" vertical="center" wrapText="1"/>
    </xf>
    <xf numFmtId="2" fontId="10" fillId="0" borderId="6" xfId="0" applyNumberFormat="1" applyFont="1" applyBorder="1" applyAlignment="1">
      <alignment horizontal="right" vertical="center" wrapText="1"/>
    </xf>
    <xf numFmtId="0" fontId="16" fillId="0" borderId="3" xfId="3" applyFont="1" applyFill="1" applyBorder="1" applyAlignment="1">
      <alignment horizontal="left" wrapText="1"/>
    </xf>
    <xf numFmtId="3" fontId="12" fillId="0" borderId="0" xfId="0" applyNumberFormat="1" applyFont="1" applyAlignment="1">
      <alignment horizontal="center"/>
    </xf>
    <xf numFmtId="0" fontId="2" fillId="0" borderId="0" xfId="0" applyFont="1" applyAlignment="1">
      <alignment horizontal="left" vertical="center"/>
    </xf>
    <xf numFmtId="0" fontId="5" fillId="0" borderId="0" xfId="0" applyFont="1" applyAlignment="1">
      <alignment horizontal="center" vertical="center"/>
    </xf>
  </cellXfs>
  <cellStyles count="4">
    <cellStyle name="Comma 2" xfId="1"/>
    <cellStyle name="Normal" xfId="0" builtinId="0"/>
    <cellStyle name="Normal 7" xfId="3"/>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Tailieu\Tam\Quyet%20toan%202017\Thong%20tu%20342\2018-Xin-Quyet%20toan%20chi%20bieu%20so%2062%20nam%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P"/>
      <sheetName val="PHoa"/>
      <sheetName val="DHoa"/>
      <sheetName val="THoa"/>
      <sheetName val="TAn"/>
      <sheetName val="SCau"/>
      <sheetName val="ĐXuan"/>
      <sheetName val="SHoa"/>
      <sheetName val="SHinh"/>
      <sheetName val="TINH"/>
      <sheetName val="ToanTinh"/>
      <sheetName val="BIEU62"/>
      <sheetName val="Sheet1"/>
      <sheetName val="TMCTMTQG"/>
      <sheetName val="TMĐT"/>
      <sheetName val="Bieu 62 ĐC"/>
      <sheetName val="BTC-Bieu 62 ĐC"/>
    </sheetNames>
    <sheetDataSet>
      <sheetData sheetId="0"/>
      <sheetData sheetId="1"/>
      <sheetData sheetId="2"/>
      <sheetData sheetId="3"/>
      <sheetData sheetId="4"/>
      <sheetData sheetId="5"/>
      <sheetData sheetId="6"/>
      <sheetData sheetId="7"/>
      <sheetData sheetId="8"/>
      <sheetData sheetId="9">
        <row r="25">
          <cell r="E25">
            <v>50000000000</v>
          </cell>
        </row>
        <row r="56">
          <cell r="E56">
            <v>1000000000</v>
          </cell>
        </row>
      </sheetData>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Zeros="0" tabSelected="1" topLeftCell="A19" workbookViewId="0">
      <selection activeCell="B9" sqref="B9"/>
    </sheetView>
  </sheetViews>
  <sheetFormatPr defaultColWidth="9" defaultRowHeight="15.75" x14ac:dyDescent="0.25"/>
  <cols>
    <col min="1" max="1" width="5" style="6" customWidth="1"/>
    <col min="2" max="2" width="46.25" style="6" customWidth="1"/>
    <col min="3" max="3" width="10.25" style="7" customWidth="1"/>
    <col min="4" max="4" width="8.625" style="7" customWidth="1"/>
    <col min="5" max="5" width="9.625" style="26" customWidth="1"/>
    <col min="6" max="10" width="9" style="6" customWidth="1"/>
    <col min="11" max="16384" width="9" style="6"/>
  </cols>
  <sheetData>
    <row r="1" spans="1:5" s="1" customFormat="1" ht="21.6" customHeight="1" x14ac:dyDescent="0.25">
      <c r="A1" s="44" t="s">
        <v>0</v>
      </c>
      <c r="B1" s="44"/>
      <c r="C1" s="3"/>
      <c r="D1" s="3"/>
      <c r="E1" s="35" t="s">
        <v>1</v>
      </c>
    </row>
    <row r="2" spans="1:5" s="1" customFormat="1" ht="18.75" x14ac:dyDescent="0.25">
      <c r="A2" s="2"/>
      <c r="B2" s="2"/>
      <c r="C2" s="3"/>
      <c r="D2" s="3"/>
      <c r="E2" s="4"/>
    </row>
    <row r="3" spans="1:5" ht="21.6" customHeight="1" x14ac:dyDescent="0.25">
      <c r="A3" s="45" t="s">
        <v>2</v>
      </c>
      <c r="B3" s="45"/>
      <c r="C3" s="45"/>
      <c r="D3" s="45"/>
      <c r="E3" s="45"/>
    </row>
    <row r="4" spans="1:5" ht="11.25" customHeight="1" x14ac:dyDescent="0.25">
      <c r="A4" s="5"/>
      <c r="B4" s="5"/>
      <c r="C4" s="5"/>
      <c r="D4" s="5"/>
      <c r="E4" s="5"/>
    </row>
    <row r="5" spans="1:5" x14ac:dyDescent="0.25">
      <c r="E5" s="8" t="s">
        <v>48</v>
      </c>
    </row>
    <row r="6" spans="1:5" ht="31.5" customHeight="1" x14ac:dyDescent="0.25">
      <c r="A6" s="30" t="s">
        <v>3</v>
      </c>
      <c r="B6" s="30" t="s">
        <v>51</v>
      </c>
      <c r="C6" s="31" t="s">
        <v>50</v>
      </c>
      <c r="D6" s="31" t="s">
        <v>49</v>
      </c>
      <c r="E6" s="30" t="s">
        <v>47</v>
      </c>
    </row>
    <row r="7" spans="1:5" x14ac:dyDescent="0.25">
      <c r="A7" s="32" t="s">
        <v>4</v>
      </c>
      <c r="B7" s="32" t="s">
        <v>5</v>
      </c>
      <c r="C7" s="33">
        <v>1</v>
      </c>
      <c r="D7" s="33">
        <v>2</v>
      </c>
      <c r="E7" s="34" t="s">
        <v>6</v>
      </c>
    </row>
    <row r="8" spans="1:5" ht="18" customHeight="1" x14ac:dyDescent="0.25">
      <c r="A8" s="9"/>
      <c r="B8" s="9" t="s">
        <v>7</v>
      </c>
      <c r="C8" s="10">
        <v>5120438</v>
      </c>
      <c r="D8" s="10">
        <v>7102670.7774040001</v>
      </c>
      <c r="E8" s="11">
        <v>138.71217222831328</v>
      </c>
    </row>
    <row r="9" spans="1:5" ht="18" customHeight="1" x14ac:dyDescent="0.25">
      <c r="A9" s="12" t="s">
        <v>4</v>
      </c>
      <c r="B9" s="42" t="s">
        <v>52</v>
      </c>
      <c r="C9" s="14">
        <v>2088538</v>
      </c>
      <c r="D9" s="14">
        <v>2093238</v>
      </c>
      <c r="E9" s="15">
        <v>100.22503780156262</v>
      </c>
    </row>
    <row r="10" spans="1:5" ht="18" customHeight="1" x14ac:dyDescent="0.25">
      <c r="A10" s="12" t="s">
        <v>5</v>
      </c>
      <c r="B10" s="13" t="s">
        <v>8</v>
      </c>
      <c r="C10" s="14">
        <v>3031900</v>
      </c>
      <c r="D10" s="14">
        <v>3254230.7774040001</v>
      </c>
      <c r="E10" s="15">
        <v>107.33305113638312</v>
      </c>
    </row>
    <row r="11" spans="1:5" ht="18" customHeight="1" x14ac:dyDescent="0.25">
      <c r="A11" s="12"/>
      <c r="B11" s="18" t="s">
        <v>36</v>
      </c>
      <c r="C11" s="14"/>
      <c r="D11" s="14"/>
      <c r="E11" s="15"/>
    </row>
    <row r="12" spans="1:5" ht="18" customHeight="1" x14ac:dyDescent="0.25">
      <c r="A12" s="12" t="s">
        <v>9</v>
      </c>
      <c r="B12" s="13" t="s">
        <v>10</v>
      </c>
      <c r="C12" s="14">
        <v>862167</v>
      </c>
      <c r="D12" s="14">
        <v>1228345.78092</v>
      </c>
      <c r="E12" s="15">
        <v>142.47190868126478</v>
      </c>
    </row>
    <row r="13" spans="1:5" ht="18" customHeight="1" x14ac:dyDescent="0.25">
      <c r="A13" s="17">
        <v>1</v>
      </c>
      <c r="B13" s="18" t="s">
        <v>11</v>
      </c>
      <c r="C13" s="19">
        <v>552510</v>
      </c>
      <c r="D13" s="19">
        <v>831778.36805799999</v>
      </c>
      <c r="E13" s="20">
        <v>150.54539611192601</v>
      </c>
    </row>
    <row r="14" spans="1:5" ht="18" customHeight="1" x14ac:dyDescent="0.25">
      <c r="A14" s="17"/>
      <c r="B14" s="29" t="s">
        <v>36</v>
      </c>
      <c r="C14" s="19"/>
      <c r="D14" s="19"/>
      <c r="E14" s="20"/>
    </row>
    <row r="15" spans="1:5" ht="18" customHeight="1" x14ac:dyDescent="0.25">
      <c r="A15" s="17" t="s">
        <v>37</v>
      </c>
      <c r="B15" s="18" t="s">
        <v>12</v>
      </c>
      <c r="C15" s="19"/>
      <c r="D15" s="19">
        <v>40941.450325999998</v>
      </c>
      <c r="E15" s="21"/>
    </row>
    <row r="16" spans="1:5" x14ac:dyDescent="0.25">
      <c r="A16" s="17" t="s">
        <v>38</v>
      </c>
      <c r="B16" s="18" t="s">
        <v>13</v>
      </c>
      <c r="C16" s="19"/>
      <c r="D16" s="19">
        <v>5102.2340000000004</v>
      </c>
      <c r="E16" s="21"/>
    </row>
    <row r="17" spans="1:6" x14ac:dyDescent="0.25">
      <c r="A17" s="17" t="s">
        <v>39</v>
      </c>
      <c r="B17" s="18" t="s">
        <v>14</v>
      </c>
      <c r="C17" s="19"/>
      <c r="D17" s="19">
        <v>22907.463612</v>
      </c>
      <c r="E17" s="21"/>
    </row>
    <row r="18" spans="1:6" x14ac:dyDescent="0.25">
      <c r="A18" s="17" t="s">
        <v>40</v>
      </c>
      <c r="B18" s="18" t="s">
        <v>15</v>
      </c>
      <c r="C18" s="19"/>
      <c r="D18" s="19">
        <v>9317.8381009999994</v>
      </c>
      <c r="E18" s="21"/>
    </row>
    <row r="19" spans="1:6" x14ac:dyDescent="0.25">
      <c r="A19" s="17" t="s">
        <v>41</v>
      </c>
      <c r="B19" s="18" t="s">
        <v>16</v>
      </c>
      <c r="C19" s="19"/>
      <c r="D19" s="19">
        <v>2340.7026500000002</v>
      </c>
      <c r="E19" s="21"/>
    </row>
    <row r="20" spans="1:6" x14ac:dyDescent="0.25">
      <c r="A20" s="17" t="s">
        <v>42</v>
      </c>
      <c r="B20" s="18" t="s">
        <v>17</v>
      </c>
      <c r="C20" s="19"/>
      <c r="D20" s="19">
        <v>0</v>
      </c>
      <c r="E20" s="21"/>
    </row>
    <row r="21" spans="1:6" x14ac:dyDescent="0.25">
      <c r="A21" s="17" t="s">
        <v>43</v>
      </c>
      <c r="B21" s="18" t="s">
        <v>18</v>
      </c>
      <c r="C21" s="19"/>
      <c r="D21" s="19">
        <v>0</v>
      </c>
      <c r="E21" s="21"/>
    </row>
    <row r="22" spans="1:6" x14ac:dyDescent="0.25">
      <c r="A22" s="17" t="s">
        <v>44</v>
      </c>
      <c r="B22" s="18" t="s">
        <v>19</v>
      </c>
      <c r="C22" s="19"/>
      <c r="D22" s="19">
        <v>609289.33310699998</v>
      </c>
      <c r="E22" s="21"/>
    </row>
    <row r="23" spans="1:6" x14ac:dyDescent="0.25">
      <c r="A23" s="17" t="s">
        <v>45</v>
      </c>
      <c r="B23" s="18" t="s">
        <v>20</v>
      </c>
      <c r="C23" s="19"/>
      <c r="D23" s="19">
        <v>59575.826975000004</v>
      </c>
      <c r="E23" s="21"/>
    </row>
    <row r="24" spans="1:6" x14ac:dyDescent="0.25">
      <c r="A24" s="17" t="s">
        <v>46</v>
      </c>
      <c r="B24" s="18" t="s">
        <v>21</v>
      </c>
      <c r="C24" s="19"/>
      <c r="D24" s="19">
        <v>1500</v>
      </c>
      <c r="E24" s="21"/>
    </row>
    <row r="25" spans="1:6" ht="51" x14ac:dyDescent="0.25">
      <c r="A25" s="17">
        <v>2</v>
      </c>
      <c r="B25" s="18" t="s">
        <v>22</v>
      </c>
      <c r="C25" s="19"/>
      <c r="D25" s="19"/>
      <c r="E25" s="21"/>
    </row>
    <row r="26" spans="1:6" x14ac:dyDescent="0.25">
      <c r="A26" s="17">
        <v>3</v>
      </c>
      <c r="B26" s="18" t="s">
        <v>23</v>
      </c>
      <c r="C26" s="19">
        <v>70000</v>
      </c>
      <c r="D26" s="19">
        <f>SUM([1]TINH!$E$25)/1000000</f>
        <v>50000</v>
      </c>
      <c r="E26" s="20">
        <f>D26/C26*100</f>
        <v>71.428571428571431</v>
      </c>
    </row>
    <row r="27" spans="1:6" x14ac:dyDescent="0.25">
      <c r="A27" s="12" t="s">
        <v>24</v>
      </c>
      <c r="B27" s="13" t="s">
        <v>25</v>
      </c>
      <c r="C27" s="14">
        <v>1877613</v>
      </c>
      <c r="D27" s="14">
        <v>2024884.996484</v>
      </c>
      <c r="E27" s="15">
        <v>107.84357567209004</v>
      </c>
    </row>
    <row r="28" spans="1:6" x14ac:dyDescent="0.25">
      <c r="A28" s="12"/>
      <c r="B28" s="29" t="s">
        <v>36</v>
      </c>
      <c r="C28" s="14"/>
      <c r="D28" s="14"/>
      <c r="E28" s="15"/>
    </row>
    <row r="29" spans="1:6" x14ac:dyDescent="0.25">
      <c r="A29" s="17">
        <v>1</v>
      </c>
      <c r="B29" s="18" t="s">
        <v>12</v>
      </c>
      <c r="C29" s="19">
        <v>426122</v>
      </c>
      <c r="D29" s="19">
        <v>415026.93093999999</v>
      </c>
      <c r="E29" s="20">
        <f t="shared" ref="E29:E38" si="0">D29/C29*100</f>
        <v>97.39626936417271</v>
      </c>
      <c r="F29" s="16"/>
    </row>
    <row r="30" spans="1:6" x14ac:dyDescent="0.25">
      <c r="A30" s="17">
        <v>2</v>
      </c>
      <c r="B30" s="18" t="s">
        <v>13</v>
      </c>
      <c r="C30" s="19">
        <v>18800</v>
      </c>
      <c r="D30" s="19">
        <v>11877.181725</v>
      </c>
      <c r="E30" s="20">
        <f t="shared" si="0"/>
        <v>63.176498537234046</v>
      </c>
    </row>
    <row r="31" spans="1:6" x14ac:dyDescent="0.25">
      <c r="A31" s="17">
        <v>3</v>
      </c>
      <c r="B31" s="18" t="s">
        <v>14</v>
      </c>
      <c r="C31" s="19">
        <v>566592</v>
      </c>
      <c r="D31" s="19">
        <v>592619.80789099995</v>
      </c>
      <c r="E31" s="20">
        <f t="shared" si="0"/>
        <v>104.59374786283604</v>
      </c>
    </row>
    <row r="32" spans="1:6" x14ac:dyDescent="0.25">
      <c r="A32" s="17">
        <v>4</v>
      </c>
      <c r="B32" s="18" t="s">
        <v>15</v>
      </c>
      <c r="C32" s="19">
        <v>42448</v>
      </c>
      <c r="D32" s="19">
        <v>43355.966759000003</v>
      </c>
      <c r="E32" s="20">
        <f t="shared" si="0"/>
        <v>102.13900951517152</v>
      </c>
    </row>
    <row r="33" spans="1:5" x14ac:dyDescent="0.25">
      <c r="A33" s="17">
        <v>5</v>
      </c>
      <c r="B33" s="18" t="s">
        <v>16</v>
      </c>
      <c r="C33" s="19">
        <v>15972</v>
      </c>
      <c r="D33" s="19">
        <v>18596.728999999999</v>
      </c>
      <c r="E33" s="20">
        <f t="shared" si="0"/>
        <v>116.43331455046331</v>
      </c>
    </row>
    <row r="34" spans="1:5" x14ac:dyDescent="0.25">
      <c r="A34" s="17">
        <v>6</v>
      </c>
      <c r="B34" s="18" t="s">
        <v>17</v>
      </c>
      <c r="C34" s="19">
        <v>15995</v>
      </c>
      <c r="D34" s="19">
        <v>16875.964144000001</v>
      </c>
      <c r="E34" s="20">
        <f t="shared" si="0"/>
        <v>105.5077470709597</v>
      </c>
    </row>
    <row r="35" spans="1:5" x14ac:dyDescent="0.25">
      <c r="A35" s="17">
        <v>7</v>
      </c>
      <c r="B35" s="18" t="s">
        <v>18</v>
      </c>
      <c r="C35" s="22">
        <v>4700</v>
      </c>
      <c r="D35" s="19">
        <v>26490</v>
      </c>
      <c r="E35" s="20">
        <f t="shared" si="0"/>
        <v>563.61702127659578</v>
      </c>
    </row>
    <row r="36" spans="1:5" x14ac:dyDescent="0.25">
      <c r="A36" s="17">
        <v>8</v>
      </c>
      <c r="B36" s="18" t="s">
        <v>19</v>
      </c>
      <c r="C36" s="22">
        <v>196147</v>
      </c>
      <c r="D36" s="19">
        <v>261832.650972</v>
      </c>
      <c r="E36" s="20">
        <f t="shared" si="0"/>
        <v>133.48797125217311</v>
      </c>
    </row>
    <row r="37" spans="1:5" x14ac:dyDescent="0.25">
      <c r="A37" s="17">
        <v>9</v>
      </c>
      <c r="B37" s="18" t="s">
        <v>20</v>
      </c>
      <c r="C37" s="22">
        <v>319018</v>
      </c>
      <c r="D37" s="19">
        <v>307293.58282700001</v>
      </c>
      <c r="E37" s="20">
        <f t="shared" si="0"/>
        <v>96.324841490762282</v>
      </c>
    </row>
    <row r="38" spans="1:5" x14ac:dyDescent="0.25">
      <c r="A38" s="17">
        <v>10</v>
      </c>
      <c r="B38" s="18" t="s">
        <v>21</v>
      </c>
      <c r="C38" s="19">
        <v>42845</v>
      </c>
      <c r="D38" s="19">
        <v>48426.044672000004</v>
      </c>
      <c r="E38" s="20">
        <f t="shared" si="0"/>
        <v>113.02612830435291</v>
      </c>
    </row>
    <row r="39" spans="1:5" x14ac:dyDescent="0.25">
      <c r="A39" s="12" t="s">
        <v>26</v>
      </c>
      <c r="B39" s="39" t="s">
        <v>27</v>
      </c>
      <c r="C39" s="40"/>
      <c r="D39" s="40"/>
      <c r="E39" s="41"/>
    </row>
    <row r="40" spans="1:5" x14ac:dyDescent="0.25">
      <c r="A40" s="12" t="s">
        <v>28</v>
      </c>
      <c r="B40" s="13" t="s">
        <v>29</v>
      </c>
      <c r="C40" s="14">
        <v>1000</v>
      </c>
      <c r="D40" s="14">
        <f>SUM([1]TINH!$E$56)/1000000</f>
        <v>1000</v>
      </c>
      <c r="E40" s="23">
        <f>D40/C40*100</f>
        <v>100</v>
      </c>
    </row>
    <row r="41" spans="1:5" s="24" customFormat="1" x14ac:dyDescent="0.25">
      <c r="A41" s="12" t="s">
        <v>30</v>
      </c>
      <c r="B41" s="13" t="s">
        <v>31</v>
      </c>
      <c r="C41" s="14">
        <v>55470</v>
      </c>
      <c r="D41" s="14"/>
      <c r="E41" s="21"/>
    </row>
    <row r="42" spans="1:5" x14ac:dyDescent="0.25">
      <c r="A42" s="12" t="s">
        <v>32</v>
      </c>
      <c r="B42" s="13" t="s">
        <v>33</v>
      </c>
      <c r="C42" s="14">
        <v>235650</v>
      </c>
      <c r="D42" s="14"/>
      <c r="E42" s="21"/>
    </row>
    <row r="43" spans="1:5" x14ac:dyDescent="0.25">
      <c r="A43" s="36" t="s">
        <v>34</v>
      </c>
      <c r="B43" s="37" t="s">
        <v>35</v>
      </c>
      <c r="C43" s="25"/>
      <c r="D43" s="25">
        <v>1745949</v>
      </c>
      <c r="E43" s="38"/>
    </row>
    <row r="45" spans="1:5" x14ac:dyDescent="0.25">
      <c r="B45" s="27"/>
    </row>
    <row r="46" spans="1:5" x14ac:dyDescent="0.25">
      <c r="B46" s="28"/>
      <c r="C46" s="43"/>
      <c r="D46" s="43"/>
      <c r="E46" s="43"/>
    </row>
  </sheetData>
  <mergeCells count="3">
    <mergeCell ref="C46:E46"/>
    <mergeCell ref="A1:B1"/>
    <mergeCell ref="A3:E3"/>
  </mergeCells>
  <printOptions horizontalCentered="1"/>
  <pageMargins left="0" right="0" top="0.74803149606299213" bottom="0.74803149606299213" header="0.31496062992125984" footer="0.31496062992125984"/>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0F1B59-50C3-497A-88AC-1D06D0E4238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CA5E561-3A17-4B96-AA3D-647AF97F8D80}">
  <ds:schemaRefs>
    <ds:schemaRef ds:uri="http://schemas.microsoft.com/sharepoint/v3/contenttype/forms"/>
  </ds:schemaRefs>
</ds:datastoreItem>
</file>

<file path=customXml/itemProps3.xml><?xml version="1.0" encoding="utf-8"?>
<ds:datastoreItem xmlns:ds="http://schemas.openxmlformats.org/officeDocument/2006/customXml" ds:itemID="{D8CDC6EE-3F3D-4439-8B11-14760E6A87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Bieu65</vt:lpstr>
      <vt:lpstr>Bieu65!Print_Titles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Ngannnk</dc:creator>
  <cp:lastModifiedBy>Duy, Phan Nguyen Anh</cp:lastModifiedBy>
  <dcterms:created xsi:type="dcterms:W3CDTF">2020-01-06T09:23:57Z</dcterms:created>
  <dcterms:modified xsi:type="dcterms:W3CDTF">2020-07-31T07:20:27Z</dcterms:modified>
</cp:coreProperties>
</file>