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0680" windowHeight="5190"/>
  </bookViews>
  <sheets>
    <sheet name="Bieu 63" sheetId="2" r:id="rId1"/>
  </sheets>
  <definedNames>
    <definedName name="_xlnm.Print_Titles" localSheetId="0">'Bieu 63'!$6:$8</definedName>
  </definedNames>
  <calcPr calcId="145621"/>
</workbook>
</file>

<file path=xl/calcChain.xml><?xml version="1.0" encoding="utf-8"?>
<calcChain xmlns="http://schemas.openxmlformats.org/spreadsheetml/2006/main">
  <c r="G45" i="2"/>
  <c r="D45"/>
  <c r="H45" s="1"/>
</calcChain>
</file>

<file path=xl/sharedStrings.xml><?xml version="1.0" encoding="utf-8"?>
<sst xmlns="http://schemas.openxmlformats.org/spreadsheetml/2006/main" count="108" uniqueCount="81">
  <si>
    <t>STT</t>
  </si>
  <si>
    <t>Nội dung</t>
  </si>
  <si>
    <t>Dự toán</t>
  </si>
  <si>
    <t>Quyết toán</t>
  </si>
  <si>
    <t>A</t>
  </si>
  <si>
    <t>B</t>
  </si>
  <si>
    <t>I</t>
  </si>
  <si>
    <t>II</t>
  </si>
  <si>
    <t>III</t>
  </si>
  <si>
    <t>IV</t>
  </si>
  <si>
    <t>C</t>
  </si>
  <si>
    <t>D</t>
  </si>
  <si>
    <t>Đơn vị: Triệu đồng</t>
  </si>
  <si>
    <t>Tổng thu NSNN</t>
  </si>
  <si>
    <t>Thu NSĐP</t>
  </si>
  <si>
    <t>5=3/1</t>
  </si>
  <si>
    <t>6=4/2</t>
  </si>
  <si>
    <t>TỔNG NGUỒN THU NSNN (A+B+C+D)</t>
  </si>
  <si>
    <t>TỔNG THU CÂN ĐỐI NSNN</t>
  </si>
  <si>
    <t>Thu nội địa</t>
  </si>
  <si>
    <t>Thuế giá trị gia tăng</t>
  </si>
  <si>
    <t>Thuế thu nhập doanh nghiệp</t>
  </si>
  <si>
    <t>Thuế môn bài</t>
  </si>
  <si>
    <t>Thu khác của ngành thuế</t>
  </si>
  <si>
    <t>Thu từ doanh nghiệp nhà nước địa phương</t>
  </si>
  <si>
    <t>Thuế tiêu thụ đặc biệt hàng SX trong nước</t>
  </si>
  <si>
    <t>Thuế tài nguyên</t>
  </si>
  <si>
    <t>Thu từ doanh nghiệp có vốn đầu tư nước ngoài</t>
  </si>
  <si>
    <t>Thu từ khu vực ngoài quốc doanh</t>
  </si>
  <si>
    <t>Thuế thu nhập cá nhân</t>
  </si>
  <si>
    <t>Thuế bảo vệ môi trường</t>
  </si>
  <si>
    <t>- Thuế bảo vệ môi trường thu từ hàng hóa sản xuất, kinh doanh trong nước</t>
  </si>
  <si>
    <t>- Thuế bảo vệ môi trường thu từ hàng hóa nhập khẩu</t>
  </si>
  <si>
    <t>Lệ phí trước bạ</t>
  </si>
  <si>
    <t>Thu phí, lệ phí</t>
  </si>
  <si>
    <t>- Phí và lệ phí trung ương</t>
  </si>
  <si>
    <t>- Phí và lệ phí tỉnh</t>
  </si>
  <si>
    <t>- Phí và lệ phí huyện</t>
  </si>
  <si>
    <t>- Phí và lệ phí xã, phường</t>
  </si>
  <si>
    <t>Thuế sử dụng đất nông nghiệp</t>
  </si>
  <si>
    <t>Thuế sử dụng đất phi nông nghiệp</t>
  </si>
  <si>
    <t>Thu tiền cho thuê mặt đất, mặt nước</t>
  </si>
  <si>
    <t>Thu tiền sử dụng đất</t>
  </si>
  <si>
    <t>Thu tiền cho thuê và tiền bán nhà ở thuộc sở hữu nhà nước</t>
  </si>
  <si>
    <t>Thu từ hoạt động xổ số kiến thiết</t>
  </si>
  <si>
    <t>Thu tiền cấp quyền khai thác khoáng sản</t>
  </si>
  <si>
    <t>Thu khác ngân sách</t>
  </si>
  <si>
    <t>Thu từ quỹ đất công ích, hoa lợi công sản khác</t>
  </si>
  <si>
    <t>Thu hồi vốn, thu cổ tức</t>
  </si>
  <si>
    <t>Thu từ khu vực DNNN do trung ương quản lý</t>
  </si>
  <si>
    <t>Lợi nhuận được chi của Nhà nước và lợi nhuận sau thuế còn lại sau khi trích lập các quỹ của doanh nghiệp nhà nước</t>
  </si>
  <si>
    <t>Chênh lệch thu chi Ngân hàng Nhà nước</t>
  </si>
  <si>
    <t>Thu từ dầu thô</t>
  </si>
  <si>
    <t>Thu từ hoạt động xuất nhập khẩu</t>
  </si>
  <si>
    <t>Số thu từ hoạt động xuất nhập khẩu</t>
  </si>
  <si>
    <t>1.1</t>
  </si>
  <si>
    <t>Thuế xuất khẩu</t>
  </si>
  <si>
    <t>1.2</t>
  </si>
  <si>
    <t>Thuế nhập khẩu</t>
  </si>
  <si>
    <t>1.3</t>
  </si>
  <si>
    <t>1.4</t>
  </si>
  <si>
    <t>1.5</t>
  </si>
  <si>
    <t>1.6</t>
  </si>
  <si>
    <t>Thu khác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</si>
  <si>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</si>
  <si>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</si>
  <si>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</si>
  <si>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Thu viện trợ</t>
  </si>
  <si>
    <t>THU TỪ QUỸ DỰ TRỮ TÀI CHÍNH</t>
  </si>
  <si>
    <t>THU KẾT DƯ NĂM TRƯỚC</t>
  </si>
  <si>
    <t>THU CHUYỂN NGUỒN TỪ NĂM TRƯỚC CHUYỂN SANG</t>
  </si>
  <si>
    <t>So sánh (%)</t>
  </si>
  <si>
    <t>Thu từ cho thuê, bán tài sản nhà nước</t>
  </si>
  <si>
    <t>Thu từ thu nhập sau thuế</t>
  </si>
  <si>
    <t>Thu từ các quỹ của doanh nghiệp xổ số kiến thiết theo quy định</t>
  </si>
  <si>
    <t>Thu từ các khoản huy động, đóng góp</t>
  </si>
  <si>
    <t>Thu NSĐP (*)</t>
  </si>
  <si>
    <t>UBND TỈNH SÓC TRĂNG</t>
  </si>
  <si>
    <t>Biểu số 63/CK-NSNN</t>
  </si>
  <si>
    <t>(Quyết toán đã được Hội đồng nhân dân tỉnh Sóc Trăng phê chuẩn)</t>
  </si>
  <si>
    <t>QUYẾT TOÁN NGUỒN THU NGÂN SÁCH NHÀ NƯỚC TRÊN ĐỊA BÀN THEO LĨNH VỰC NĂM 2018</t>
  </si>
</sst>
</file>

<file path=xl/styles.xml><?xml version="1.0" encoding="utf-8"?>
<styleSheet xmlns="http://schemas.openxmlformats.org/spreadsheetml/2006/main">
  <fonts count="8">
    <font>
      <sz val="12"/>
      <color theme="1"/>
      <name val="Times New Roman"/>
      <family val="2"/>
      <charset val="163"/>
    </font>
    <font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1"/>
      <charset val="163"/>
    </font>
    <font>
      <i/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2"/>
      <charset val="163"/>
    </font>
    <font>
      <sz val="12"/>
      <color rgb="FF0000FF"/>
      <name val="Times New Roman"/>
      <family val="1"/>
      <charset val="163"/>
    </font>
    <font>
      <b/>
      <sz val="12"/>
      <color rgb="FF0000FF"/>
      <name val="Times New Roman"/>
      <family val="1"/>
    </font>
    <font>
      <i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quotePrefix="1" applyFont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vertical="center"/>
    </xf>
    <xf numFmtId="9" fontId="5" fillId="0" borderId="3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6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2" fillId="0" borderId="3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>
      <alignment vertical="center"/>
    </xf>
    <xf numFmtId="9" fontId="2" fillId="0" borderId="3" xfId="0" applyNumberFormat="1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right" vertical="center"/>
    </xf>
    <xf numFmtId="3" fontId="1" fillId="0" borderId="7" xfId="0" applyNumberFormat="1" applyFont="1" applyFill="1" applyBorder="1" applyAlignment="1">
      <alignment horizontal="right" vertical="center"/>
    </xf>
    <xf numFmtId="9" fontId="1" fillId="0" borderId="9" xfId="0" applyNumberFormat="1" applyFont="1" applyFill="1" applyBorder="1" applyAlignment="1">
      <alignment horizontal="right" vertical="center"/>
    </xf>
    <xf numFmtId="9" fontId="1" fillId="0" borderId="8" xfId="0" applyNumberFormat="1" applyFont="1" applyFill="1" applyBorder="1" applyAlignment="1">
      <alignment horizontal="right" vertical="center"/>
    </xf>
    <xf numFmtId="9" fontId="1" fillId="0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>
      <selection activeCell="J87" sqref="J87"/>
    </sheetView>
  </sheetViews>
  <sheetFormatPr defaultRowHeight="15.75"/>
  <cols>
    <col min="1" max="1" width="4.5" style="31" bestFit="1" customWidth="1"/>
    <col min="2" max="2" width="29.875" style="1" customWidth="1"/>
    <col min="3" max="3" width="9.875" style="21" customWidth="1"/>
    <col min="4" max="4" width="10.375" style="21" customWidth="1"/>
    <col min="5" max="6" width="9.875" style="21" bestFit="1" customWidth="1"/>
    <col min="7" max="16384" width="9" style="1"/>
  </cols>
  <sheetData>
    <row r="1" spans="1:8">
      <c r="A1" s="32" t="s">
        <v>77</v>
      </c>
      <c r="F1" s="37" t="s">
        <v>78</v>
      </c>
      <c r="G1" s="37"/>
      <c r="H1" s="37"/>
    </row>
    <row r="2" spans="1:8" ht="6.75" customHeight="1">
      <c r="A2" s="32"/>
      <c r="F2" s="30"/>
      <c r="G2" s="30"/>
      <c r="H2" s="30"/>
    </row>
    <row r="3" spans="1:8" ht="35.25" customHeight="1">
      <c r="A3" s="41" t="s">
        <v>80</v>
      </c>
      <c r="B3" s="41"/>
      <c r="C3" s="41"/>
      <c r="D3" s="41"/>
      <c r="E3" s="41"/>
      <c r="F3" s="41"/>
      <c r="G3" s="41"/>
      <c r="H3" s="41"/>
    </row>
    <row r="4" spans="1:8" ht="19.5" customHeight="1">
      <c r="A4" s="40" t="s">
        <v>79</v>
      </c>
      <c r="B4" s="40"/>
      <c r="C4" s="40"/>
      <c r="D4" s="40"/>
      <c r="E4" s="40"/>
      <c r="F4" s="40"/>
      <c r="G4" s="40"/>
      <c r="H4" s="40"/>
    </row>
    <row r="5" spans="1:8">
      <c r="G5" s="38" t="s">
        <v>12</v>
      </c>
      <c r="H5" s="38"/>
    </row>
    <row r="6" spans="1:8" ht="23.25" customHeight="1">
      <c r="A6" s="43" t="s">
        <v>0</v>
      </c>
      <c r="B6" s="43" t="s">
        <v>1</v>
      </c>
      <c r="C6" s="42" t="s">
        <v>2</v>
      </c>
      <c r="D6" s="42"/>
      <c r="E6" s="42" t="s">
        <v>3</v>
      </c>
      <c r="F6" s="42"/>
      <c r="G6" s="43" t="s">
        <v>71</v>
      </c>
      <c r="H6" s="43"/>
    </row>
    <row r="7" spans="1:8" ht="43.5" customHeight="1">
      <c r="A7" s="43"/>
      <c r="B7" s="43"/>
      <c r="C7" s="33" t="s">
        <v>13</v>
      </c>
      <c r="D7" s="33" t="s">
        <v>14</v>
      </c>
      <c r="E7" s="33" t="s">
        <v>13</v>
      </c>
      <c r="F7" s="33" t="s">
        <v>76</v>
      </c>
      <c r="G7" s="34" t="s">
        <v>13</v>
      </c>
      <c r="H7" s="34" t="s">
        <v>14</v>
      </c>
    </row>
    <row r="8" spans="1:8">
      <c r="A8" s="18" t="s">
        <v>4</v>
      </c>
      <c r="B8" s="18" t="s">
        <v>5</v>
      </c>
      <c r="C8" s="22">
        <v>1</v>
      </c>
      <c r="D8" s="22">
        <v>2</v>
      </c>
      <c r="E8" s="22">
        <v>3</v>
      </c>
      <c r="F8" s="22">
        <v>4</v>
      </c>
      <c r="G8" s="18" t="s">
        <v>15</v>
      </c>
      <c r="H8" s="18" t="s">
        <v>16</v>
      </c>
    </row>
    <row r="9" spans="1:8" s="9" customFormat="1" ht="31.5">
      <c r="A9" s="7"/>
      <c r="B9" s="8" t="s">
        <v>17</v>
      </c>
      <c r="C9" s="23">
        <v>7341296</v>
      </c>
      <c r="D9" s="23">
        <v>6232896</v>
      </c>
      <c r="E9" s="23">
        <v>7460652</v>
      </c>
      <c r="F9" s="23">
        <v>6677508</v>
      </c>
      <c r="G9" s="17">
        <v>1.016258164770907</v>
      </c>
      <c r="H9" s="17">
        <v>1.0713331331053815</v>
      </c>
    </row>
    <row r="10" spans="1:8" s="9" customFormat="1">
      <c r="A10" s="10" t="s">
        <v>4</v>
      </c>
      <c r="B10" s="11" t="s">
        <v>18</v>
      </c>
      <c r="C10" s="24">
        <v>3710000</v>
      </c>
      <c r="D10" s="24">
        <v>2601600</v>
      </c>
      <c r="E10" s="24">
        <v>3802230</v>
      </c>
      <c r="F10" s="24">
        <v>3019086</v>
      </c>
      <c r="G10" s="19">
        <v>1.0248598382749325</v>
      </c>
      <c r="H10" s="19">
        <v>1.1604727859778599</v>
      </c>
    </row>
    <row r="11" spans="1:8" s="9" customFormat="1">
      <c r="A11" s="10" t="s">
        <v>6</v>
      </c>
      <c r="B11" s="11" t="s">
        <v>19</v>
      </c>
      <c r="C11" s="24">
        <v>2766000</v>
      </c>
      <c r="D11" s="24">
        <v>2601600</v>
      </c>
      <c r="E11" s="24">
        <v>3186678</v>
      </c>
      <c r="F11" s="24">
        <v>3019086</v>
      </c>
      <c r="G11" s="19">
        <v>1.1520889370932754</v>
      </c>
      <c r="H11" s="19">
        <v>1.1604727859778599</v>
      </c>
    </row>
    <row r="12" spans="1:8" s="14" customFormat="1" ht="31.5">
      <c r="A12" s="15">
        <v>1</v>
      </c>
      <c r="B12" s="13" t="s">
        <v>49</v>
      </c>
      <c r="C12" s="25">
        <v>98000</v>
      </c>
      <c r="D12" s="25">
        <v>98000</v>
      </c>
      <c r="E12" s="25">
        <v>131792</v>
      </c>
      <c r="F12" s="25">
        <v>131792</v>
      </c>
      <c r="G12" s="20">
        <v>1.3448163265306123</v>
      </c>
      <c r="H12" s="20">
        <v>1.3448163265306123</v>
      </c>
    </row>
    <row r="13" spans="1:8">
      <c r="A13" s="2"/>
      <c r="B13" s="3" t="s">
        <v>20</v>
      </c>
      <c r="C13" s="26">
        <v>93500</v>
      </c>
      <c r="D13" s="26">
        <v>93500</v>
      </c>
      <c r="E13" s="26">
        <v>129560</v>
      </c>
      <c r="F13" s="26">
        <v>129560</v>
      </c>
      <c r="G13" s="16">
        <v>1.385668449197861</v>
      </c>
      <c r="H13" s="16">
        <v>1.385668449197861</v>
      </c>
    </row>
    <row r="14" spans="1:8">
      <c r="A14" s="2"/>
      <c r="B14" s="3" t="s">
        <v>21</v>
      </c>
      <c r="C14" s="26">
        <v>4500</v>
      </c>
      <c r="D14" s="26">
        <v>4500</v>
      </c>
      <c r="E14" s="26">
        <v>2232</v>
      </c>
      <c r="F14" s="26">
        <v>2232</v>
      </c>
      <c r="G14" s="16">
        <v>0.496</v>
      </c>
      <c r="H14" s="16">
        <v>0.496</v>
      </c>
    </row>
    <row r="15" spans="1:8">
      <c r="A15" s="2"/>
      <c r="B15" s="3" t="s">
        <v>22</v>
      </c>
      <c r="C15" s="26"/>
      <c r="D15" s="26"/>
      <c r="E15" s="26"/>
      <c r="F15" s="26">
        <v>0</v>
      </c>
      <c r="G15" s="16"/>
      <c r="H15" s="16"/>
    </row>
    <row r="16" spans="1:8">
      <c r="A16" s="2"/>
      <c r="B16" s="3" t="s">
        <v>23</v>
      </c>
      <c r="C16" s="26"/>
      <c r="D16" s="26"/>
      <c r="E16" s="26"/>
      <c r="F16" s="26">
        <v>0</v>
      </c>
      <c r="G16" s="16"/>
      <c r="H16" s="16"/>
    </row>
    <row r="17" spans="1:8" ht="31.5">
      <c r="A17" s="2">
        <v>2</v>
      </c>
      <c r="B17" s="3" t="s">
        <v>24</v>
      </c>
      <c r="C17" s="26">
        <v>50000</v>
      </c>
      <c r="D17" s="26">
        <v>50000</v>
      </c>
      <c r="E17" s="26">
        <v>34516</v>
      </c>
      <c r="F17" s="26">
        <v>34516</v>
      </c>
      <c r="G17" s="16">
        <v>0.69032000000000004</v>
      </c>
      <c r="H17" s="16">
        <v>0.69032000000000004</v>
      </c>
    </row>
    <row r="18" spans="1:8">
      <c r="A18" s="2"/>
      <c r="B18" s="3" t="s">
        <v>20</v>
      </c>
      <c r="C18" s="26">
        <v>37000</v>
      </c>
      <c r="D18" s="26">
        <v>37000</v>
      </c>
      <c r="E18" s="26">
        <v>22463</v>
      </c>
      <c r="F18" s="26">
        <v>22463</v>
      </c>
      <c r="G18" s="16">
        <v>0.60710810810810811</v>
      </c>
      <c r="H18" s="16">
        <v>0.60710810810810811</v>
      </c>
    </row>
    <row r="19" spans="1:8">
      <c r="A19" s="2"/>
      <c r="B19" s="3" t="s">
        <v>21</v>
      </c>
      <c r="C19" s="26">
        <v>5000</v>
      </c>
      <c r="D19" s="26">
        <v>5000</v>
      </c>
      <c r="E19" s="26">
        <v>9307</v>
      </c>
      <c r="F19" s="26">
        <v>9307</v>
      </c>
      <c r="G19" s="16">
        <v>1.8613999999999999</v>
      </c>
      <c r="H19" s="16">
        <v>1.8613999999999999</v>
      </c>
    </row>
    <row r="20" spans="1:8" ht="31.5">
      <c r="A20" s="2"/>
      <c r="B20" s="3" t="s">
        <v>25</v>
      </c>
      <c r="C20" s="26"/>
      <c r="D20" s="26"/>
      <c r="E20" s="26"/>
      <c r="F20" s="26">
        <v>0</v>
      </c>
      <c r="G20" s="16"/>
      <c r="H20" s="16"/>
    </row>
    <row r="21" spans="1:8">
      <c r="A21" s="2"/>
      <c r="B21" s="3" t="s">
        <v>26</v>
      </c>
      <c r="C21" s="26">
        <v>8000</v>
      </c>
      <c r="D21" s="26">
        <v>8000</v>
      </c>
      <c r="E21" s="26">
        <v>2746</v>
      </c>
      <c r="F21" s="26">
        <v>2746</v>
      </c>
      <c r="G21" s="16">
        <v>0.34325</v>
      </c>
      <c r="H21" s="16">
        <v>0.34325</v>
      </c>
    </row>
    <row r="22" spans="1:8">
      <c r="A22" s="2"/>
      <c r="B22" s="3" t="s">
        <v>22</v>
      </c>
      <c r="C22" s="26"/>
      <c r="D22" s="26"/>
      <c r="E22" s="26"/>
      <c r="F22" s="26">
        <v>0</v>
      </c>
      <c r="G22" s="16"/>
      <c r="H22" s="16"/>
    </row>
    <row r="23" spans="1:8">
      <c r="A23" s="2"/>
      <c r="B23" s="3" t="s">
        <v>23</v>
      </c>
      <c r="C23" s="26"/>
      <c r="D23" s="26"/>
      <c r="E23" s="26"/>
      <c r="F23" s="26">
        <v>0</v>
      </c>
      <c r="G23" s="16"/>
      <c r="H23" s="16"/>
    </row>
    <row r="24" spans="1:8" ht="31.5">
      <c r="A24" s="2">
        <v>3</v>
      </c>
      <c r="B24" s="3" t="s">
        <v>27</v>
      </c>
      <c r="C24" s="26">
        <v>100000</v>
      </c>
      <c r="D24" s="26">
        <v>100000</v>
      </c>
      <c r="E24" s="26">
        <v>67125</v>
      </c>
      <c r="F24" s="26">
        <v>67125</v>
      </c>
      <c r="G24" s="16">
        <v>0.67125000000000001</v>
      </c>
      <c r="H24" s="16">
        <v>0.67125000000000001</v>
      </c>
    </row>
    <row r="25" spans="1:8">
      <c r="A25" s="2"/>
      <c r="B25" s="3" t="s">
        <v>20</v>
      </c>
      <c r="C25" s="26">
        <v>35000</v>
      </c>
      <c r="D25" s="26">
        <v>35000</v>
      </c>
      <c r="E25" s="26">
        <v>25582</v>
      </c>
      <c r="F25" s="26">
        <v>25582</v>
      </c>
      <c r="G25" s="16">
        <v>0.73091428571428574</v>
      </c>
      <c r="H25" s="16">
        <v>0.73091428571428574</v>
      </c>
    </row>
    <row r="26" spans="1:8">
      <c r="A26" s="2"/>
      <c r="B26" s="3" t="s">
        <v>21</v>
      </c>
      <c r="C26" s="26">
        <v>65000</v>
      </c>
      <c r="D26" s="26">
        <v>65000</v>
      </c>
      <c r="E26" s="26">
        <v>41536</v>
      </c>
      <c r="F26" s="26">
        <v>41536</v>
      </c>
      <c r="G26" s="16">
        <v>0.63901538461538465</v>
      </c>
      <c r="H26" s="16">
        <v>0.63901538461538465</v>
      </c>
    </row>
    <row r="27" spans="1:8">
      <c r="A27" s="2"/>
      <c r="B27" s="3" t="s">
        <v>26</v>
      </c>
      <c r="C27" s="26"/>
      <c r="D27" s="26"/>
      <c r="E27" s="26">
        <v>7</v>
      </c>
      <c r="F27" s="26">
        <v>7</v>
      </c>
      <c r="G27" s="16"/>
      <c r="H27" s="16"/>
    </row>
    <row r="28" spans="1:8">
      <c r="A28" s="2"/>
      <c r="B28" s="3" t="s">
        <v>41</v>
      </c>
      <c r="C28" s="26"/>
      <c r="D28" s="26"/>
      <c r="E28" s="26"/>
      <c r="F28" s="26">
        <v>0</v>
      </c>
      <c r="G28" s="16"/>
      <c r="H28" s="16"/>
    </row>
    <row r="29" spans="1:8">
      <c r="A29" s="2"/>
      <c r="B29" s="3" t="s">
        <v>22</v>
      </c>
      <c r="C29" s="26"/>
      <c r="D29" s="26"/>
      <c r="E29" s="26"/>
      <c r="F29" s="26">
        <v>0</v>
      </c>
      <c r="G29" s="16"/>
      <c r="H29" s="16"/>
    </row>
    <row r="30" spans="1:8">
      <c r="A30" s="2"/>
      <c r="B30" s="3" t="s">
        <v>63</v>
      </c>
      <c r="C30" s="26"/>
      <c r="D30" s="26"/>
      <c r="E30" s="26"/>
      <c r="F30" s="26">
        <v>0</v>
      </c>
      <c r="G30" s="16"/>
      <c r="H30" s="16"/>
    </row>
    <row r="31" spans="1:8">
      <c r="A31" s="2">
        <v>4</v>
      </c>
      <c r="B31" s="3" t="s">
        <v>28</v>
      </c>
      <c r="C31" s="26">
        <v>850000</v>
      </c>
      <c r="D31" s="26">
        <v>850000</v>
      </c>
      <c r="E31" s="26">
        <v>936059</v>
      </c>
      <c r="F31" s="26">
        <v>936012</v>
      </c>
      <c r="G31" s="16">
        <v>1.1012458823529412</v>
      </c>
      <c r="H31" s="16">
        <v>1.1011905882352941</v>
      </c>
    </row>
    <row r="32" spans="1:8">
      <c r="A32" s="2"/>
      <c r="B32" s="3" t="s">
        <v>20</v>
      </c>
      <c r="C32" s="26">
        <v>378800</v>
      </c>
      <c r="D32" s="26">
        <v>378800</v>
      </c>
      <c r="E32" s="26">
        <v>381543</v>
      </c>
      <c r="F32" s="26">
        <v>381543</v>
      </c>
      <c r="G32" s="16">
        <v>1.0072412882787751</v>
      </c>
      <c r="H32" s="16">
        <v>1.0072412882787751</v>
      </c>
    </row>
    <row r="33" spans="1:8">
      <c r="A33" s="2"/>
      <c r="B33" s="3" t="s">
        <v>21</v>
      </c>
      <c r="C33" s="26">
        <v>70000</v>
      </c>
      <c r="D33" s="26">
        <v>70000</v>
      </c>
      <c r="E33" s="26">
        <v>84727</v>
      </c>
      <c r="F33" s="26">
        <v>84727</v>
      </c>
      <c r="G33" s="16">
        <v>1.2103857142857142</v>
      </c>
      <c r="H33" s="16">
        <v>1.2103857142857142</v>
      </c>
    </row>
    <row r="34" spans="1:8">
      <c r="A34" s="2"/>
      <c r="B34" s="3" t="s">
        <v>26</v>
      </c>
      <c r="C34" s="26">
        <v>1200</v>
      </c>
      <c r="D34" s="26">
        <v>1200</v>
      </c>
      <c r="E34" s="26">
        <v>7545</v>
      </c>
      <c r="F34" s="26">
        <v>7545</v>
      </c>
      <c r="G34" s="16">
        <v>6.2874999999999996</v>
      </c>
      <c r="H34" s="16">
        <v>6.2874999999999996</v>
      </c>
    </row>
    <row r="35" spans="1:8" ht="31.5">
      <c r="A35" s="2"/>
      <c r="B35" s="3" t="s">
        <v>25</v>
      </c>
      <c r="C35" s="26">
        <v>400000</v>
      </c>
      <c r="D35" s="26">
        <v>400000</v>
      </c>
      <c r="E35" s="26">
        <v>462244</v>
      </c>
      <c r="F35" s="26">
        <v>462197</v>
      </c>
      <c r="G35" s="16">
        <v>1.15561</v>
      </c>
      <c r="H35" s="16">
        <v>1.1554925</v>
      </c>
    </row>
    <row r="36" spans="1:8">
      <c r="A36" s="2"/>
      <c r="B36" s="3" t="s">
        <v>22</v>
      </c>
      <c r="C36" s="26"/>
      <c r="D36" s="26">
        <v>0</v>
      </c>
      <c r="E36" s="26"/>
      <c r="F36" s="26">
        <v>0</v>
      </c>
      <c r="G36" s="16"/>
      <c r="H36" s="16"/>
    </row>
    <row r="37" spans="1:8">
      <c r="A37" s="2"/>
      <c r="B37" s="3" t="s">
        <v>63</v>
      </c>
      <c r="C37" s="26"/>
      <c r="D37" s="26">
        <v>0</v>
      </c>
      <c r="E37" s="26"/>
      <c r="F37" s="26">
        <v>0</v>
      </c>
      <c r="G37" s="16"/>
      <c r="H37" s="16"/>
    </row>
    <row r="38" spans="1:8">
      <c r="A38" s="2">
        <v>5</v>
      </c>
      <c r="B38" s="3" t="s">
        <v>29</v>
      </c>
      <c r="C38" s="26">
        <v>255000</v>
      </c>
      <c r="D38" s="26">
        <v>255000</v>
      </c>
      <c r="E38" s="26">
        <v>282916</v>
      </c>
      <c r="F38" s="26">
        <v>282916</v>
      </c>
      <c r="G38" s="16">
        <v>1.1094745098039216</v>
      </c>
      <c r="H38" s="16">
        <v>1.1094745098039216</v>
      </c>
    </row>
    <row r="39" spans="1:8">
      <c r="A39" s="2">
        <v>6</v>
      </c>
      <c r="B39" s="3" t="s">
        <v>30</v>
      </c>
      <c r="C39" s="26">
        <v>163000</v>
      </c>
      <c r="D39" s="26">
        <v>60600</v>
      </c>
      <c r="E39" s="26">
        <v>149799</v>
      </c>
      <c r="F39" s="26">
        <v>55725</v>
      </c>
      <c r="G39" s="16">
        <v>0.91901226993865026</v>
      </c>
      <c r="H39" s="16">
        <v>0.91955445544554459</v>
      </c>
    </row>
    <row r="40" spans="1:8" ht="31.5">
      <c r="A40" s="2"/>
      <c r="B40" s="4" t="s">
        <v>31</v>
      </c>
      <c r="C40" s="26">
        <v>60600</v>
      </c>
      <c r="D40" s="26">
        <v>60600</v>
      </c>
      <c r="E40" s="26">
        <v>55725</v>
      </c>
      <c r="F40" s="26">
        <v>55725</v>
      </c>
      <c r="G40" s="16">
        <v>0.91955445544554459</v>
      </c>
      <c r="H40" s="16">
        <v>0.91955445544554459</v>
      </c>
    </row>
    <row r="41" spans="1:8" ht="31.5">
      <c r="A41" s="2"/>
      <c r="B41" s="4" t="s">
        <v>32</v>
      </c>
      <c r="C41" s="26">
        <v>102400</v>
      </c>
      <c r="D41" s="26"/>
      <c r="E41" s="26">
        <v>94074</v>
      </c>
      <c r="F41" s="26"/>
      <c r="G41" s="16">
        <v>0.91869140625000001</v>
      </c>
      <c r="H41" s="16"/>
    </row>
    <row r="42" spans="1:8">
      <c r="A42" s="2">
        <v>7</v>
      </c>
      <c r="B42" s="4" t="s">
        <v>33</v>
      </c>
      <c r="C42" s="26">
        <v>140000</v>
      </c>
      <c r="D42" s="26">
        <v>140000</v>
      </c>
      <c r="E42" s="26">
        <v>153688</v>
      </c>
      <c r="F42" s="26">
        <v>153688</v>
      </c>
      <c r="G42" s="35">
        <v>1.0977714285714286</v>
      </c>
      <c r="H42" s="35">
        <v>1.0977714285714286</v>
      </c>
    </row>
    <row r="43" spans="1:8">
      <c r="A43" s="2">
        <v>8</v>
      </c>
      <c r="B43" s="4" t="s">
        <v>34</v>
      </c>
      <c r="C43" s="26">
        <v>90000</v>
      </c>
      <c r="D43" s="29">
        <v>70000</v>
      </c>
      <c r="E43" s="29">
        <v>62615</v>
      </c>
      <c r="F43" s="29">
        <v>37008</v>
      </c>
      <c r="G43" s="35">
        <v>0.69572222222222224</v>
      </c>
      <c r="H43" s="35">
        <v>0.52868571428571431</v>
      </c>
    </row>
    <row r="44" spans="1:8">
      <c r="A44" s="2"/>
      <c r="B44" s="4" t="s">
        <v>35</v>
      </c>
      <c r="C44" s="26">
        <v>20000</v>
      </c>
      <c r="D44" s="26"/>
      <c r="E44" s="29">
        <v>25827</v>
      </c>
      <c r="F44" s="29">
        <v>220</v>
      </c>
      <c r="G44" s="35">
        <v>1.29135</v>
      </c>
      <c r="H44" s="35"/>
    </row>
    <row r="45" spans="1:8">
      <c r="A45" s="2"/>
      <c r="B45" s="4" t="s">
        <v>36</v>
      </c>
      <c r="C45" s="44">
        <v>70000</v>
      </c>
      <c r="D45" s="47">
        <f>C45</f>
        <v>70000</v>
      </c>
      <c r="E45" s="29">
        <v>15491</v>
      </c>
      <c r="F45" s="29">
        <v>15491</v>
      </c>
      <c r="G45" s="50">
        <f>(E45+E46+E47)/C45</f>
        <v>0.52554285714285709</v>
      </c>
      <c r="H45" s="50">
        <f>(F45+F46+F47)/D45</f>
        <v>0.52554285714285709</v>
      </c>
    </row>
    <row r="46" spans="1:8">
      <c r="A46" s="2"/>
      <c r="B46" s="4" t="s">
        <v>37</v>
      </c>
      <c r="C46" s="45"/>
      <c r="D46" s="48"/>
      <c r="E46" s="29">
        <v>10743</v>
      </c>
      <c r="F46" s="29">
        <v>10743</v>
      </c>
      <c r="G46" s="51"/>
      <c r="H46" s="51"/>
    </row>
    <row r="47" spans="1:8">
      <c r="A47" s="2"/>
      <c r="B47" s="4" t="s">
        <v>38</v>
      </c>
      <c r="C47" s="46"/>
      <c r="D47" s="49"/>
      <c r="E47" s="29">
        <v>10554</v>
      </c>
      <c r="F47" s="29">
        <v>10554</v>
      </c>
      <c r="G47" s="52"/>
      <c r="H47" s="52"/>
    </row>
    <row r="48" spans="1:8">
      <c r="A48" s="2">
        <v>9</v>
      </c>
      <c r="B48" s="4" t="s">
        <v>39</v>
      </c>
      <c r="C48" s="26"/>
      <c r="D48" s="26"/>
      <c r="E48" s="26"/>
      <c r="F48" s="26"/>
      <c r="G48" s="16"/>
      <c r="H48" s="16"/>
    </row>
    <row r="49" spans="1:8">
      <c r="A49" s="2">
        <v>10</v>
      </c>
      <c r="B49" s="4" t="s">
        <v>40</v>
      </c>
      <c r="C49" s="26">
        <v>3000</v>
      </c>
      <c r="D49" s="26">
        <v>3000</v>
      </c>
      <c r="E49" s="26">
        <v>3411</v>
      </c>
      <c r="F49" s="26">
        <v>3411</v>
      </c>
      <c r="G49" s="16">
        <v>1.137</v>
      </c>
      <c r="H49" s="16">
        <v>1.137</v>
      </c>
    </row>
    <row r="50" spans="1:8">
      <c r="A50" s="2">
        <v>11</v>
      </c>
      <c r="B50" s="4" t="s">
        <v>72</v>
      </c>
      <c r="C50" s="26"/>
      <c r="D50" s="26"/>
      <c r="E50" s="26">
        <v>65912</v>
      </c>
      <c r="F50" s="26">
        <v>65535</v>
      </c>
      <c r="G50" s="16"/>
      <c r="H50" s="16"/>
    </row>
    <row r="51" spans="1:8">
      <c r="A51" s="2">
        <v>12</v>
      </c>
      <c r="B51" s="4" t="s">
        <v>41</v>
      </c>
      <c r="C51" s="26">
        <v>20000</v>
      </c>
      <c r="D51" s="26">
        <v>20000</v>
      </c>
      <c r="E51" s="26">
        <v>33328</v>
      </c>
      <c r="F51" s="26">
        <v>33328</v>
      </c>
      <c r="G51" s="16">
        <v>1.6664000000000001</v>
      </c>
      <c r="H51" s="16">
        <v>1.6664000000000001</v>
      </c>
    </row>
    <row r="52" spans="1:8">
      <c r="A52" s="2">
        <v>13</v>
      </c>
      <c r="B52" s="4" t="s">
        <v>42</v>
      </c>
      <c r="C52" s="26">
        <v>70000</v>
      </c>
      <c r="D52" s="26">
        <v>70000</v>
      </c>
      <c r="E52" s="26">
        <v>208033</v>
      </c>
      <c r="F52" s="26">
        <v>208033</v>
      </c>
      <c r="G52" s="16">
        <v>2.9719000000000002</v>
      </c>
      <c r="H52" s="16">
        <v>2.9719000000000002</v>
      </c>
    </row>
    <row r="53" spans="1:8" ht="31.5">
      <c r="A53" s="2">
        <v>14</v>
      </c>
      <c r="B53" s="4" t="s">
        <v>43</v>
      </c>
      <c r="C53" s="26"/>
      <c r="D53" s="26"/>
      <c r="E53" s="26">
        <v>260</v>
      </c>
      <c r="F53" s="26">
        <v>260</v>
      </c>
      <c r="G53" s="16"/>
      <c r="H53" s="16"/>
    </row>
    <row r="54" spans="1:8">
      <c r="A54" s="2">
        <v>15</v>
      </c>
      <c r="B54" s="4" t="s">
        <v>44</v>
      </c>
      <c r="C54" s="26">
        <v>826000</v>
      </c>
      <c r="D54" s="26">
        <v>826000</v>
      </c>
      <c r="E54" s="26">
        <v>943903</v>
      </c>
      <c r="F54" s="26">
        <v>943903</v>
      </c>
      <c r="G54" s="16">
        <v>1.1427397094430993</v>
      </c>
      <c r="H54" s="16">
        <v>1.1427397094430993</v>
      </c>
    </row>
    <row r="55" spans="1:8">
      <c r="A55" s="2"/>
      <c r="B55" s="4" t="s">
        <v>20</v>
      </c>
      <c r="C55" s="26"/>
      <c r="D55" s="26"/>
      <c r="E55" s="26">
        <v>274174</v>
      </c>
      <c r="F55" s="26">
        <v>274174</v>
      </c>
      <c r="G55" s="16"/>
      <c r="H55" s="16"/>
    </row>
    <row r="56" spans="1:8">
      <c r="A56" s="2"/>
      <c r="B56" s="4" t="s">
        <v>21</v>
      </c>
      <c r="C56" s="26"/>
      <c r="D56" s="26"/>
      <c r="E56" s="26">
        <v>67135</v>
      </c>
      <c r="F56" s="26">
        <v>67135</v>
      </c>
      <c r="G56" s="16"/>
      <c r="H56" s="16"/>
    </row>
    <row r="57" spans="1:8" ht="31.5">
      <c r="A57" s="2"/>
      <c r="B57" s="3" t="s">
        <v>25</v>
      </c>
      <c r="C57" s="26"/>
      <c r="D57" s="26"/>
      <c r="E57" s="26">
        <v>364141</v>
      </c>
      <c r="F57" s="26">
        <v>364141</v>
      </c>
      <c r="G57" s="16"/>
      <c r="H57" s="16"/>
    </row>
    <row r="58" spans="1:8">
      <c r="A58" s="2"/>
      <c r="B58" s="4" t="s">
        <v>26</v>
      </c>
      <c r="C58" s="26"/>
      <c r="D58" s="26"/>
      <c r="E58" s="26"/>
      <c r="F58" s="26">
        <v>0</v>
      </c>
      <c r="G58" s="16"/>
      <c r="H58" s="16"/>
    </row>
    <row r="59" spans="1:8">
      <c r="A59" s="2"/>
      <c r="B59" s="4" t="s">
        <v>22</v>
      </c>
      <c r="C59" s="26"/>
      <c r="D59" s="26"/>
      <c r="E59" s="26"/>
      <c r="F59" s="26">
        <v>0</v>
      </c>
      <c r="G59" s="16"/>
      <c r="H59" s="16"/>
    </row>
    <row r="60" spans="1:8">
      <c r="A60" s="2"/>
      <c r="B60" s="4" t="s">
        <v>73</v>
      </c>
      <c r="C60" s="26"/>
      <c r="D60" s="26"/>
      <c r="E60" s="26">
        <v>238453</v>
      </c>
      <c r="F60" s="26">
        <v>238453</v>
      </c>
      <c r="G60" s="16"/>
      <c r="H60" s="16"/>
    </row>
    <row r="61" spans="1:8" ht="31.5">
      <c r="A61" s="2"/>
      <c r="B61" s="4" t="s">
        <v>74</v>
      </c>
      <c r="C61" s="26"/>
      <c r="D61" s="26"/>
      <c r="E61" s="26"/>
      <c r="F61" s="26">
        <v>0</v>
      </c>
      <c r="G61" s="16"/>
      <c r="H61" s="16"/>
    </row>
    <row r="62" spans="1:8">
      <c r="A62" s="2"/>
      <c r="B62" s="4" t="s">
        <v>63</v>
      </c>
      <c r="C62" s="26"/>
      <c r="D62" s="26"/>
      <c r="E62" s="26"/>
      <c r="F62" s="26">
        <v>0</v>
      </c>
      <c r="G62" s="16"/>
      <c r="H62" s="16"/>
    </row>
    <row r="63" spans="1:8" ht="31.5">
      <c r="A63" s="2">
        <v>16</v>
      </c>
      <c r="B63" s="3" t="s">
        <v>45</v>
      </c>
      <c r="C63" s="26"/>
      <c r="D63" s="26"/>
      <c r="E63" s="26">
        <v>1014</v>
      </c>
      <c r="F63" s="26">
        <v>1014</v>
      </c>
      <c r="G63" s="16"/>
      <c r="H63" s="16"/>
    </row>
    <row r="64" spans="1:8">
      <c r="A64" s="2">
        <v>17</v>
      </c>
      <c r="B64" s="3" t="s">
        <v>46</v>
      </c>
      <c r="C64" s="26">
        <v>95000</v>
      </c>
      <c r="D64" s="26">
        <v>53000</v>
      </c>
      <c r="E64" s="26">
        <v>101059</v>
      </c>
      <c r="F64" s="26">
        <v>53571</v>
      </c>
      <c r="G64" s="16">
        <v>1.0637789473684212</v>
      </c>
      <c r="H64" s="16">
        <v>1.0107735849056603</v>
      </c>
    </row>
    <row r="65" spans="1:8" ht="31.5">
      <c r="A65" s="2">
        <v>18</v>
      </c>
      <c r="B65" s="3" t="s">
        <v>47</v>
      </c>
      <c r="C65" s="26">
        <v>6000</v>
      </c>
      <c r="D65" s="26">
        <v>6000</v>
      </c>
      <c r="E65" s="26">
        <v>6904</v>
      </c>
      <c r="F65" s="26">
        <v>6904</v>
      </c>
      <c r="G65" s="16">
        <v>1.1506666666666667</v>
      </c>
      <c r="H65" s="16">
        <v>1.1506666666666667</v>
      </c>
    </row>
    <row r="66" spans="1:8" s="14" customFormat="1" ht="31.5">
      <c r="A66" s="15">
        <v>19</v>
      </c>
      <c r="B66" s="13" t="s">
        <v>75</v>
      </c>
      <c r="C66" s="25"/>
      <c r="D66" s="25"/>
      <c r="E66" s="25">
        <v>626</v>
      </c>
      <c r="F66" s="25">
        <v>626</v>
      </c>
      <c r="G66" s="20"/>
      <c r="H66" s="20"/>
    </row>
    <row r="67" spans="1:8">
      <c r="A67" s="2">
        <v>20</v>
      </c>
      <c r="B67" s="3" t="s">
        <v>48</v>
      </c>
      <c r="C67" s="26"/>
      <c r="D67" s="26"/>
      <c r="E67" s="26"/>
      <c r="F67" s="26"/>
      <c r="G67" s="16"/>
      <c r="H67" s="16"/>
    </row>
    <row r="68" spans="1:8" ht="63">
      <c r="A68" s="2">
        <v>21</v>
      </c>
      <c r="B68" s="3" t="s">
        <v>50</v>
      </c>
      <c r="C68" s="26"/>
      <c r="D68" s="26"/>
      <c r="E68" s="26">
        <v>3716</v>
      </c>
      <c r="F68" s="26">
        <v>3716</v>
      </c>
      <c r="G68" s="16"/>
      <c r="H68" s="16"/>
    </row>
    <row r="69" spans="1:8" ht="31.5">
      <c r="A69" s="2">
        <v>22</v>
      </c>
      <c r="B69" s="3" t="s">
        <v>51</v>
      </c>
      <c r="C69" s="26"/>
      <c r="D69" s="26"/>
      <c r="E69" s="26"/>
      <c r="F69" s="26"/>
      <c r="G69" s="16"/>
      <c r="H69" s="16"/>
    </row>
    <row r="70" spans="1:8" s="9" customFormat="1">
      <c r="A70" s="10" t="s">
        <v>7</v>
      </c>
      <c r="B70" s="11" t="s">
        <v>52</v>
      </c>
      <c r="C70" s="24"/>
      <c r="D70" s="24"/>
      <c r="E70" s="24"/>
      <c r="F70" s="24"/>
      <c r="G70" s="19"/>
      <c r="H70" s="19"/>
    </row>
    <row r="71" spans="1:8" s="9" customFormat="1">
      <c r="A71" s="10" t="s">
        <v>8</v>
      </c>
      <c r="B71" s="11" t="s">
        <v>53</v>
      </c>
      <c r="C71" s="24">
        <v>944000</v>
      </c>
      <c r="D71" s="24">
        <v>0</v>
      </c>
      <c r="E71" s="24">
        <v>615552</v>
      </c>
      <c r="F71" s="24">
        <v>0</v>
      </c>
      <c r="G71" s="19">
        <v>0.65206779661016945</v>
      </c>
      <c r="H71" s="19"/>
    </row>
    <row r="72" spans="1:8">
      <c r="A72" s="2">
        <v>1</v>
      </c>
      <c r="B72" s="3" t="s">
        <v>54</v>
      </c>
      <c r="C72" s="24">
        <v>944000</v>
      </c>
      <c r="D72" s="24">
        <v>0</v>
      </c>
      <c r="E72" s="24">
        <v>615552</v>
      </c>
      <c r="F72" s="24">
        <v>0</v>
      </c>
      <c r="G72" s="19">
        <v>0.65206779661016945</v>
      </c>
      <c r="H72" s="19"/>
    </row>
    <row r="73" spans="1:8">
      <c r="A73" s="2" t="s">
        <v>55</v>
      </c>
      <c r="B73" s="3" t="s">
        <v>56</v>
      </c>
      <c r="C73" s="26"/>
      <c r="D73" s="26"/>
      <c r="E73" s="26"/>
      <c r="F73" s="26"/>
      <c r="G73" s="16"/>
      <c r="H73" s="16"/>
    </row>
    <row r="74" spans="1:8">
      <c r="A74" s="2" t="s">
        <v>57</v>
      </c>
      <c r="B74" s="3" t="s">
        <v>58</v>
      </c>
      <c r="C74" s="26">
        <v>54000</v>
      </c>
      <c r="D74" s="26"/>
      <c r="E74" s="26">
        <v>114509</v>
      </c>
      <c r="F74" s="26"/>
      <c r="G74" s="16">
        <v>2.1205370370370371</v>
      </c>
      <c r="H74" s="16"/>
    </row>
    <row r="75" spans="1:8" ht="31.5">
      <c r="A75" s="2" t="s">
        <v>59</v>
      </c>
      <c r="B75" s="3" t="s">
        <v>64</v>
      </c>
      <c r="C75" s="26"/>
      <c r="D75" s="26"/>
      <c r="E75" s="26"/>
      <c r="F75" s="26"/>
      <c r="G75" s="16"/>
      <c r="H75" s="16"/>
    </row>
    <row r="76" spans="1:8" ht="31.5">
      <c r="A76" s="2" t="s">
        <v>60</v>
      </c>
      <c r="B76" s="3" t="s">
        <v>65</v>
      </c>
      <c r="C76" s="26"/>
      <c r="D76" s="26"/>
      <c r="E76" s="26">
        <v>163</v>
      </c>
      <c r="F76" s="26"/>
      <c r="G76" s="16"/>
      <c r="H76" s="16"/>
    </row>
    <row r="77" spans="1:8" ht="31.5">
      <c r="A77" s="2" t="s">
        <v>61</v>
      </c>
      <c r="B77" s="3" t="s">
        <v>66</v>
      </c>
      <c r="C77" s="26">
        <v>890000</v>
      </c>
      <c r="D77" s="26"/>
      <c r="E77" s="26">
        <v>500771</v>
      </c>
      <c r="F77" s="26"/>
      <c r="G77" s="16">
        <v>0.56266404494382027</v>
      </c>
      <c r="H77" s="16"/>
    </row>
    <row r="78" spans="1:8">
      <c r="A78" s="2" t="s">
        <v>62</v>
      </c>
      <c r="B78" s="3" t="s">
        <v>63</v>
      </c>
      <c r="C78" s="26"/>
      <c r="D78" s="26"/>
      <c r="E78" s="26">
        <v>109</v>
      </c>
      <c r="F78" s="26"/>
      <c r="G78" s="16"/>
      <c r="H78" s="16"/>
    </row>
    <row r="79" spans="1:8">
      <c r="A79" s="2" t="s">
        <v>9</v>
      </c>
      <c r="B79" s="3" t="s">
        <v>67</v>
      </c>
      <c r="C79" s="26"/>
      <c r="D79" s="26"/>
      <c r="E79" s="26"/>
      <c r="F79" s="26"/>
      <c r="G79" s="16"/>
      <c r="H79" s="16"/>
    </row>
    <row r="80" spans="1:8" s="9" customFormat="1" ht="31.5">
      <c r="A80" s="10" t="s">
        <v>5</v>
      </c>
      <c r="B80" s="11" t="s">
        <v>68</v>
      </c>
      <c r="C80" s="24"/>
      <c r="D80" s="24"/>
      <c r="E80" s="24"/>
      <c r="F80" s="24"/>
      <c r="G80" s="19"/>
      <c r="H80" s="19"/>
    </row>
    <row r="81" spans="1:8" s="9" customFormat="1">
      <c r="A81" s="10" t="s">
        <v>10</v>
      </c>
      <c r="B81" s="11" t="s">
        <v>69</v>
      </c>
      <c r="C81" s="28">
        <v>1426016</v>
      </c>
      <c r="D81" s="28">
        <v>1426016</v>
      </c>
      <c r="E81" s="28">
        <v>1426016</v>
      </c>
      <c r="F81" s="28">
        <v>1426016</v>
      </c>
      <c r="G81" s="36">
        <v>1</v>
      </c>
      <c r="H81" s="36">
        <v>1</v>
      </c>
    </row>
    <row r="82" spans="1:8" s="9" customFormat="1" ht="31.5">
      <c r="A82" s="10" t="s">
        <v>11</v>
      </c>
      <c r="B82" s="11" t="s">
        <v>70</v>
      </c>
      <c r="C82" s="28">
        <v>2205280</v>
      </c>
      <c r="D82" s="28">
        <v>2205280</v>
      </c>
      <c r="E82" s="28">
        <v>2232406</v>
      </c>
      <c r="F82" s="28">
        <v>2232406</v>
      </c>
      <c r="G82" s="36">
        <v>1.0123004788507581</v>
      </c>
      <c r="H82" s="36">
        <v>1.0123004788507581</v>
      </c>
    </row>
    <row r="83" spans="1:8" ht="6.75" customHeight="1">
      <c r="A83" s="5"/>
      <c r="B83" s="12"/>
      <c r="C83" s="27"/>
      <c r="D83" s="27"/>
      <c r="E83" s="27"/>
      <c r="F83" s="27"/>
      <c r="G83" s="6"/>
      <c r="H83" s="6"/>
    </row>
    <row r="85" spans="1:8" ht="35.25" customHeight="1">
      <c r="A85" s="39"/>
      <c r="B85" s="39"/>
      <c r="C85" s="39"/>
      <c r="D85" s="39"/>
      <c r="E85" s="39"/>
      <c r="F85" s="39"/>
      <c r="G85" s="39"/>
      <c r="H85" s="39"/>
    </row>
  </sheetData>
  <mergeCells count="14">
    <mergeCell ref="A85:H85"/>
    <mergeCell ref="C45:C47"/>
    <mergeCell ref="D45:D47"/>
    <mergeCell ref="G45:G47"/>
    <mergeCell ref="H45:H47"/>
    <mergeCell ref="F1:H1"/>
    <mergeCell ref="A4:H4"/>
    <mergeCell ref="A3:H3"/>
    <mergeCell ref="C6:D6"/>
    <mergeCell ref="E6:F6"/>
    <mergeCell ref="A6:A7"/>
    <mergeCell ref="B6:B7"/>
    <mergeCell ref="G6:H6"/>
    <mergeCell ref="G5:H5"/>
  </mergeCells>
  <printOptions horizontalCentered="1"/>
  <pageMargins left="0.19685039370078741" right="0.19685039370078741" top="0.56000000000000005" bottom="0.55118110236220474" header="0.19685039370078741" footer="0.27559055118110237"/>
  <pageSetup paperSize="9" orientation="portrait" r:id="rId1"/>
  <headerFooter>
    <oddFooter xml:space="preserve">&amp;CTrang &amp;P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5CE830-817D-491B-BAB0-20ED173615C5}"/>
</file>

<file path=customXml/itemProps2.xml><?xml version="1.0" encoding="utf-8"?>
<ds:datastoreItem xmlns:ds="http://schemas.openxmlformats.org/officeDocument/2006/customXml" ds:itemID="{A57D5040-B15F-4F64-8066-060F19F319AE}"/>
</file>

<file path=customXml/itemProps3.xml><?xml version="1.0" encoding="utf-8"?>
<ds:datastoreItem xmlns:ds="http://schemas.openxmlformats.org/officeDocument/2006/customXml" ds:itemID="{C03B1EEA-F92D-4925-9DD7-498FEECFE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63</vt:lpstr>
      <vt:lpstr>'Bieu 63'!Print_Titles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Acer</cp:lastModifiedBy>
  <cp:lastPrinted>2020-01-06T08:51:21Z</cp:lastPrinted>
  <dcterms:created xsi:type="dcterms:W3CDTF">2018-11-20T06:38:18Z</dcterms:created>
  <dcterms:modified xsi:type="dcterms:W3CDTF">2020-02-22T23:59:24Z</dcterms:modified>
</cp:coreProperties>
</file>