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<sst xmlns="http://schemas.openxmlformats.org/spreadsheetml/2006/main" count="109" uniqueCount="77">
  <si>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</si>
  <si>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</si>
  <si>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</si>
  <si>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</si>
  <si>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</si>
  <si>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</si>
  <si>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</si>
  <si>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</si>
  <si>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</si>
  <si>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</si>
  <si>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</si>
  <si>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quyet toan, file ghi la nam 2013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</si>
  <si>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</si>
  <si>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</si>
  <si>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</si>
  <si>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</si>
  <si>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</si>
  <si>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</si>
  <si>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</si>
  <si>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</si>
  <si>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</si>
  <si>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</si>
  <si>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</si>
  <si>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</si>
  <si>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</si>
  <si>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</si>
  <si>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</si>
  <si>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</si>
  <si>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</si>
  <si>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</si>
  <si>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</si>
  <si>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</si>
  <si>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khong co so lieu, http://www.mof.gov.vn/webcenter/portal/btc/r/lvtc/slnsnn/sltn/dutoan/sltn_dutoan_chitiet?dDocName=MOF156689&amp;dID=82562&amp;_afrLoop=45664582316753984#!%40%40%3FdID%3D82562%26_afrLoop%3D45664582316753984%26dDocName%3DMOF156689%26_adf.ctrl-state%3D2lzmpok3h_1587</t>
  </si>
  <si>
    <t xml:space="preserve">Thai Nguyen</t>
  </si>
  <si>
    <t xml:space="preserve">Thanh Hoa</t>
  </si>
  <si>
    <t xml:space="preserve">em tu tinh, http://www.mof.gov.vn/webcenter/portal/btc/r/lvtc/slnsnn/sltn/dutoan/sltn_dutoan_chitiet?dDocName=MOF157519&amp;dID=80120&amp;_afrLoop=45664593121184865#!%40%40%3FdID%3D80120%26_afrLoop%3D45664593121184865%26dDocName%3DMOF157519%26_adf.ctrl-state%3D2lzmpok3h_1669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</si>
  <si>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</si>
  <si>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</si>
  <si>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</si>
  <si>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</si>
  <si>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</si>
  <si>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</si>
  <si>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</si>
  <si>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</si>
  <si>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</si>
  <si>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</si>
  <si>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</si>
  <si>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</si>
  <si>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</si>
  <si>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</si>
  <si>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</si>
  <si>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</si>
  <si>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</si>
  <si>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</si>
  <si>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</si>
  <si>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</si>
  <si>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</si>
  <si>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</si>
  <si>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</si>
  <si>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</si>
  <si>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</si>
  <si>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</si>
  <si>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</si>
  <si>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</si>
  <si>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</si>
  <si>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</si>
  <si>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</si>
  <si>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</si>
  <si>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</si>
  <si>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</si>
  <si>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</si>
  <si>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final from GSO YB 2017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</si>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</sst>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7"/>
      <color rgb="FF22222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f.gov.vn/webcenter/portal/btc/r/lvtc/slnsnn/sltn/dutoan/sltn_dutoan_chitiet?dDocName=MOF157519&amp;dID=80120&amp;_afrLoop=456645931211848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4.5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4.16"/>
    <col collapsed="false" customWidth="true" hidden="false" outlineLevel="0" max="4" min="4" style="0" width="11.88"/>
    <col collapsed="false" customWidth="true" hidden="false" outlineLevel="0" max="5" min="5" style="0" width="12.29"/>
    <col collapsed="false" customWidth="true" hidden="false" outlineLevel="0" max="6" min="6" style="0" width="11.34"/>
    <col collapsed="false" customWidth="true" hidden="false" outlineLevel="0" max="1025" min="7" style="0" width="8.5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2015</v>
      </c>
      <c r="B2" s="1" t="n">
        <v>1</v>
      </c>
      <c r="C2" s="2" t="s">
        <v>6</v>
      </c>
      <c r="D2" s="3" t="n">
        <v>10120000</v>
      </c>
      <c r="E2" s="3" t="n">
        <v>1557000</v>
      </c>
      <c r="F2" s="3" t="n">
        <v>6541630</v>
      </c>
      <c r="G2" s="1"/>
      <c r="H2" s="1"/>
    </row>
    <row r="3" customFormat="false" ht="13.8" hidden="false" customHeight="false" outlineLevel="0" collapsed="false">
      <c r="A3" s="1" t="n">
        <v>2015</v>
      </c>
      <c r="B3" s="1" t="n">
        <v>2</v>
      </c>
      <c r="C3" s="2" t="s">
        <v>7</v>
      </c>
      <c r="D3" s="3" t="n">
        <v>8786510</v>
      </c>
      <c r="E3" s="3" t="n">
        <v>1596355</v>
      </c>
      <c r="F3" s="3" t="n">
        <v>6931128</v>
      </c>
      <c r="G3" s="1"/>
      <c r="H3" s="1"/>
    </row>
    <row r="4" customFormat="false" ht="13.8" hidden="false" customHeight="false" outlineLevel="0" collapsed="false">
      <c r="A4" s="1" t="n">
        <v>2015</v>
      </c>
      <c r="B4" s="1" t="n">
        <v>3</v>
      </c>
      <c r="C4" s="2" t="s">
        <v>8</v>
      </c>
      <c r="D4" s="3" t="n">
        <v>3400548</v>
      </c>
      <c r="E4" s="3" t="n">
        <v>147100</v>
      </c>
      <c r="F4" s="3" t="n">
        <v>2249748</v>
      </c>
      <c r="G4" s="1"/>
      <c r="H4" s="1"/>
    </row>
    <row r="5" customFormat="false" ht="13.8" hidden="false" customHeight="false" outlineLevel="0" collapsed="false">
      <c r="A5" s="1" t="n">
        <v>2015</v>
      </c>
      <c r="B5" s="1" t="n">
        <v>4</v>
      </c>
      <c r="C5" s="2" t="s">
        <v>9</v>
      </c>
      <c r="D5" s="3" t="n">
        <v>4762000</v>
      </c>
      <c r="E5" s="3" t="n">
        <v>292000</v>
      </c>
      <c r="F5" s="3" t="n">
        <v>3684995</v>
      </c>
      <c r="G5" s="1"/>
      <c r="H5" s="1"/>
    </row>
    <row r="6" customFormat="false" ht="13.8" hidden="false" customHeight="false" outlineLevel="0" collapsed="false">
      <c r="A6" s="1" t="n">
        <v>2015</v>
      </c>
      <c r="B6" s="1" t="n">
        <v>5</v>
      </c>
      <c r="C6" s="2" t="s">
        <v>10</v>
      </c>
      <c r="D6" s="3" t="n">
        <v>10218226</v>
      </c>
      <c r="E6" s="4" t="n">
        <v>2299246</v>
      </c>
      <c r="F6" s="4" t="n">
        <v>5294142</v>
      </c>
      <c r="G6" s="1" t="s">
        <v>11</v>
      </c>
      <c r="H6" s="1"/>
    </row>
    <row r="7" customFormat="false" ht="13.8" hidden="false" customHeight="false" outlineLevel="0" collapsed="false">
      <c r="A7" s="1" t="n">
        <v>2015</v>
      </c>
      <c r="B7" s="1" t="n">
        <v>6</v>
      </c>
      <c r="C7" s="2" t="s">
        <v>12</v>
      </c>
      <c r="D7" s="3" t="n">
        <v>13000000</v>
      </c>
      <c r="E7" s="3" t="n">
        <v>5445401</v>
      </c>
      <c r="F7" s="3" t="n">
        <v>6834599</v>
      </c>
      <c r="G7" s="1"/>
      <c r="H7" s="1"/>
    </row>
    <row r="8" customFormat="false" ht="13.8" hidden="false" customHeight="false" outlineLevel="0" collapsed="false">
      <c r="A8" s="1" t="n">
        <v>2015</v>
      </c>
      <c r="B8" s="1" t="n">
        <v>7</v>
      </c>
      <c r="C8" s="2" t="s">
        <v>13</v>
      </c>
      <c r="D8" s="3" t="n">
        <v>7737902</v>
      </c>
      <c r="E8" s="3" t="n">
        <v>1135474</v>
      </c>
      <c r="F8" s="3" t="n">
        <v>3682801</v>
      </c>
      <c r="G8" s="1" t="s">
        <v>11</v>
      </c>
      <c r="H8" s="1"/>
    </row>
    <row r="9" customFormat="false" ht="13.8" hidden="false" customHeight="false" outlineLevel="0" collapsed="false">
      <c r="A9" s="1" t="n">
        <v>2015</v>
      </c>
      <c r="B9" s="1" t="n">
        <v>8</v>
      </c>
      <c r="C9" s="2" t="s">
        <v>14</v>
      </c>
      <c r="D9" s="3" t="n">
        <v>8417076</v>
      </c>
      <c r="E9" s="3" t="n">
        <v>1805200</v>
      </c>
      <c r="F9" s="3" t="n">
        <v>4884056</v>
      </c>
      <c r="G9" s="1"/>
      <c r="H9" s="1"/>
    </row>
    <row r="10" customFormat="false" ht="13.8" hidden="false" customHeight="false" outlineLevel="0" collapsed="false">
      <c r="A10" s="1" t="n">
        <v>2015</v>
      </c>
      <c r="B10" s="1" t="n">
        <v>9</v>
      </c>
      <c r="C10" s="2" t="s">
        <v>15</v>
      </c>
      <c r="D10" s="3" t="n">
        <v>11261010</v>
      </c>
      <c r="E10" s="3" t="n">
        <v>658440</v>
      </c>
      <c r="F10" s="3" t="n">
        <v>7360755</v>
      </c>
      <c r="G10" s="1"/>
      <c r="H10" s="1"/>
    </row>
    <row r="11" customFormat="false" ht="13.8" hidden="false" customHeight="false" outlineLevel="0" collapsed="false">
      <c r="A11" s="1" t="n">
        <v>2015</v>
      </c>
      <c r="B11" s="1" t="n">
        <v>10</v>
      </c>
      <c r="C11" s="2" t="s">
        <v>16</v>
      </c>
      <c r="D11" s="3" t="n">
        <v>12068645</v>
      </c>
      <c r="E11" s="3" t="n">
        <v>5105240</v>
      </c>
      <c r="F11" s="4" t="n">
        <v>5125660</v>
      </c>
      <c r="G11" s="1"/>
      <c r="H11" s="1"/>
    </row>
    <row r="12" customFormat="false" ht="13.8" hidden="false" customHeight="false" outlineLevel="0" collapsed="false">
      <c r="A12" s="1" t="n">
        <v>2015</v>
      </c>
      <c r="B12" s="1" t="n">
        <v>11</v>
      </c>
      <c r="C12" s="2" t="s">
        <v>17</v>
      </c>
      <c r="D12" s="3" t="n">
        <v>15586639</v>
      </c>
      <c r="E12" s="3" t="n">
        <v>4247149</v>
      </c>
      <c r="F12" s="3" t="n">
        <v>8459090</v>
      </c>
      <c r="G12" s="1"/>
      <c r="H12" s="1"/>
    </row>
    <row r="13" customFormat="false" ht="13.8" hidden="false" customHeight="false" outlineLevel="0" collapsed="false">
      <c r="A13" s="1" t="n">
        <v>2015</v>
      </c>
      <c r="B13" s="1" t="n">
        <v>12</v>
      </c>
      <c r="C13" s="2" t="s">
        <v>18</v>
      </c>
      <c r="D13" s="3" t="n">
        <v>7506934</v>
      </c>
      <c r="E13" s="3" t="n">
        <v>673000</v>
      </c>
      <c r="F13" s="3" t="n">
        <v>5584855</v>
      </c>
      <c r="G13" s="1"/>
      <c r="H13" s="1"/>
    </row>
    <row r="14" customFormat="false" ht="13.8" hidden="false" customHeight="false" outlineLevel="0" collapsed="false">
      <c r="A14" s="1" t="n">
        <v>2015</v>
      </c>
      <c r="B14" s="1" t="n">
        <v>13</v>
      </c>
      <c r="C14" s="2" t="s">
        <v>19</v>
      </c>
      <c r="D14" s="3" t="n">
        <v>8235246</v>
      </c>
      <c r="E14" s="3" t="n">
        <v>633080</v>
      </c>
      <c r="F14" s="3" t="n">
        <v>5748598</v>
      </c>
      <c r="G14" s="1"/>
      <c r="H14" s="1"/>
    </row>
    <row r="15" customFormat="false" ht="13.8" hidden="false" customHeight="false" outlineLevel="0" collapsed="false">
      <c r="A15" s="1" t="n">
        <v>2015</v>
      </c>
      <c r="B15" s="1" t="n">
        <v>14</v>
      </c>
      <c r="C15" s="2" t="s">
        <v>20</v>
      </c>
      <c r="D15" s="3" t="n">
        <v>8192983</v>
      </c>
      <c r="E15" s="3" t="n">
        <v>997400</v>
      </c>
      <c r="F15" s="3" t="n">
        <v>5925488</v>
      </c>
      <c r="G15" s="1"/>
      <c r="H15" s="1"/>
    </row>
    <row r="16" customFormat="false" ht="13.8" hidden="false" customHeight="false" outlineLevel="0" collapsed="false">
      <c r="A16" s="1" t="n">
        <v>2015</v>
      </c>
      <c r="B16" s="1" t="n">
        <v>15</v>
      </c>
      <c r="C16" s="2" t="s">
        <v>21</v>
      </c>
      <c r="D16" s="3" t="n">
        <v>11282590</v>
      </c>
      <c r="E16" s="3" t="n">
        <v>1959423</v>
      </c>
      <c r="F16" s="3" t="n">
        <v>7886169</v>
      </c>
      <c r="G16" s="1"/>
      <c r="H16" s="1"/>
    </row>
    <row r="17" customFormat="false" ht="13.8" hidden="false" customHeight="false" outlineLevel="0" collapsed="false">
      <c r="A17" s="1" t="n">
        <v>2015</v>
      </c>
      <c r="B17" s="1" t="n">
        <v>16</v>
      </c>
      <c r="C17" s="2" t="s">
        <v>22</v>
      </c>
      <c r="D17" s="3" t="n">
        <v>59072511</v>
      </c>
      <c r="E17" s="3" t="n">
        <v>24315680</v>
      </c>
      <c r="F17" s="3" t="n">
        <v>32859966</v>
      </c>
    </row>
    <row r="18" customFormat="false" ht="13.8" hidden="false" customHeight="false" outlineLevel="0" collapsed="false">
      <c r="A18" s="1" t="n">
        <v>2015</v>
      </c>
      <c r="B18" s="1" t="n">
        <v>17</v>
      </c>
      <c r="C18" s="2" t="s">
        <v>23</v>
      </c>
      <c r="D18" s="3" t="n">
        <v>4000512</v>
      </c>
      <c r="E18" s="3" t="n">
        <v>1071221</v>
      </c>
      <c r="F18" s="3" t="n">
        <v>2358635</v>
      </c>
    </row>
    <row r="19" customFormat="false" ht="13.8" hidden="false" customHeight="false" outlineLevel="0" collapsed="false">
      <c r="A19" s="1" t="n">
        <v>2015</v>
      </c>
      <c r="B19" s="1" t="n">
        <v>18</v>
      </c>
      <c r="C19" s="2" t="s">
        <v>24</v>
      </c>
      <c r="D19" s="3" t="n">
        <v>54615928</v>
      </c>
      <c r="E19" s="3" t="n">
        <v>21375489</v>
      </c>
      <c r="F19" s="3" t="n">
        <v>31500000</v>
      </c>
    </row>
    <row r="20" customFormat="false" ht="13.8" hidden="false" customHeight="false" outlineLevel="0" collapsed="false">
      <c r="A20" s="1" t="n">
        <v>2015</v>
      </c>
      <c r="B20" s="1" t="n">
        <v>19</v>
      </c>
      <c r="C20" s="2" t="s">
        <v>25</v>
      </c>
      <c r="D20" s="3" t="n">
        <v>10309197</v>
      </c>
      <c r="E20" s="3" t="n">
        <v>2176550</v>
      </c>
      <c r="F20" s="3" t="n">
        <v>5582642</v>
      </c>
    </row>
    <row r="21" customFormat="false" ht="13.8" hidden="false" customHeight="false" outlineLevel="0" collapsed="false">
      <c r="A21" s="1" t="n">
        <v>2015</v>
      </c>
      <c r="B21" s="1" t="n">
        <v>20</v>
      </c>
      <c r="C21" s="2" t="s">
        <v>26</v>
      </c>
      <c r="D21" s="3" t="n">
        <v>6892820</v>
      </c>
      <c r="E21" s="3" t="n">
        <v>1065295</v>
      </c>
      <c r="F21" s="3" t="n">
        <v>5389231</v>
      </c>
    </row>
    <row r="22" customFormat="false" ht="13.8" hidden="false" customHeight="false" outlineLevel="0" collapsed="false">
      <c r="A22" s="1" t="n">
        <v>2015</v>
      </c>
      <c r="B22" s="1" t="n">
        <v>21</v>
      </c>
      <c r="C22" s="2" t="s">
        <v>27</v>
      </c>
      <c r="D22" s="3" t="n">
        <v>5503970</v>
      </c>
      <c r="E22" s="3" t="n">
        <v>1297100</v>
      </c>
      <c r="F22" s="3" t="n">
        <v>3820115</v>
      </c>
    </row>
    <row r="23" customFormat="false" ht="13.8" hidden="false" customHeight="false" outlineLevel="0" collapsed="false">
      <c r="A23" s="1" t="n">
        <v>2015</v>
      </c>
      <c r="B23" s="1" t="n">
        <v>22</v>
      </c>
      <c r="C23" s="2" t="s">
        <v>28</v>
      </c>
      <c r="D23" s="3" t="n">
        <v>14057155</v>
      </c>
      <c r="E23" s="3" t="n">
        <v>3195080</v>
      </c>
      <c r="F23" s="3" t="n">
        <v>7441965</v>
      </c>
    </row>
    <row r="24" customFormat="false" ht="13.8" hidden="false" customHeight="false" outlineLevel="0" collapsed="false">
      <c r="A24" s="1" t="n">
        <v>2015</v>
      </c>
      <c r="B24" s="1" t="n">
        <v>23</v>
      </c>
      <c r="C24" s="2" t="s">
        <v>29</v>
      </c>
      <c r="D24" s="3" t="n">
        <v>6619734</v>
      </c>
      <c r="E24" s="3" t="n">
        <v>303700</v>
      </c>
      <c r="F24" s="3" t="n">
        <v>4039579</v>
      </c>
    </row>
    <row r="25" customFormat="false" ht="13.8" hidden="false" customHeight="false" outlineLevel="0" collapsed="false">
      <c r="A25" s="1" t="n">
        <v>2015</v>
      </c>
      <c r="B25" s="1" t="n">
        <v>24</v>
      </c>
      <c r="C25" s="2" t="s">
        <v>30</v>
      </c>
      <c r="D25" s="3" t="n">
        <v>6204658</v>
      </c>
      <c r="E25" s="3" t="n">
        <v>829900</v>
      </c>
      <c r="F25" s="3" t="n">
        <v>3920775</v>
      </c>
    </row>
    <row r="26" customFormat="false" ht="13.8" hidden="false" customHeight="false" outlineLevel="0" collapsed="false">
      <c r="A26" s="1" t="n">
        <v>2015</v>
      </c>
      <c r="B26" s="1" t="n">
        <v>25</v>
      </c>
      <c r="C26" s="2" t="s">
        <v>31</v>
      </c>
      <c r="D26" s="5" t="n">
        <v>4888127</v>
      </c>
      <c r="E26" s="4"/>
      <c r="F26" s="4"/>
      <c r="G26" s="0" t="s">
        <v>32</v>
      </c>
    </row>
    <row r="27" customFormat="false" ht="13.8" hidden="false" customHeight="false" outlineLevel="0" collapsed="false">
      <c r="A27" s="1" t="n">
        <v>2015</v>
      </c>
      <c r="B27" s="1" t="n">
        <v>26</v>
      </c>
      <c r="C27" s="2" t="s">
        <v>33</v>
      </c>
      <c r="D27" s="3" t="n">
        <v>8269250</v>
      </c>
      <c r="E27" s="3" t="n">
        <v>1343890</v>
      </c>
      <c r="F27" s="3" t="n">
        <v>5660125</v>
      </c>
    </row>
    <row r="28" customFormat="false" ht="13.8" hidden="false" customHeight="false" outlineLevel="0" collapsed="false">
      <c r="A28" s="1" t="n">
        <v>2015</v>
      </c>
      <c r="B28" s="1" t="n">
        <v>27</v>
      </c>
      <c r="C28" s="2" t="s">
        <v>34</v>
      </c>
      <c r="D28" s="5" t="n">
        <v>20306640</v>
      </c>
      <c r="E28" s="3" t="n">
        <v>3075260</v>
      </c>
      <c r="F28" s="3" t="n">
        <v>15749478</v>
      </c>
      <c r="G28" s="6" t="s">
        <v>35</v>
      </c>
    </row>
    <row r="29" customFormat="false" ht="13.8" hidden="false" customHeight="false" outlineLevel="0" collapsed="false">
      <c r="A29" s="1" t="n">
        <v>2015</v>
      </c>
      <c r="B29" s="1" t="n">
        <v>28</v>
      </c>
      <c r="C29" s="2" t="s">
        <v>36</v>
      </c>
      <c r="D29" s="3" t="n">
        <v>6692603</v>
      </c>
      <c r="E29" s="3" t="n">
        <v>824830</v>
      </c>
      <c r="F29" s="3" t="n">
        <v>4672194</v>
      </c>
      <c r="G29" s="1"/>
    </row>
    <row r="30" customFormat="false" ht="13.8" hidden="false" customHeight="false" outlineLevel="0" collapsed="false">
      <c r="A30" s="1" t="n">
        <v>2015</v>
      </c>
      <c r="B30" s="1" t="n">
        <v>29</v>
      </c>
      <c r="C30" s="2" t="s">
        <v>37</v>
      </c>
      <c r="D30" s="3" t="n">
        <v>6297945</v>
      </c>
      <c r="E30" s="3" t="n">
        <v>321000</v>
      </c>
      <c r="F30" s="3" t="n">
        <v>3732017</v>
      </c>
      <c r="G30" s="1"/>
      <c r="H30" s="7"/>
    </row>
    <row r="31" customFormat="false" ht="13.8" hidden="false" customHeight="false" outlineLevel="0" collapsed="false">
      <c r="A31" s="1" t="n">
        <v>2015</v>
      </c>
      <c r="B31" s="1" t="n">
        <v>30</v>
      </c>
      <c r="C31" s="2" t="s">
        <v>38</v>
      </c>
      <c r="D31" s="3" t="n">
        <v>4857067</v>
      </c>
      <c r="E31" s="3" t="n">
        <v>422082</v>
      </c>
      <c r="F31" s="3" t="n">
        <v>1465325</v>
      </c>
      <c r="G3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G28" r:id="rId1" location="!%40%40%3FdID%3D80120%26_afrLoop%3D45664593121184865%26dDocName%3DMOF157519%26_adf.ctrl-state%3D2lzmpok3h_1669" display="em tu tinh, http://www.mof.gov.vn/webcenter/portal/btc/r/lvtc/slnsnn/sltn/dutoan/sltn_dutoan_chitiet?dDocName=MOF157519&amp;dID=80120&amp;_afrLoop=45664593121184865#!%40%40%3FdID%3D80120%26_afrLoop%3D45664593121184865%26dDocName%3DMOF157519%26_adf.ctrl-state%3D2lzmpok3h_166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54" activeCellId="0" sqref="E54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false" hidden="false" outlineLevel="0" max="5" min="4" style="0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8" t="s">
        <v>0</v>
      </c>
      <c r="B1" s="0" t="s">
        <v>39</v>
      </c>
      <c r="C1" s="9" t="s">
        <v>3</v>
      </c>
      <c r="D1" s="9" t="s">
        <v>40</v>
      </c>
      <c r="E1" s="9" t="s">
        <v>41</v>
      </c>
    </row>
    <row r="2" customFormat="false" ht="13.8" hidden="false" customHeight="false" outlineLevel="0" collapsed="false">
      <c r="A2" s="10" t="n">
        <v>2015</v>
      </c>
      <c r="B2" s="0" t="s">
        <v>6</v>
      </c>
      <c r="C2" s="0" t="n">
        <f aca="false">INDEX(30_prov!D$2:D$31, MATCH($B2, 30_prov!$C$2:$C$31, 0))</f>
        <v>10120000</v>
      </c>
      <c r="D2" s="0" t="n">
        <f aca="false">INDEX(30_prov!E$2:E$31, MATCH($B2, 30_prov!$C$2:$C$31, 0))</f>
        <v>1557000</v>
      </c>
      <c r="E2" s="0" t="n">
        <f aca="false">INDEX(30_prov!F$2:F$31, MATCH($B2, 30_prov!$C$2:$C$31, 0))</f>
        <v>6541630</v>
      </c>
    </row>
    <row r="3" customFormat="false" ht="13.8" hidden="false" customHeight="false" outlineLevel="0" collapsed="false">
      <c r="A3" s="10" t="n">
        <v>2015</v>
      </c>
      <c r="B3" s="0" t="s">
        <v>42</v>
      </c>
      <c r="C3" s="0" t="n">
        <v>13352512</v>
      </c>
      <c r="D3" s="0" t="n">
        <v>6373457</v>
      </c>
      <c r="E3" s="0" t="n">
        <v>6618074</v>
      </c>
    </row>
    <row r="4" customFormat="false" ht="13.8" hidden="false" customHeight="false" outlineLevel="0" collapsed="false">
      <c r="A4" s="10" t="n">
        <v>2015</v>
      </c>
      <c r="B4" s="0" t="s">
        <v>7</v>
      </c>
      <c r="C4" s="0" t="n">
        <f aca="false">INDEX(30_prov!D$2:D$31, MATCH($B4, 30_prov!$C$2:$C$31, 0))</f>
        <v>8786510</v>
      </c>
      <c r="D4" s="0" t="n">
        <f aca="false">INDEX(30_prov!E$2:E$31, MATCH($B4, 30_prov!$C$2:$C$31, 0))</f>
        <v>1596355</v>
      </c>
      <c r="E4" s="0" t="n">
        <f aca="false">INDEX(30_prov!F$2:F$31, MATCH($B4, 30_prov!$C$2:$C$31, 0))</f>
        <v>6931128</v>
      </c>
    </row>
    <row r="5" customFormat="false" ht="13.8" hidden="false" customHeight="false" outlineLevel="0" collapsed="false">
      <c r="A5" s="10" t="n">
        <v>2015</v>
      </c>
      <c r="B5" s="8" t="s">
        <v>8</v>
      </c>
      <c r="C5" s="0" t="n">
        <f aca="false">INDEX(30_prov!D$2:D$31, MATCH($B5, 30_prov!$C$2:$C$31, 0))</f>
        <v>3400548</v>
      </c>
      <c r="D5" s="0" t="n">
        <f aca="false">INDEX(30_prov!E$2:E$31, MATCH($B5, 30_prov!$C$2:$C$31, 0))</f>
        <v>147100</v>
      </c>
      <c r="E5" s="0" t="n">
        <f aca="false">INDEX(30_prov!F$2:F$31, MATCH($B5, 30_prov!$C$2:$C$31, 0))</f>
        <v>2249748</v>
      </c>
    </row>
    <row r="6" customFormat="false" ht="13.8" hidden="false" customHeight="false" outlineLevel="0" collapsed="false">
      <c r="A6" s="10" t="n">
        <v>2015</v>
      </c>
      <c r="B6" s="0" t="s">
        <v>43</v>
      </c>
      <c r="C6" s="0" t="n">
        <v>3581053</v>
      </c>
      <c r="D6" s="0" t="n">
        <v>455500</v>
      </c>
      <c r="E6" s="0" t="n">
        <v>2632776</v>
      </c>
    </row>
    <row r="7" customFormat="false" ht="13.8" hidden="false" customHeight="false" outlineLevel="0" collapsed="false">
      <c r="A7" s="10" t="n">
        <v>2015</v>
      </c>
      <c r="B7" s="0" t="s">
        <v>44</v>
      </c>
      <c r="C7" s="0" t="n">
        <v>917262</v>
      </c>
      <c r="D7" s="0" t="n">
        <v>2243145</v>
      </c>
      <c r="E7" s="0" t="n">
        <v>5005521</v>
      </c>
    </row>
    <row r="8" customFormat="false" ht="13.8" hidden="false" customHeight="false" outlineLevel="0" collapsed="false">
      <c r="A8" s="10" t="n">
        <v>2015</v>
      </c>
      <c r="B8" s="8" t="s">
        <v>9</v>
      </c>
      <c r="C8" s="0" t="n">
        <f aca="false">INDEX(30_prov!D$2:D$31, MATCH($B8, 30_prov!$C$2:$C$31, 0))</f>
        <v>4762000</v>
      </c>
      <c r="D8" s="0" t="n">
        <f aca="false">INDEX(30_prov!E$2:E$31, MATCH($B8, 30_prov!$C$2:$C$31, 0))</f>
        <v>292000</v>
      </c>
      <c r="E8" s="0" t="n">
        <f aca="false">INDEX(30_prov!F$2:F$31, MATCH($B8, 30_prov!$C$2:$C$31, 0))</f>
        <v>3684995</v>
      </c>
    </row>
    <row r="9" customFormat="false" ht="13.8" hidden="false" customHeight="false" outlineLevel="0" collapsed="false">
      <c r="A9" s="10" t="n">
        <v>2015</v>
      </c>
      <c r="B9" s="0" t="s">
        <v>10</v>
      </c>
      <c r="C9" s="0" t="n">
        <f aca="false">INDEX(30_prov!D$2:D$31, MATCH($B9, 30_prov!$C$2:$C$31, 0))</f>
        <v>10218226</v>
      </c>
      <c r="D9" s="0" t="n">
        <f aca="false">INDEX(30_prov!E$2:E$31, MATCH($B9, 30_prov!$C$2:$C$31, 0))</f>
        <v>2299246</v>
      </c>
      <c r="E9" s="0" t="n">
        <f aca="false">INDEX(30_prov!F$2:F$31, MATCH($B9, 30_prov!$C$2:$C$31, 0))</f>
        <v>5294142</v>
      </c>
    </row>
    <row r="10" customFormat="false" ht="13.8" hidden="false" customHeight="false" outlineLevel="0" collapsed="false">
      <c r="A10" s="10" t="n">
        <v>2015</v>
      </c>
      <c r="B10" s="0" t="s">
        <v>12</v>
      </c>
      <c r="C10" s="0" t="n">
        <f aca="false">INDEX(30_prov!D$2:D$31, MATCH($B10, 30_prov!$C$2:$C$31, 0))</f>
        <v>13000000</v>
      </c>
      <c r="D10" s="0" t="n">
        <f aca="false">INDEX(30_prov!E$2:E$31, MATCH($B10, 30_prov!$C$2:$C$31, 0))</f>
        <v>5445401</v>
      </c>
      <c r="E10" s="0" t="n">
        <f aca="false">INDEX(30_prov!F$2:F$31, MATCH($B10, 30_prov!$C$2:$C$31, 0))</f>
        <v>6834599</v>
      </c>
    </row>
    <row r="11" customFormat="false" ht="13.8" hidden="false" customHeight="false" outlineLevel="0" collapsed="false">
      <c r="A11" s="10" t="n">
        <v>2015</v>
      </c>
      <c r="B11" s="0" t="s">
        <v>45</v>
      </c>
    </row>
    <row r="12" customFormat="false" ht="13.8" hidden="false" customHeight="false" outlineLevel="0" collapsed="false">
      <c r="A12" s="10" t="n">
        <v>2015</v>
      </c>
      <c r="B12" s="0" t="s">
        <v>13</v>
      </c>
      <c r="C12" s="0" t="n">
        <f aca="false">INDEX(30_prov!D$2:D$31, MATCH($B12, 30_prov!$C$2:$C$31, 0))</f>
        <v>7737902</v>
      </c>
      <c r="D12" s="0" t="n">
        <f aca="false">INDEX(30_prov!E$2:E$31, MATCH($B12, 30_prov!$C$2:$C$31, 0))</f>
        <v>1135474</v>
      </c>
      <c r="E12" s="0" t="n">
        <f aca="false">INDEX(30_prov!F$2:F$31, MATCH($B12, 30_prov!$C$2:$C$31, 0))</f>
        <v>3682801</v>
      </c>
    </row>
    <row r="13" customFormat="false" ht="13.8" hidden="false" customHeight="false" outlineLevel="0" collapsed="false">
      <c r="A13" s="10" t="n">
        <v>2015</v>
      </c>
      <c r="B13" s="0" t="s">
        <v>46</v>
      </c>
      <c r="C13" s="0" t="n">
        <v>6730002</v>
      </c>
      <c r="D13" s="0" t="n">
        <v>668900</v>
      </c>
      <c r="E13" s="0" t="n">
        <v>4520579</v>
      </c>
    </row>
    <row r="14" customFormat="false" ht="13.8" hidden="false" customHeight="false" outlineLevel="0" collapsed="false">
      <c r="A14" s="10" t="n">
        <v>2015</v>
      </c>
      <c r="B14" s="8" t="s">
        <v>14</v>
      </c>
      <c r="C14" s="0" t="n">
        <f aca="false">INDEX(30_prov!D$2:D$31, MATCH($B14, 30_prov!$C$2:$C$31, 0))</f>
        <v>8417076</v>
      </c>
      <c r="D14" s="0" t="n">
        <f aca="false">INDEX(30_prov!E$2:E$31, MATCH($B14, 30_prov!$C$2:$C$31, 0))</f>
        <v>1805200</v>
      </c>
      <c r="E14" s="0" t="n">
        <f aca="false">INDEX(30_prov!F$2:F$31, MATCH($B14, 30_prov!$C$2:$C$31, 0))</f>
        <v>4884056</v>
      </c>
    </row>
    <row r="15" customFormat="false" ht="13.8" hidden="false" customHeight="false" outlineLevel="0" collapsed="false">
      <c r="A15" s="10" t="n">
        <v>2015</v>
      </c>
      <c r="B15" s="0" t="s">
        <v>47</v>
      </c>
      <c r="C15" s="0" t="n">
        <v>6512621</v>
      </c>
      <c r="D15" s="0" t="n">
        <v>277800</v>
      </c>
      <c r="E15" s="0" t="n">
        <v>3948296</v>
      </c>
    </row>
    <row r="16" customFormat="false" ht="13.8" hidden="false" customHeight="false" outlineLevel="0" collapsed="false">
      <c r="A16" s="10" t="n">
        <v>2015</v>
      </c>
      <c r="B16" s="0" t="s">
        <v>16</v>
      </c>
      <c r="C16" s="0" t="n">
        <f aca="false">INDEX(30_prov!D$2:D$31, MATCH($B16, 30_prov!$C$2:$C$31, 0))</f>
        <v>12068645</v>
      </c>
      <c r="D16" s="0" t="n">
        <f aca="false">INDEX(30_prov!E$2:E$31, MATCH($B16, 30_prov!$C$2:$C$31, 0))</f>
        <v>5105240</v>
      </c>
      <c r="E16" s="0" t="n">
        <f aca="false">INDEX(30_prov!F$2:F$31, MATCH($B16, 30_prov!$C$2:$C$31, 0))</f>
        <v>5125660</v>
      </c>
    </row>
    <row r="17" customFormat="false" ht="13.8" hidden="false" customHeight="false" outlineLevel="0" collapsed="false">
      <c r="A17" s="10" t="n">
        <v>2015</v>
      </c>
      <c r="B17" s="8" t="s">
        <v>15</v>
      </c>
      <c r="C17" s="0" t="n">
        <f aca="false">INDEX(30_prov!D$2:D$31, MATCH($B17, 30_prov!$C$2:$C$31, 0))</f>
        <v>11261010</v>
      </c>
      <c r="D17" s="0" t="n">
        <f aca="false">INDEX(30_prov!E$2:E$31, MATCH($B17, 30_prov!$C$2:$C$31, 0))</f>
        <v>658440</v>
      </c>
      <c r="E17" s="0" t="n">
        <f aca="false">INDEX(30_prov!F$2:F$31, MATCH($B17, 30_prov!$C$2:$C$31, 0))</f>
        <v>7360755</v>
      </c>
    </row>
    <row r="18" customFormat="false" ht="13.8" hidden="false" customHeight="false" outlineLevel="0" collapsed="false">
      <c r="A18" s="10" t="n">
        <v>2015</v>
      </c>
      <c r="B18" s="0" t="s">
        <v>48</v>
      </c>
      <c r="C18" s="0" t="n">
        <v>4444995</v>
      </c>
      <c r="D18" s="0" t="n">
        <v>808157</v>
      </c>
      <c r="E18" s="0" t="n">
        <v>3179817</v>
      </c>
    </row>
    <row r="19" customFormat="false" ht="13.8" hidden="false" customHeight="false" outlineLevel="0" collapsed="false">
      <c r="A19" s="10" t="n">
        <v>2015</v>
      </c>
      <c r="B19" s="0" t="s">
        <v>49</v>
      </c>
      <c r="C19" s="0" t="n">
        <v>6651424</v>
      </c>
      <c r="D19" s="0" t="n">
        <v>1304346</v>
      </c>
      <c r="E19" s="0" t="n">
        <v>5145544</v>
      </c>
    </row>
    <row r="20" customFormat="false" ht="13.8" hidden="false" customHeight="false" outlineLevel="0" collapsed="false">
      <c r="A20" s="10" t="n">
        <v>2015</v>
      </c>
      <c r="B20" s="0" t="s">
        <v>17</v>
      </c>
      <c r="C20" s="0" t="n">
        <f aca="false">INDEX(30_prov!D$2:D$31, MATCH($B20, 30_prov!$C$2:$C$31, 0))</f>
        <v>15586639</v>
      </c>
      <c r="D20" s="0" t="n">
        <f aca="false">INDEX(30_prov!E$2:E$31, MATCH($B20, 30_prov!$C$2:$C$31, 0))</f>
        <v>4247149</v>
      </c>
      <c r="E20" s="0" t="n">
        <f aca="false">INDEX(30_prov!F$2:F$31, MATCH($B20, 30_prov!$C$2:$C$31, 0))</f>
        <v>8459090</v>
      </c>
    </row>
    <row r="21" customFormat="false" ht="13.8" hidden="false" customHeight="false" outlineLevel="0" collapsed="false">
      <c r="A21" s="10" t="n">
        <v>2015</v>
      </c>
      <c r="B21" s="8" t="s">
        <v>18</v>
      </c>
      <c r="C21" s="0" t="n">
        <f aca="false">INDEX(30_prov!D$2:D$31, MATCH($B21, 30_prov!$C$2:$C$31, 0))</f>
        <v>7506934</v>
      </c>
      <c r="D21" s="0" t="n">
        <f aca="false">INDEX(30_prov!E$2:E$31, MATCH($B21, 30_prov!$C$2:$C$31, 0))</f>
        <v>673000</v>
      </c>
      <c r="E21" s="0" t="n">
        <f aca="false">INDEX(30_prov!F$2:F$31, MATCH($B21, 30_prov!$C$2:$C$31, 0))</f>
        <v>5584855</v>
      </c>
    </row>
    <row r="22" customFormat="false" ht="13.8" hidden="false" customHeight="false" outlineLevel="0" collapsed="false">
      <c r="A22" s="10" t="n">
        <v>2015</v>
      </c>
      <c r="B22" s="8" t="s">
        <v>19</v>
      </c>
      <c r="C22" s="0" t="n">
        <f aca="false">INDEX(30_prov!D$2:D$31, MATCH($B22, 30_prov!$C$2:$C$31, 0))</f>
        <v>8235246</v>
      </c>
      <c r="D22" s="0" t="n">
        <f aca="false">INDEX(30_prov!E$2:E$31, MATCH($B22, 30_prov!$C$2:$C$31, 0))</f>
        <v>633080</v>
      </c>
      <c r="E22" s="0" t="n">
        <f aca="false">INDEX(30_prov!F$2:F$31, MATCH($B22, 30_prov!$C$2:$C$31, 0))</f>
        <v>5748598</v>
      </c>
    </row>
    <row r="23" customFormat="false" ht="13.8" hidden="false" customHeight="false" outlineLevel="0" collapsed="false">
      <c r="A23" s="10" t="n">
        <v>2015</v>
      </c>
      <c r="B23" s="0" t="s">
        <v>50</v>
      </c>
      <c r="C23" s="0" t="n">
        <v>8624199</v>
      </c>
      <c r="D23" s="0" t="n">
        <v>162703</v>
      </c>
      <c r="E23" s="0" t="n">
        <v>6672459</v>
      </c>
    </row>
    <row r="24" customFormat="false" ht="13.8" hidden="false" customHeight="false" outlineLevel="0" collapsed="false">
      <c r="A24" s="10" t="n">
        <v>2015</v>
      </c>
      <c r="B24" s="0" t="s">
        <v>51</v>
      </c>
      <c r="C24" s="0" t="n">
        <v>5045411</v>
      </c>
      <c r="D24" s="0" t="n">
        <v>608238</v>
      </c>
      <c r="E24" s="0" t="n">
        <v>93995</v>
      </c>
    </row>
    <row r="25" customFormat="false" ht="13.8" hidden="false" customHeight="false" outlineLevel="0" collapsed="false">
      <c r="A25" s="10" t="n">
        <v>2015</v>
      </c>
      <c r="B25" s="8" t="s">
        <v>22</v>
      </c>
      <c r="C25" s="0" t="n">
        <f aca="false">INDEX(30_prov!D$2:D$31, MATCH($B25, 30_prov!$C$2:$C$31, 0))</f>
        <v>59072511</v>
      </c>
      <c r="D25" s="0" t="n">
        <f aca="false">INDEX(30_prov!E$2:E$31, MATCH($B25, 30_prov!$C$2:$C$31, 0))</f>
        <v>24315680</v>
      </c>
      <c r="E25" s="0" t="n">
        <f aca="false">INDEX(30_prov!F$2:F$31, MATCH($B25, 30_prov!$C$2:$C$31, 0))</f>
        <v>32859966</v>
      </c>
    </row>
    <row r="26" customFormat="false" ht="13.8" hidden="false" customHeight="false" outlineLevel="0" collapsed="false">
      <c r="A26" s="10" t="n">
        <v>2015</v>
      </c>
      <c r="B26" s="0" t="s">
        <v>52</v>
      </c>
      <c r="C26" s="0" t="n">
        <v>14043691</v>
      </c>
      <c r="D26" s="0" t="n">
        <v>2863700</v>
      </c>
      <c r="E26" s="0" t="n">
        <v>7562737</v>
      </c>
    </row>
    <row r="27" customFormat="false" ht="13.8" hidden="false" customHeight="false" outlineLevel="0" collapsed="false">
      <c r="A27" s="10" t="n">
        <v>2015</v>
      </c>
      <c r="B27" s="8" t="s">
        <v>20</v>
      </c>
      <c r="C27" s="0" t="n">
        <f aca="false">INDEX(30_prov!D$2:D$31, MATCH($B27, 30_prov!$C$2:$C$31, 0))</f>
        <v>8192983</v>
      </c>
      <c r="D27" s="0" t="n">
        <f aca="false">INDEX(30_prov!E$2:E$31, MATCH($B27, 30_prov!$C$2:$C$31, 0))</f>
        <v>997400</v>
      </c>
      <c r="E27" s="0" t="n">
        <f aca="false">INDEX(30_prov!F$2:F$31, MATCH($B27, 30_prov!$C$2:$C$31, 0))</f>
        <v>5925488</v>
      </c>
    </row>
    <row r="28" customFormat="false" ht="13.8" hidden="false" customHeight="false" outlineLevel="0" collapsed="false">
      <c r="A28" s="10" t="n">
        <v>2015</v>
      </c>
      <c r="B28" s="8" t="s">
        <v>21</v>
      </c>
      <c r="C28" s="0" t="n">
        <f aca="false">INDEX(30_prov!D$2:D$31, MATCH($B28, 30_prov!$C$2:$C$31, 0))</f>
        <v>11282590</v>
      </c>
      <c r="D28" s="0" t="n">
        <f aca="false">INDEX(30_prov!E$2:E$31, MATCH($B28, 30_prov!$C$2:$C$31, 0))</f>
        <v>1959423</v>
      </c>
      <c r="E28" s="0" t="n">
        <f aca="false">INDEX(30_prov!F$2:F$31, MATCH($B28, 30_prov!$C$2:$C$31, 0))</f>
        <v>7886169</v>
      </c>
      <c r="H28" s="11"/>
    </row>
    <row r="29" customFormat="false" ht="13.8" hidden="false" customHeight="false" outlineLevel="0" collapsed="false">
      <c r="A29" s="10" t="n">
        <v>2015</v>
      </c>
      <c r="B29" s="0" t="s">
        <v>23</v>
      </c>
      <c r="C29" s="0" t="n">
        <f aca="false">INDEX(30_prov!D$2:D$31, MATCH($B29, 30_prov!$C$2:$C$31, 0))</f>
        <v>4000512</v>
      </c>
      <c r="D29" s="0" t="n">
        <f aca="false">INDEX(30_prov!E$2:E$31, MATCH($B29, 30_prov!$C$2:$C$31, 0))</f>
        <v>1071221</v>
      </c>
      <c r="E29" s="0" t="n">
        <f aca="false">INDEX(30_prov!F$2:F$31, MATCH($B29, 30_prov!$C$2:$C$31, 0))</f>
        <v>2358635</v>
      </c>
      <c r="H29" s="12"/>
    </row>
    <row r="30" customFormat="false" ht="13.8" hidden="false" customHeight="false" outlineLevel="0" collapsed="false">
      <c r="A30" s="10" t="n">
        <v>2015</v>
      </c>
      <c r="B30" s="0" t="s">
        <v>53</v>
      </c>
      <c r="C30" s="0" t="n">
        <v>7198038</v>
      </c>
      <c r="D30" s="0" t="n">
        <v>578000</v>
      </c>
      <c r="E30" s="0" t="n">
        <v>5357440</v>
      </c>
      <c r="H30" s="13"/>
    </row>
    <row r="31" customFormat="false" ht="13.8" hidden="false" customHeight="false" outlineLevel="0" collapsed="false">
      <c r="A31" s="10" t="n">
        <v>2015</v>
      </c>
      <c r="B31" s="0" t="s">
        <v>54</v>
      </c>
      <c r="C31" s="0" t="n">
        <v>5948012</v>
      </c>
      <c r="D31" s="0" t="n">
        <v>118000</v>
      </c>
      <c r="E31" s="0" t="n">
        <v>4353362</v>
      </c>
    </row>
    <row r="32" customFormat="false" ht="13.8" hidden="false" customHeight="false" outlineLevel="0" collapsed="false">
      <c r="A32" s="10" t="n">
        <v>2015</v>
      </c>
      <c r="B32" s="0" t="s">
        <v>55</v>
      </c>
      <c r="C32" s="0" t="n">
        <v>8179348</v>
      </c>
      <c r="D32" s="0" t="n">
        <v>153405</v>
      </c>
      <c r="E32" s="0" t="n">
        <v>4859228</v>
      </c>
    </row>
    <row r="33" customFormat="false" ht="13.8" hidden="false" customHeight="false" outlineLevel="0" collapsed="false">
      <c r="A33" s="10" t="n">
        <v>2015</v>
      </c>
      <c r="B33" s="8" t="s">
        <v>25</v>
      </c>
      <c r="C33" s="0" t="n">
        <f aca="false">INDEX(30_prov!D$2:D$31, MATCH($B33, 30_prov!$C$2:$C$31, 0))</f>
        <v>10309197</v>
      </c>
      <c r="D33" s="0" t="n">
        <f aca="false">INDEX(30_prov!E$2:E$31, MATCH($B33, 30_prov!$C$2:$C$31, 0))</f>
        <v>2176550</v>
      </c>
      <c r="E33" s="0" t="n">
        <f aca="false">INDEX(30_prov!F$2:F$31, MATCH($B33, 30_prov!$C$2:$C$31, 0))</f>
        <v>5582642</v>
      </c>
    </row>
    <row r="34" customFormat="false" ht="13.8" hidden="false" customHeight="false" outlineLevel="0" collapsed="false">
      <c r="A34" s="10" t="n">
        <v>2015</v>
      </c>
      <c r="B34" s="0" t="s">
        <v>56</v>
      </c>
      <c r="C34" s="0" t="n">
        <v>3640571</v>
      </c>
      <c r="D34" s="0" t="n">
        <v>426950</v>
      </c>
      <c r="E34" s="0" t="n">
        <v>3107627</v>
      </c>
    </row>
    <row r="35" customFormat="false" ht="13.8" hidden="false" customHeight="false" outlineLevel="0" collapsed="false">
      <c r="A35" s="10" t="n">
        <v>2015</v>
      </c>
      <c r="B35" s="0" t="s">
        <v>57</v>
      </c>
      <c r="C35" s="0" t="n">
        <v>6207007</v>
      </c>
      <c r="D35" s="0" t="n">
        <v>322400</v>
      </c>
      <c r="E35" s="0" t="n">
        <v>4076226</v>
      </c>
    </row>
    <row r="36" customFormat="false" ht="13.8" hidden="false" customHeight="false" outlineLevel="0" collapsed="false">
      <c r="A36" s="10" t="n">
        <v>2015</v>
      </c>
      <c r="B36" s="0" t="s">
        <v>58</v>
      </c>
      <c r="C36" s="0" t="n">
        <v>10560175</v>
      </c>
      <c r="D36" s="0" t="n">
        <v>1118758</v>
      </c>
      <c r="E36" s="0" t="n">
        <v>6044735</v>
      </c>
    </row>
    <row r="37" customFormat="false" ht="13.8" hidden="false" customHeight="false" outlineLevel="0" collapsed="false">
      <c r="A37" s="10" t="n">
        <v>2015</v>
      </c>
      <c r="B37" s="0" t="s">
        <v>59</v>
      </c>
      <c r="C37" s="0" t="n">
        <v>6469882</v>
      </c>
      <c r="D37" s="0" t="n">
        <v>251600</v>
      </c>
      <c r="E37" s="0" t="n">
        <v>4664595</v>
      </c>
    </row>
    <row r="38" customFormat="false" ht="13.8" hidden="false" customHeight="false" outlineLevel="0" collapsed="false">
      <c r="A38" s="10" t="n">
        <v>2015</v>
      </c>
      <c r="B38" s="0" t="s">
        <v>60</v>
      </c>
      <c r="C38" s="0" t="n">
        <v>8100000</v>
      </c>
      <c r="D38" s="0" t="n">
        <v>604619</v>
      </c>
      <c r="E38" s="0" t="n">
        <v>5383491</v>
      </c>
    </row>
    <row r="39" customFormat="false" ht="13.8" hidden="false" customHeight="false" outlineLevel="0" collapsed="false">
      <c r="A39" s="10" t="n">
        <v>2015</v>
      </c>
      <c r="B39" s="8" t="s">
        <v>26</v>
      </c>
      <c r="C39" s="0" t="n">
        <f aca="false">INDEX(30_prov!D$2:D$31, MATCH($B39, 30_prov!$C$2:$C$31, 0))</f>
        <v>6892820</v>
      </c>
      <c r="D39" s="0" t="n">
        <f aca="false">INDEX(30_prov!E$2:E$31, MATCH($B39, 30_prov!$C$2:$C$31, 0))</f>
        <v>1065295</v>
      </c>
      <c r="E39" s="0" t="n">
        <f aca="false">INDEX(30_prov!F$2:F$31, MATCH($B39, 30_prov!$C$2:$C$31, 0))</f>
        <v>5389231</v>
      </c>
    </row>
    <row r="40" customFormat="false" ht="13.8" hidden="false" customHeight="false" outlineLevel="0" collapsed="false">
      <c r="A40" s="10" t="n">
        <v>2015</v>
      </c>
      <c r="B40" s="0" t="s">
        <v>61</v>
      </c>
      <c r="C40" s="0" t="n">
        <v>8266284</v>
      </c>
      <c r="D40" s="0" t="n">
        <v>1553000</v>
      </c>
      <c r="E40" s="0" t="n">
        <v>6113406</v>
      </c>
    </row>
    <row r="41" customFormat="false" ht="13.8" hidden="false" customHeight="false" outlineLevel="0" collapsed="false">
      <c r="A41" s="10" t="n">
        <v>2015</v>
      </c>
      <c r="B41" s="0" t="s">
        <v>62</v>
      </c>
      <c r="C41" s="0" t="n">
        <v>17633139</v>
      </c>
      <c r="D41" s="0" t="n">
        <v>3401850</v>
      </c>
      <c r="E41" s="0" t="n">
        <v>13930229</v>
      </c>
    </row>
    <row r="42" customFormat="false" ht="13.8" hidden="false" customHeight="false" outlineLevel="0" collapsed="false">
      <c r="A42" s="10" t="n">
        <v>2015</v>
      </c>
      <c r="B42" s="0" t="s">
        <v>63</v>
      </c>
      <c r="C42" s="0" t="n">
        <v>6030204</v>
      </c>
      <c r="D42" s="0" t="n">
        <v>1109800</v>
      </c>
      <c r="E42" s="0" t="n">
        <v>4156510</v>
      </c>
    </row>
    <row r="43" customFormat="false" ht="13.8" hidden="false" customHeight="false" outlineLevel="0" collapsed="false">
      <c r="A43" s="10" t="n">
        <v>2015</v>
      </c>
      <c r="B43" s="0" t="s">
        <v>64</v>
      </c>
      <c r="C43" s="0" t="n">
        <v>3453758</v>
      </c>
      <c r="D43" s="0" t="n">
        <v>201000</v>
      </c>
      <c r="E43" s="0" t="n">
        <v>2255399</v>
      </c>
    </row>
    <row r="44" customFormat="false" ht="13.8" hidden="false" customHeight="false" outlineLevel="0" collapsed="false">
      <c r="A44" s="10" t="n">
        <v>2015</v>
      </c>
      <c r="B44" s="0" t="s">
        <v>65</v>
      </c>
      <c r="C44" s="0" t="n">
        <v>9127852</v>
      </c>
      <c r="D44" s="0" t="n">
        <v>527400</v>
      </c>
      <c r="E44" s="0" t="n">
        <v>6781612</v>
      </c>
    </row>
    <row r="45" customFormat="false" ht="13.8" hidden="false" customHeight="false" outlineLevel="0" collapsed="false">
      <c r="A45" s="10" t="n">
        <v>2015</v>
      </c>
      <c r="B45" s="0" t="s">
        <v>27</v>
      </c>
      <c r="C45" s="0" t="n">
        <f aca="false">INDEX(30_prov!D$2:D$31, MATCH($B45, 30_prov!$C$2:$C$31, 0))</f>
        <v>5503970</v>
      </c>
      <c r="D45" s="0" t="n">
        <f aca="false">INDEX(30_prov!E$2:E$31, MATCH($B45, 30_prov!$C$2:$C$31, 0))</f>
        <v>1297100</v>
      </c>
      <c r="E45" s="0" t="n">
        <f aca="false">INDEX(30_prov!F$2:F$31, MATCH($B45, 30_prov!$C$2:$C$31, 0))</f>
        <v>3820115</v>
      </c>
    </row>
    <row r="46" customFormat="false" ht="13.8" hidden="false" customHeight="false" outlineLevel="0" collapsed="false">
      <c r="A46" s="10" t="n">
        <v>2015</v>
      </c>
      <c r="B46" s="0" t="s">
        <v>66</v>
      </c>
      <c r="C46" s="0" t="n">
        <v>6777324</v>
      </c>
      <c r="D46" s="0" t="n">
        <v>698200</v>
      </c>
      <c r="E46" s="0" t="n">
        <v>4535359</v>
      </c>
    </row>
    <row r="47" customFormat="false" ht="13.8" hidden="false" customHeight="false" outlineLevel="0" collapsed="false">
      <c r="A47" s="10" t="n">
        <v>2015</v>
      </c>
      <c r="B47" s="0" t="s">
        <v>28</v>
      </c>
      <c r="C47" s="0" t="n">
        <f aca="false">INDEX(30_prov!D$2:D$31, MATCH($B47, 30_prov!$C$2:$C$31, 0))</f>
        <v>14057155</v>
      </c>
      <c r="D47" s="0" t="n">
        <f aca="false">INDEX(30_prov!E$2:E$31, MATCH($B47, 30_prov!$C$2:$C$31, 0))</f>
        <v>3195080</v>
      </c>
      <c r="E47" s="0" t="n">
        <f aca="false">INDEX(30_prov!F$2:F$31, MATCH($B47, 30_prov!$C$2:$C$31, 0))</f>
        <v>7441965</v>
      </c>
    </row>
    <row r="48" customFormat="false" ht="13.8" hidden="false" customHeight="false" outlineLevel="0" collapsed="false">
      <c r="A48" s="10" t="n">
        <v>2015</v>
      </c>
      <c r="B48" s="0" t="s">
        <v>67</v>
      </c>
      <c r="C48" s="0" t="n">
        <v>9298107</v>
      </c>
      <c r="D48" s="0" t="n">
        <v>2533570</v>
      </c>
      <c r="E48" s="0" t="n">
        <v>5809141</v>
      </c>
    </row>
    <row r="49" customFormat="false" ht="13.8" hidden="false" customHeight="false" outlineLevel="0" collapsed="false">
      <c r="A49" s="10" t="n">
        <v>2015</v>
      </c>
      <c r="B49" s="0" t="s">
        <v>68</v>
      </c>
      <c r="C49" s="0" t="n">
        <v>15591282</v>
      </c>
      <c r="D49" s="0" t="n">
        <v>7209455</v>
      </c>
      <c r="E49" s="0" t="n">
        <v>7898874</v>
      </c>
    </row>
    <row r="50" customFormat="false" ht="13.8" hidden="false" customHeight="false" outlineLevel="0" collapsed="false">
      <c r="A50" s="10" t="n">
        <v>2015</v>
      </c>
      <c r="B50" s="0" t="s">
        <v>69</v>
      </c>
      <c r="C50" s="0" t="n">
        <v>5450547</v>
      </c>
      <c r="D50" s="0" t="n">
        <v>546854</v>
      </c>
      <c r="E50" s="0" t="n">
        <v>3571044</v>
      </c>
    </row>
    <row r="51" customFormat="false" ht="13.8" hidden="false" customHeight="false" outlineLevel="0" collapsed="false">
      <c r="A51" s="10" t="n">
        <v>2015</v>
      </c>
      <c r="B51" s="8" t="s">
        <v>29</v>
      </c>
      <c r="C51" s="0" t="n">
        <f aca="false">INDEX(30_prov!D$2:D$31, MATCH($B51, 30_prov!$C$2:$C$31, 0))</f>
        <v>6619734</v>
      </c>
      <c r="D51" s="0" t="n">
        <f aca="false">INDEX(30_prov!E$2:E$31, MATCH($B51, 30_prov!$C$2:$C$31, 0))</f>
        <v>303700</v>
      </c>
      <c r="E51" s="0" t="n">
        <f aca="false">INDEX(30_prov!F$2:F$31, MATCH($B51, 30_prov!$C$2:$C$31, 0))</f>
        <v>4039579</v>
      </c>
    </row>
    <row r="52" customFormat="false" ht="13.8" hidden="false" customHeight="false" outlineLevel="0" collapsed="false">
      <c r="A52" s="10" t="n">
        <v>2015</v>
      </c>
      <c r="B52" s="0" t="s">
        <v>70</v>
      </c>
      <c r="C52" s="0" t="n">
        <v>9323000</v>
      </c>
      <c r="D52" s="0" t="n">
        <v>424600</v>
      </c>
      <c r="E52" s="0" t="n">
        <v>7305545</v>
      </c>
    </row>
    <row r="53" customFormat="false" ht="13.8" hidden="false" customHeight="false" outlineLevel="0" collapsed="false">
      <c r="A53" s="10" t="n">
        <v>2015</v>
      </c>
      <c r="B53" s="0" t="s">
        <v>30</v>
      </c>
      <c r="C53" s="0" t="n">
        <f aca="false">INDEX(30_prov!D$2:D$31, MATCH($B53, 30_prov!$C$2:$C$31, 0))</f>
        <v>6204658</v>
      </c>
      <c r="D53" s="0" t="n">
        <f aca="false">INDEX(30_prov!E$2:E$31, MATCH($B53, 30_prov!$C$2:$C$31, 0))</f>
        <v>829900</v>
      </c>
      <c r="E53" s="0" t="n">
        <f aca="false">INDEX(30_prov!F$2:F$31, MATCH($B53, 30_prov!$C$2:$C$31, 0))</f>
        <v>3920775</v>
      </c>
    </row>
    <row r="54" customFormat="false" ht="13.8" hidden="false" customHeight="false" outlineLevel="0" collapsed="false">
      <c r="A54" s="10" t="n">
        <v>2015</v>
      </c>
      <c r="B54" s="8" t="s">
        <v>31</v>
      </c>
      <c r="C54" s="0" t="n">
        <v>18853197</v>
      </c>
      <c r="D54" s="0" t="n">
        <v>3732829</v>
      </c>
      <c r="E54" s="0" t="n">
        <v>6717482</v>
      </c>
      <c r="F54" s="0" t="s">
        <v>71</v>
      </c>
    </row>
    <row r="55" customFormat="false" ht="13.8" hidden="false" customHeight="false" outlineLevel="0" collapsed="false">
      <c r="A55" s="10" t="n">
        <v>2015</v>
      </c>
      <c r="B55" s="8" t="s">
        <v>33</v>
      </c>
      <c r="C55" s="0" t="n">
        <f aca="false">INDEX(30_prov!D$2:D$31, MATCH($B55, 30_prov!$C$2:$C$31, 0))</f>
        <v>8269250</v>
      </c>
      <c r="D55" s="0" t="n">
        <f aca="false">INDEX(30_prov!E$2:E$31, MATCH($B55, 30_prov!$C$2:$C$31, 0))</f>
        <v>1343890</v>
      </c>
      <c r="E55" s="0" t="n">
        <f aca="false">INDEX(30_prov!F$2:F$31, MATCH($B55, 30_prov!$C$2:$C$31, 0))</f>
        <v>5660125</v>
      </c>
    </row>
    <row r="56" customFormat="false" ht="13.8" hidden="false" customHeight="false" outlineLevel="0" collapsed="false">
      <c r="A56" s="10" t="n">
        <v>2015</v>
      </c>
      <c r="B56" s="0" t="s">
        <v>34</v>
      </c>
      <c r="C56" s="0" t="n">
        <f aca="false">INDEX(30_prov!D$2:D$31, MATCH($B56, 30_prov!$C$2:$C$31, 0))</f>
        <v>20306640</v>
      </c>
      <c r="D56" s="0" t="n">
        <f aca="false">INDEX(30_prov!E$2:E$31, MATCH($B56, 30_prov!$C$2:$C$31, 0))</f>
        <v>3075260</v>
      </c>
      <c r="E56" s="0" t="n">
        <f aca="false">INDEX(30_prov!F$2:F$31, MATCH($B56, 30_prov!$C$2:$C$31, 0))</f>
        <v>15749478</v>
      </c>
    </row>
    <row r="57" customFormat="false" ht="13.8" hidden="false" customHeight="false" outlineLevel="0" collapsed="false">
      <c r="A57" s="10" t="n">
        <v>2015</v>
      </c>
      <c r="B57" s="0" t="s">
        <v>72</v>
      </c>
      <c r="C57" s="0" t="n">
        <v>54615928</v>
      </c>
      <c r="D57" s="0" t="n">
        <v>21375489</v>
      </c>
      <c r="E57" s="0" t="n">
        <v>31500000</v>
      </c>
    </row>
    <row r="58" customFormat="false" ht="13.8" hidden="false" customHeight="false" outlineLevel="0" collapsed="false">
      <c r="A58" s="10" t="n">
        <v>2015</v>
      </c>
      <c r="B58" s="0" t="s">
        <v>73</v>
      </c>
    </row>
    <row r="59" customFormat="false" ht="13.8" hidden="false" customHeight="false" outlineLevel="0" collapsed="false">
      <c r="A59" s="10" t="n">
        <v>2015</v>
      </c>
      <c r="B59" s="8" t="s">
        <v>36</v>
      </c>
      <c r="C59" s="0" t="n">
        <f aca="false">INDEX(30_prov!D$2:D$31, MATCH($B59, 30_prov!$C$2:$C$31, 0))</f>
        <v>6692603</v>
      </c>
      <c r="D59" s="0" t="n">
        <f aca="false">INDEX(30_prov!E$2:E$31, MATCH($B59, 30_prov!$C$2:$C$31, 0))</f>
        <v>824830</v>
      </c>
      <c r="E59" s="0" t="n">
        <f aca="false">INDEX(30_prov!F$2:F$31, MATCH($B59, 30_prov!$C$2:$C$31, 0))</f>
        <v>4672194</v>
      </c>
    </row>
    <row r="60" customFormat="false" ht="13.8" hidden="false" customHeight="false" outlineLevel="0" collapsed="false">
      <c r="A60" s="10" t="n">
        <v>2015</v>
      </c>
      <c r="B60" s="8" t="s">
        <v>37</v>
      </c>
      <c r="C60" s="0" t="n">
        <f aca="false">INDEX(30_prov!D$2:D$31, MATCH($B60, 30_prov!$C$2:$C$31, 0))</f>
        <v>6297945</v>
      </c>
      <c r="D60" s="0" t="n">
        <f aca="false">INDEX(30_prov!E$2:E$31, MATCH($B60, 30_prov!$C$2:$C$31, 0))</f>
        <v>321000</v>
      </c>
      <c r="E60" s="0" t="n">
        <f aca="false">INDEX(30_prov!F$2:F$31, MATCH($B60, 30_prov!$C$2:$C$31, 0))</f>
        <v>3732017</v>
      </c>
    </row>
    <row r="61" customFormat="false" ht="13.8" hidden="false" customHeight="false" outlineLevel="0" collapsed="false">
      <c r="A61" s="10" t="n">
        <v>2015</v>
      </c>
      <c r="B61" s="0" t="s">
        <v>74</v>
      </c>
      <c r="C61" s="0" t="n">
        <v>5341699</v>
      </c>
      <c r="D61" s="0" t="n">
        <v>858428</v>
      </c>
      <c r="E61" s="0" t="n">
        <v>4079172</v>
      </c>
    </row>
    <row r="62" customFormat="false" ht="13.8" hidden="false" customHeight="false" outlineLevel="0" collapsed="false">
      <c r="A62" s="10" t="n">
        <v>2015</v>
      </c>
      <c r="B62" s="8" t="s">
        <v>38</v>
      </c>
      <c r="C62" s="0" t="n">
        <f aca="false">INDEX(30_prov!D$2:D$31, MATCH($B62, 30_prov!$C$2:$C$31, 0))</f>
        <v>4857067</v>
      </c>
      <c r="D62" s="0" t="n">
        <f aca="false">INDEX(30_prov!E$2:E$31, MATCH($B62, 30_prov!$C$2:$C$31, 0))</f>
        <v>422082</v>
      </c>
      <c r="E62" s="0" t="n">
        <f aca="false">INDEX(30_prov!F$2:F$31, MATCH($B62, 30_prov!$C$2:$C$31, 0))</f>
        <v>1465325</v>
      </c>
    </row>
    <row r="63" customFormat="false" ht="13.8" hidden="false" customHeight="false" outlineLevel="0" collapsed="false">
      <c r="A63" s="10" t="n">
        <v>2015</v>
      </c>
      <c r="B63" s="0" t="s">
        <v>75</v>
      </c>
      <c r="C63" s="0" t="n">
        <v>12350674</v>
      </c>
      <c r="D63" s="0" t="n">
        <v>4956240</v>
      </c>
      <c r="E63" s="0" t="n">
        <v>6522250</v>
      </c>
    </row>
    <row r="64" customFormat="false" ht="13.8" hidden="false" customHeight="false" outlineLevel="0" collapsed="false">
      <c r="A64" s="0" t="n">
        <v>2015</v>
      </c>
      <c r="B64" s="0" t="s">
        <v>76</v>
      </c>
      <c r="C64" s="0" t="n">
        <v>6139143</v>
      </c>
      <c r="D64" s="0" t="n">
        <v>975480</v>
      </c>
      <c r="E64" s="0" t="n">
        <v>4707789</v>
      </c>
    </row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2019-03-06T00:04:05Z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