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340"/>
  </bookViews>
  <sheets>
    <sheet name="46" sheetId="4" r:id="rId1"/>
    <sheet name="47" sheetId="13" r:id="rId2"/>
    <sheet name="48" sheetId="5" r:id="rId3"/>
    <sheet name="49" sheetId="12" r:id="rId4"/>
    <sheet name="50" sheetId="7" r:id="rId5"/>
    <sheet name="51" sheetId="11" r:id="rId6"/>
    <sheet name="54" sheetId="14" r:id="rId7"/>
    <sheet name="55" sheetId="9" r:id="rId8"/>
  </sheets>
  <definedNames>
    <definedName name="_xlnm.Print_Titles" localSheetId="2">'48'!$5:$6</definedName>
    <definedName name="_xlnm.Print_Titles">#N/A</definedName>
  </definedNames>
  <calcPr calcId="125725"/>
</workbook>
</file>

<file path=xl/calcChain.xml><?xml version="1.0" encoding="utf-8"?>
<calcChain xmlns="http://schemas.openxmlformats.org/spreadsheetml/2006/main">
  <c r="J8" i="9"/>
  <c r="D8"/>
  <c r="E8"/>
  <c r="F8"/>
  <c r="G8"/>
  <c r="H8"/>
  <c r="I8"/>
  <c r="C8"/>
  <c r="D10"/>
  <c r="D11"/>
  <c r="D12"/>
  <c r="D13"/>
  <c r="D14"/>
  <c r="D15"/>
  <c r="D16"/>
  <c r="D17"/>
  <c r="D18"/>
  <c r="D19"/>
  <c r="D20"/>
  <c r="D21"/>
  <c r="D22"/>
  <c r="D9"/>
  <c r="C9" i="11"/>
  <c r="D7" i="5"/>
  <c r="C7"/>
  <c r="D8"/>
  <c r="C8"/>
  <c r="C10" i="13"/>
  <c r="C8" s="1"/>
  <c r="C15"/>
  <c r="C13" s="1"/>
  <c r="C23"/>
  <c r="C21" s="1"/>
  <c r="C26"/>
  <c r="C21" i="4"/>
  <c r="C14"/>
  <c r="C10"/>
  <c r="C7"/>
  <c r="C13" l="1"/>
  <c r="C6"/>
</calcChain>
</file>

<file path=xl/sharedStrings.xml><?xml version="1.0" encoding="utf-8"?>
<sst xmlns="http://schemas.openxmlformats.org/spreadsheetml/2006/main" count="316" uniqueCount="201">
  <si>
    <t>Đơn vị: triệu đồng</t>
  </si>
  <si>
    <t>STT</t>
  </si>
  <si>
    <t>Nội dung</t>
  </si>
  <si>
    <t>A</t>
  </si>
  <si>
    <t>B</t>
  </si>
  <si>
    <t>C</t>
  </si>
  <si>
    <t>Chi thường xuyên</t>
  </si>
  <si>
    <t>Dự phòng ngân sách</t>
  </si>
  <si>
    <t>Đơn vị: Triệu đồng</t>
  </si>
  <si>
    <t>TT</t>
  </si>
  <si>
    <t>I</t>
  </si>
  <si>
    <t>Thuế thu nhập cá nhân</t>
  </si>
  <si>
    <t>Thuế bảo vệ môi trường</t>
  </si>
  <si>
    <t>Thuế sử dụng đất phi nông nghiệp</t>
  </si>
  <si>
    <t>Thu tiền sử dụng đất</t>
  </si>
  <si>
    <t>II</t>
  </si>
  <si>
    <t>Trong đó:</t>
  </si>
  <si>
    <t>III</t>
  </si>
  <si>
    <t>IV</t>
  </si>
  <si>
    <t>V</t>
  </si>
  <si>
    <t>VI</t>
  </si>
  <si>
    <t>Tổng số</t>
  </si>
  <si>
    <t>TỔNG SỐ</t>
  </si>
  <si>
    <t>E</t>
  </si>
  <si>
    <t>Huyện</t>
  </si>
  <si>
    <t>Sở Xây dựng</t>
  </si>
  <si>
    <t>Sở Tư pháp</t>
  </si>
  <si>
    <t>Sở Nội vụ</t>
  </si>
  <si>
    <t>D</t>
  </si>
  <si>
    <t>Chi tạo nguồn, điều chỉnh tiền lương</t>
  </si>
  <si>
    <t>Ngân sách địa phương</t>
  </si>
  <si>
    <t xml:space="preserve">Ngân sách cấp tỉnh </t>
  </si>
  <si>
    <t xml:space="preserve">Ngân sách huyện </t>
  </si>
  <si>
    <t>1=2+3</t>
  </si>
  <si>
    <t>TỔNG CHI NSĐP</t>
  </si>
  <si>
    <t>CHI CÂN ĐỐI NSĐP</t>
  </si>
  <si>
    <t>Chi đầu tư cho các dự án</t>
  </si>
  <si>
    <t>-</t>
  </si>
  <si>
    <t>Chi giáo dục - đào tạo và dạy nghề</t>
  </si>
  <si>
    <t>Trong đó: Chia theo nguồn vốn</t>
  </si>
  <si>
    <t>Chi đầu tư từ nguồn thu tiền sử dụng đất</t>
  </si>
  <si>
    <t>Chi đầu tư từ nguồn thu xổ số kiến thiết</t>
  </si>
  <si>
    <t>CHI CÁC CHƯƠNG TRÌNH MỤC TIÊU</t>
  </si>
  <si>
    <t xml:space="preserve">Chi các chương trình mục tiêu, nhiệm vụ </t>
  </si>
  <si>
    <t>NGÂN SÁCH CẤP TỈNH</t>
  </si>
  <si>
    <t>Nguồn thu ngân sách</t>
  </si>
  <si>
    <t>Thu ngân sách được hưởng theo phân cấp</t>
  </si>
  <si>
    <t>Thu bổ sung từ ngân sách cấp trên</t>
  </si>
  <si>
    <t>Thu bổ sung cân đối ngân sách</t>
  </si>
  <si>
    <t>Thu bổ sung có mục tiêu</t>
  </si>
  <si>
    <t>Chi ngân sách</t>
  </si>
  <si>
    <t>Chi bổ sung cân đối ngân sách</t>
  </si>
  <si>
    <t>Chi bổ sung có mục tiêu</t>
  </si>
  <si>
    <t>Chi chuyển nguồn sang năm sau</t>
  </si>
  <si>
    <t>Bội chi NSĐP/Bội thu NSĐP</t>
  </si>
  <si>
    <t>NGÂN SÁCH CẤP HUYỆN</t>
  </si>
  <si>
    <t>Chi ngân sách</t>
  </si>
  <si>
    <t>Chi thuộc nhiệm vụ của ngân sách huyện</t>
  </si>
  <si>
    <t>DỰ TOÁN CHI NGÂN SÁCH CẤP TỈNH  THEO LĨNH VỰC NĂM  2018</t>
  </si>
  <si>
    <t>Dự toán</t>
  </si>
  <si>
    <t>CHI NGÂN SÁCH CẤP TỈNH  THEO LĨNH VỰC</t>
  </si>
  <si>
    <t xml:space="preserve">Chi đầu tư phát triển </t>
  </si>
  <si>
    <t>Chi khoa học và công nghệ</t>
  </si>
  <si>
    <t>Chi y tế, dân số và gia đình</t>
  </si>
  <si>
    <t>Chi văn hóa thông tin</t>
  </si>
  <si>
    <t>Chi thể dục thể thao</t>
  </si>
  <si>
    <t>Chi bảo vệ môi trường</t>
  </si>
  <si>
    <t>Chi các hoạt động kinh tế</t>
  </si>
  <si>
    <t>Chi bảo đảm xã hội</t>
  </si>
  <si>
    <t>Chi hoạt động của cơ quan quản lý nhà nước, đảng, đoàn thể</t>
  </si>
  <si>
    <t xml:space="preserve">Chi trả nợ lãi các khoản do chính quyền địa phương vay </t>
  </si>
  <si>
    <t xml:space="preserve">Chi bổ sung quỹ dự trữ tài chính </t>
  </si>
  <si>
    <t>Tên đơn vị</t>
  </si>
  <si>
    <t>Sở Khoa học và Công nghệ</t>
  </si>
  <si>
    <t>Sở Tài chính</t>
  </si>
  <si>
    <t>Tổng thu NSNN trên địa bàn theo phân cấp</t>
  </si>
  <si>
    <t>Thu ngân sách huyện, xã được hưởng theo phân cấp</t>
  </si>
  <si>
    <t>TỔNG NGUỒN THU NSĐP</t>
  </si>
  <si>
    <t>Thu NSĐP được hưởng theo phân cấp</t>
  </si>
  <si>
    <t>Thu NSĐP hưởng 100%</t>
  </si>
  <si>
    <t>Thu NSĐP hưởng từ các khoản thu phân chia</t>
  </si>
  <si>
    <t>TỔNG CHI NSĐP</t>
  </si>
  <si>
    <t>Tổng chi cân đối NSĐP</t>
  </si>
  <si>
    <t>Chi các chương trình mục tiêu quốc gia</t>
  </si>
  <si>
    <t>Chi các chương trình mục tiêu, nhiệm vụ</t>
  </si>
  <si>
    <t xml:space="preserve">BỘI CHI NSĐP </t>
  </si>
  <si>
    <t xml:space="preserve">CHI TRẢ NỢ GỐC CỦA NSĐP </t>
  </si>
  <si>
    <t xml:space="preserve">TỔNG MỨC VAY CỦA NSĐP </t>
  </si>
  <si>
    <t>CÂN ĐỐI NGÂN SÁCH ĐỊA PHƯƠNG NĂM 2018</t>
  </si>
  <si>
    <t>Dự toán năm 2018</t>
  </si>
  <si>
    <t xml:space="preserve">CÂN ĐỐI NGUỒN THU, CHI DỰ TOÁN NGÂN SÁCH CẤP TỈNH </t>
  </si>
  <si>
    <t>VÀ NGÂN SÁCH CẤP HUYỆN NĂM 2018</t>
  </si>
  <si>
    <t>Mẫu số 46/CK-NSNN</t>
  </si>
  <si>
    <t>TỔNG THU NSNN</t>
  </si>
  <si>
    <t>Thu nội địa</t>
  </si>
  <si>
    <t>Thuế BVMT thu từ hàng hóa sản xuất, kinh doanh trong nước</t>
  </si>
  <si>
    <t>Thuế BVMT thu từ hàng hóa nhập khẩu</t>
  </si>
  <si>
    <t>Lệ phí trước bạ</t>
  </si>
  <si>
    <t>Thu phí, lệ phí</t>
  </si>
  <si>
    <t>Tiền cho thuê đất, thuê mặt nước</t>
  </si>
  <si>
    <t>Thu khác ngân sách</t>
  </si>
  <si>
    <t>Thu từ quỹ đất công ích, hoa lợi công sản khác</t>
  </si>
  <si>
    <t>Thu từ hoạt động xổ số kiến thiết</t>
  </si>
  <si>
    <t>Thu từ hoạt động xuất, nhập khẩu</t>
  </si>
  <si>
    <t>DỰ TOÁN THU NGÂN SÁCH NHÀ NƯỚC NĂM 2018</t>
  </si>
  <si>
    <t>Tổng thu NSNN</t>
  </si>
  <si>
    <t>Thu NSĐP</t>
  </si>
  <si>
    <t>Mẫu số 49/CK-NSNN</t>
  </si>
  <si>
    <t>Mẫu số 48/CK-NSNN</t>
  </si>
  <si>
    <t>VÀ CHI NGÂN SÁCH CẤP HUYỆN (XÃ) THEO CƠ CẤU CHI NĂM 2018</t>
  </si>
  <si>
    <t>Chia ra</t>
  </si>
  <si>
    <t>Mẫu số 50/CK-NSNN</t>
  </si>
  <si>
    <t>Mẫu số 47/CK-NSNN</t>
  </si>
  <si>
    <t>Chi đầu tư phát triển</t>
  </si>
  <si>
    <t xml:space="preserve">Dự toán năm 2018 </t>
  </si>
  <si>
    <t>Chi đầu tư phát triển</t>
  </si>
  <si>
    <t>Chi trả nợ lãi các khoản do chính quyền địa phương vay</t>
  </si>
  <si>
    <t xml:space="preserve">Chi khoa học và công nghệ </t>
  </si>
  <si>
    <t>Chi thường xuyên, trong đó:</t>
  </si>
  <si>
    <t>UBND TP HẢI PHÒNG</t>
  </si>
  <si>
    <t>Thu bổ sung từ ngân sách trung ương</t>
  </si>
  <si>
    <t>Chi các chương trình mục tiêu</t>
  </si>
  <si>
    <t>Chi thuộc nhiệm vụ của ngân sách thành phố</t>
  </si>
  <si>
    <t>Chi bổ sung cho ngân sách huyện</t>
  </si>
  <si>
    <t>Chi bổ sung cho ngân sách xã</t>
  </si>
  <si>
    <t xml:space="preserve">Thu từ khu vực DNNN do trung ương quản lý </t>
  </si>
  <si>
    <t xml:space="preserve">Thu từ khu vực DNNN do địa phương quản lý </t>
  </si>
  <si>
    <t>Thu từ khu vực doanh nghiệp có vốn đầu tư nước ngoài</t>
  </si>
  <si>
    <t>Thu từ khu vực kinh tế ngoài quốc doanh</t>
  </si>
  <si>
    <t>Thu tiền cấp quyền khai thác khoáng sản</t>
  </si>
  <si>
    <t>Thu phí sử dụng công trình, kết cấu hạ tầng, công trình dịch vụ, tiện ích công cộng khu vực cửa khẩu cảng biển</t>
  </si>
  <si>
    <t>Tiền cho thuê và tiền bán nhà thuộc sở hữu nhà nước</t>
  </si>
  <si>
    <t>Thuế sử dụng đất nông nghiệp</t>
  </si>
  <si>
    <t>Thu viện trợ</t>
  </si>
  <si>
    <t>Thu từ dầu thô</t>
  </si>
  <si>
    <t xml:space="preserve">DỰ TOÁN CHI NGÂN SÁCH ĐỊA PHƯƠNG, CHI NGÂN SÁCH THÀNH PHỐ  </t>
  </si>
  <si>
    <t xml:space="preserve">Chi các chương trình mục tiêu quốc gia </t>
  </si>
  <si>
    <t xml:space="preserve">CHI BỔ SUNG CHO NGÂN SÁCH HUYỆN </t>
  </si>
  <si>
    <t>TRONG ĐÓ:</t>
  </si>
  <si>
    <t>CHI CHUYỂN NGUỒN SANG NĂM SAU</t>
  </si>
  <si>
    <t>Biểu số 51/CK-NSNN</t>
  </si>
  <si>
    <t>TÊN ĐƠN VỊ</t>
  </si>
  <si>
    <t>CHI ĐẦU TƯ PHÁT TRIỂN  (KHÔNG KỂ CHƯƠNG TRÌNH MỤC TIÊU QUỐC GIA)</t>
  </si>
  <si>
    <t>CHI THƯỜNG XUYÊN (KHÔNG KỂ CHƯƠNG TRÌNH MỤC TIÊU QUỐC GIA)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</si>
  <si>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</si>
  <si>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</si>
  <si>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</si>
  <si>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</si>
  <si>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>CHI CHƯƠNG TRÌNH MTQG</t>
  </si>
  <si>
    <t>CHI CHUYỂN NGUỒN SANG NGÂN SÁCH NĂM SAU</t>
  </si>
  <si>
    <t>TỔNG SỔ</t>
  </si>
  <si>
    <t>CHI ĐẨU TƯ PHÁT TRIỂN</t>
  </si>
  <si>
    <t>CHI THƯỜNG XUYÊN</t>
  </si>
  <si>
    <t>CÁC CƠ QUAN, TỔ CHỨC</t>
  </si>
  <si>
    <t>DỰ TOÁN CHI NGÂN SÁCH CẤP TỈNH CHO TỪNG CƠ QUAN, TỔ CHỨC NĂM 2018</t>
  </si>
  <si>
    <t>Văn phòng thành ủy và các ban</t>
  </si>
  <si>
    <t>Văn phòng Hội đồng nhân dân thành phố</t>
  </si>
  <si>
    <t>Văn phòng Đoàn đại biểu quốc hội</t>
  </si>
  <si>
    <t>Văn phòng Ủy ban nhân dân thành phố</t>
  </si>
  <si>
    <t>Sở Kế hoạch và Đầu tư</t>
  </si>
  <si>
    <t>Sở Công thương</t>
  </si>
  <si>
    <t>Sở Nông nghiệp và Phát triển nông thôn</t>
  </si>
  <si>
    <t>Sở Giao thông vận tải</t>
  </si>
  <si>
    <t>Sở Giáo dục và Đào tạo</t>
  </si>
  <si>
    <t>Sở Y tế</t>
  </si>
  <si>
    <t>Sở Văn hóa, thể thao</t>
  </si>
  <si>
    <t>Sở Du lịch</t>
  </si>
  <si>
    <t>Sở Tài nguyên và Môi trường</t>
  </si>
  <si>
    <t>Thanh tra thành phố</t>
  </si>
  <si>
    <t>Sở Lao động, thương binh và xã hội</t>
  </si>
  <si>
    <t>Chi cục Quản lý thị trường</t>
  </si>
  <si>
    <t>Biểu số 54/CK-NSNN</t>
  </si>
  <si>
    <t>TỶ LỆ PHẦN TRĂM (%) CÁC KHOẢN THU PHÂN CHIA</t>
  </si>
  <si>
    <t>Đơn vị: %</t>
  </si>
  <si>
    <t>Chi tiết theo sắc thuế</t>
  </si>
  <si>
    <t>GIỮA NGÂN SÁCH CÁC CẤP CHÍNH QUYỀN ĐỊA PHƯƠNG NĂM 2018</t>
  </si>
  <si>
    <t>Thu tiền thuê đất</t>
  </si>
  <si>
    <t>Thuế trước bạ</t>
  </si>
  <si>
    <t>Hồng Bàng</t>
  </si>
  <si>
    <t>Lê Chân</t>
  </si>
  <si>
    <t>Ngô Quyền</t>
  </si>
  <si>
    <t>Kiến An</t>
  </si>
  <si>
    <t>Hải An</t>
  </si>
  <si>
    <t>Đồ Sơn</t>
  </si>
  <si>
    <t>Dương Kinh</t>
  </si>
  <si>
    <t>An Dương</t>
  </si>
  <si>
    <t>Thủy Nguyên</t>
  </si>
  <si>
    <t>Kiến Thụy</t>
  </si>
  <si>
    <t>Tiên Lãng</t>
  </si>
  <si>
    <t>An Bảo</t>
  </si>
  <si>
    <t>Vĩnh Bảo</t>
  </si>
  <si>
    <t>Cát Hải</t>
  </si>
  <si>
    <t>Thu ngân sách huyện hưởng 100%</t>
  </si>
  <si>
    <t>Thu ngân sách huyện hưởng từ các khoản thu phân chia (theo phân cấp HĐND thành phố)</t>
  </si>
  <si>
    <t>Số bổ sung cân đối từ ngân sách thành phố</t>
  </si>
  <si>
    <t>Số bổ sung thực hiện điều chỉnh tiền lương</t>
  </si>
  <si>
    <t>Thu chuyển nguồn từ năm trước chuyển sang</t>
  </si>
  <si>
    <t>Tổng chi cân đối ngân sách huyện</t>
  </si>
  <si>
    <t>DỰ TOÁN THU, SỐ BỔ SUNG VÀ DỰ TOÁN CHI CÂN ĐỐI NGÂN SÁCH TỪNG HUYỆN 
NĂM 2018</t>
  </si>
  <si>
    <t>Biểu số 55/CK-NSNN</t>
  </si>
  <si>
    <t>An Lão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</si>
</sst>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.00_);_(* \(#,##0.00\);_(* \-??_);_(@_)"/>
    <numFmt numFmtId="167" formatCode="###,###,###"/>
  </numFmts>
  <fonts count="59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name val="Arial"/>
      <family val="2"/>
    </font>
    <font>
      <sz val="12"/>
      <color theme="1"/>
      <name val="Times New Roman"/>
      <family val="1"/>
    </font>
    <font>
      <sz val="12"/>
      <name val=".VnTime"/>
      <family val="2"/>
    </font>
    <font>
      <b/>
      <sz val="14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name val=".VnTime"/>
      <family val="2"/>
    </font>
    <font>
      <b/>
      <sz val="13"/>
      <color theme="1"/>
      <name val="Times New Roman"/>
      <family val="1"/>
    </font>
    <font>
      <sz val="10"/>
      <name val="Arial"/>
      <family val="2"/>
      <charset val="163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4"/>
      <color rgb="FF000000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2"/>
      <color theme="1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4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63"/>
      <scheme val="minor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u/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3" fontId="1" fillId="0" borderId="0"/>
    <xf numFmtId="0" fontId="6" fillId="0" borderId="3" applyNumberFormat="0" applyAlignment="0" applyProtection="0">
      <alignment horizontal="left" vertical="center"/>
    </xf>
    <xf numFmtId="0" fontId="6" fillId="0" borderId="4">
      <alignment horizontal="left" vertical="center"/>
    </xf>
    <xf numFmtId="3" fontId="8" fillId="0" borderId="0"/>
    <xf numFmtId="0" fontId="13" fillId="0" borderId="0"/>
    <xf numFmtId="0" fontId="15" fillId="0" borderId="0"/>
    <xf numFmtId="0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21" fillId="0" borderId="0"/>
    <xf numFmtId="0" fontId="23" fillId="0" borderId="0" applyNumberFormat="0" applyFill="0" applyBorder="0" applyProtection="0">
      <alignment vertical="top"/>
    </xf>
    <xf numFmtId="0" fontId="8" fillId="0" borderId="0"/>
    <xf numFmtId="0" fontId="22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4" fillId="0" borderId="0"/>
    <xf numFmtId="0" fontId="25" fillId="0" borderId="0"/>
    <xf numFmtId="43" fontId="15" fillId="0" borderId="0" applyFont="0" applyFill="0" applyBorder="0" applyAlignment="0" applyProtection="0"/>
    <xf numFmtId="0" fontId="21" fillId="0" borderId="0" applyFill="0" applyBorder="0" applyAlignment="0" applyProtection="0"/>
    <xf numFmtId="43" fontId="24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7" fillId="0" borderId="0"/>
    <xf numFmtId="166" fontId="15" fillId="0" borderId="0" applyFont="0" applyFill="0" applyBorder="0" applyAlignment="0" applyProtection="0"/>
    <xf numFmtId="0" fontId="15" fillId="0" borderId="0"/>
  </cellStyleXfs>
  <cellXfs count="246">
    <xf numFmtId="0" fontId="0" fillId="0" borderId="0" xfId="0"/>
    <xf numFmtId="3" fontId="3" fillId="0" borderId="0" xfId="1" applyNumberFormat="1" applyFont="1" applyBorder="1" applyAlignment="1"/>
    <xf numFmtId="3" fontId="2" fillId="0" borderId="0" xfId="1" applyNumberFormat="1" applyFont="1" applyBorder="1" applyAlignment="1"/>
    <xf numFmtId="3" fontId="2" fillId="0" borderId="5" xfId="1" applyNumberFormat="1" applyFont="1" applyBorder="1" applyAlignment="1">
      <alignment horizontal="center" vertical="center"/>
    </xf>
    <xf numFmtId="3" fontId="10" fillId="0" borderId="0" xfId="4" applyNumberFormat="1" applyFont="1"/>
    <xf numFmtId="3" fontId="10" fillId="0" borderId="0" xfId="4" applyNumberFormat="1" applyFont="1" applyAlignment="1">
      <alignment horizontal="center"/>
    </xf>
    <xf numFmtId="3" fontId="12" fillId="0" borderId="0" xfId="4" applyNumberFormat="1" applyFont="1"/>
    <xf numFmtId="3" fontId="7" fillId="2" borderId="0" xfId="5" applyNumberFormat="1" applyFont="1" applyFill="1" applyAlignment="1"/>
    <xf numFmtId="3" fontId="7" fillId="2" borderId="0" xfId="5" applyNumberFormat="1" applyFont="1" applyFill="1"/>
    <xf numFmtId="3" fontId="7" fillId="3" borderId="0" xfId="5" applyNumberFormat="1" applyFont="1" applyFill="1"/>
    <xf numFmtId="3" fontId="10" fillId="2" borderId="0" xfId="5" applyNumberFormat="1" applyFont="1" applyFill="1"/>
    <xf numFmtId="3" fontId="5" fillId="2" borderId="0" xfId="5" applyNumberFormat="1" applyFont="1" applyFill="1"/>
    <xf numFmtId="3" fontId="14" fillId="2" borderId="0" xfId="5" applyNumberFormat="1" applyFont="1" applyFill="1"/>
    <xf numFmtId="3" fontId="4" fillId="2" borderId="0" xfId="5" applyNumberFormat="1" applyFont="1" applyFill="1"/>
    <xf numFmtId="3" fontId="14" fillId="0" borderId="0" xfId="5" applyNumberFormat="1" applyFont="1" applyFill="1"/>
    <xf numFmtId="3" fontId="4" fillId="0" borderId="0" xfId="1" applyNumberFormat="1" applyFont="1" applyAlignment="1">
      <alignment horizontal="center"/>
    </xf>
    <xf numFmtId="3" fontId="11" fillId="0" borderId="0" xfId="4" applyNumberFormat="1" applyFont="1" applyBorder="1" applyAlignment="1"/>
    <xf numFmtId="3" fontId="2" fillId="0" borderId="5" xfId="1" applyNumberFormat="1" applyFont="1" applyBorder="1" applyAlignment="1">
      <alignment horizontal="center" vertical="center" wrapText="1"/>
    </xf>
    <xf numFmtId="3" fontId="3" fillId="2" borderId="0" xfId="5" applyNumberFormat="1" applyFont="1" applyFill="1" applyAlignment="1">
      <alignment vertical="center"/>
    </xf>
    <xf numFmtId="3" fontId="26" fillId="0" borderId="0" xfId="1" applyNumberFormat="1" applyFont="1" applyBorder="1" applyAlignment="1">
      <alignment horizontal="right" vertical="center"/>
    </xf>
    <xf numFmtId="0" fontId="28" fillId="0" borderId="5" xfId="0" applyFont="1" applyBorder="1" applyAlignment="1">
      <alignment horizontal="center" vertical="center" wrapText="1"/>
    </xf>
    <xf numFmtId="9" fontId="32" fillId="0" borderId="0" xfId="27" applyFont="1"/>
    <xf numFmtId="0" fontId="19" fillId="4" borderId="2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vertical="center" wrapText="1"/>
    </xf>
    <xf numFmtId="0" fontId="36" fillId="4" borderId="2" xfId="0" applyFont="1" applyFill="1" applyBorder="1" applyAlignment="1">
      <alignment vertical="center" wrapText="1"/>
    </xf>
    <xf numFmtId="3" fontId="37" fillId="0" borderId="0" xfId="4" applyNumberFormat="1" applyFont="1" applyBorder="1" applyAlignment="1">
      <alignment horizontal="right"/>
    </xf>
    <xf numFmtId="165" fontId="35" fillId="4" borderId="12" xfId="28" applyNumberFormat="1" applyFont="1" applyFill="1" applyBorder="1" applyAlignment="1">
      <alignment horizontal="right" vertical="center" wrapText="1"/>
    </xf>
    <xf numFmtId="165" fontId="35" fillId="4" borderId="2" xfId="28" applyNumberFormat="1" applyFont="1" applyFill="1" applyBorder="1" applyAlignment="1">
      <alignment horizontal="right" vertical="center" wrapText="1"/>
    </xf>
    <xf numFmtId="165" fontId="36" fillId="4" borderId="2" xfId="28" applyNumberFormat="1" applyFont="1" applyFill="1" applyBorder="1" applyAlignment="1">
      <alignment horizontal="right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165" fontId="35" fillId="4" borderId="6" xfId="28" applyNumberFormat="1" applyFont="1" applyFill="1" applyBorder="1" applyAlignment="1">
      <alignment horizontal="right"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35" fillId="4" borderId="6" xfId="0" applyFont="1" applyFill="1" applyBorder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vertical="center" wrapText="1"/>
    </xf>
    <xf numFmtId="3" fontId="16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vertical="center" wrapText="1"/>
    </xf>
    <xf numFmtId="3" fontId="17" fillId="4" borderId="2" xfId="0" applyNumberFormat="1" applyFont="1" applyFill="1" applyBorder="1" applyAlignment="1">
      <alignment horizontal="righ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vertical="center" wrapText="1"/>
    </xf>
    <xf numFmtId="3" fontId="17" fillId="4" borderId="6" xfId="0" applyNumberFormat="1" applyFont="1" applyFill="1" applyBorder="1" applyAlignment="1">
      <alignment horizontal="right" vertical="center" wrapText="1"/>
    </xf>
    <xf numFmtId="3" fontId="34" fillId="4" borderId="2" xfId="0" applyNumberFormat="1" applyFont="1" applyFill="1" applyBorder="1" applyAlignment="1">
      <alignment horizontal="right" vertical="center" wrapText="1"/>
    </xf>
    <xf numFmtId="3" fontId="34" fillId="4" borderId="12" xfId="0" applyNumberFormat="1" applyFont="1" applyFill="1" applyBorder="1" applyAlignment="1">
      <alignment horizontal="right" vertical="center" wrapText="1"/>
    </xf>
    <xf numFmtId="165" fontId="39" fillId="4" borderId="5" xfId="28" applyNumberFormat="1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vertical="center" wrapText="1"/>
    </xf>
    <xf numFmtId="3" fontId="40" fillId="0" borderId="2" xfId="0" applyNumberFormat="1" applyFont="1" applyBorder="1" applyAlignment="1">
      <alignment horizontal="right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vertical="center" wrapText="1"/>
    </xf>
    <xf numFmtId="3" fontId="41" fillId="0" borderId="2" xfId="0" applyNumberFormat="1" applyFont="1" applyBorder="1" applyAlignment="1">
      <alignment horizontal="right" vertical="center" wrapText="1"/>
    </xf>
    <xf numFmtId="0" fontId="42" fillId="0" borderId="2" xfId="0" applyFont="1" applyBorder="1" applyAlignment="1">
      <alignment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6" xfId="0" applyFont="1" applyBorder="1" applyAlignment="1">
      <alignment vertical="center" wrapText="1"/>
    </xf>
    <xf numFmtId="3" fontId="41" fillId="0" borderId="6" xfId="0" applyNumberFormat="1" applyFont="1" applyBorder="1" applyAlignment="1">
      <alignment horizontal="right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vertical="center" wrapText="1"/>
    </xf>
    <xf numFmtId="3" fontId="40" fillId="0" borderId="7" xfId="0" applyNumberFormat="1" applyFont="1" applyBorder="1" applyAlignment="1">
      <alignment horizontal="right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vertical="center" wrapText="1"/>
    </xf>
    <xf numFmtId="3" fontId="30" fillId="0" borderId="7" xfId="0" applyNumberFormat="1" applyFont="1" applyBorder="1" applyAlignment="1">
      <alignment horizontal="right" vertical="center" wrapText="1"/>
    </xf>
    <xf numFmtId="3" fontId="30" fillId="0" borderId="2" xfId="0" applyNumberFormat="1" applyFont="1" applyBorder="1" applyAlignment="1">
      <alignment horizontal="right" vertical="center" wrapText="1"/>
    </xf>
    <xf numFmtId="3" fontId="31" fillId="0" borderId="2" xfId="0" applyNumberFormat="1" applyFont="1" applyBorder="1" applyAlignment="1">
      <alignment horizontal="right" vertical="center" wrapText="1"/>
    </xf>
    <xf numFmtId="3" fontId="30" fillId="0" borderId="6" xfId="0" applyNumberFormat="1" applyFont="1" applyBorder="1" applyAlignment="1">
      <alignment horizontal="right" vertical="center" wrapText="1"/>
    </xf>
    <xf numFmtId="3" fontId="2" fillId="0" borderId="0" xfId="1" applyNumberFormat="1" applyFont="1" applyBorder="1" applyAlignment="1">
      <alignment horizontal="center"/>
    </xf>
    <xf numFmtId="3" fontId="9" fillId="0" borderId="0" xfId="4" applyNumberFormat="1" applyFont="1" applyAlignment="1">
      <alignment horizontal="center"/>
    </xf>
    <xf numFmtId="0" fontId="0" fillId="0" borderId="0" xfId="0" applyAlignment="1"/>
    <xf numFmtId="9" fontId="29" fillId="0" borderId="0" xfId="27" applyFont="1" applyAlignment="1">
      <alignment horizontal="right"/>
    </xf>
    <xf numFmtId="9" fontId="32" fillId="0" borderId="0" xfId="27" applyFont="1" applyAlignment="1"/>
    <xf numFmtId="0" fontId="29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3" fontId="7" fillId="0" borderId="0" xfId="1" applyNumberFormat="1" applyFont="1" applyBorder="1" applyAlignment="1">
      <alignment horizontal="center" vertical="center"/>
    </xf>
    <xf numFmtId="3" fontId="7" fillId="0" borderId="0" xfId="1" applyNumberFormat="1" applyFont="1" applyBorder="1" applyAlignment="1">
      <alignment horizontal="right" vertical="center"/>
    </xf>
    <xf numFmtId="0" fontId="47" fillId="4" borderId="2" xfId="0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vertical="center" wrapText="1"/>
    </xf>
    <xf numFmtId="3" fontId="47" fillId="4" borderId="2" xfId="0" applyNumberFormat="1" applyFont="1" applyFill="1" applyBorder="1" applyAlignment="1">
      <alignment horizontal="right" vertical="center" wrapText="1"/>
    </xf>
    <xf numFmtId="0" fontId="48" fillId="0" borderId="0" xfId="0" applyFont="1"/>
    <xf numFmtId="9" fontId="49" fillId="0" borderId="0" xfId="27" applyFont="1"/>
    <xf numFmtId="0" fontId="39" fillId="4" borderId="2" xfId="0" applyFont="1" applyFill="1" applyBorder="1" applyAlignment="1">
      <alignment horizontal="left" vertical="center" wrapText="1"/>
    </xf>
    <xf numFmtId="0" fontId="39" fillId="4" borderId="2" xfId="0" applyFont="1" applyFill="1" applyBorder="1" applyAlignment="1">
      <alignment horizontal="center" vertical="center" wrapText="1"/>
    </xf>
    <xf numFmtId="165" fontId="39" fillId="4" borderId="2" xfId="28" applyNumberFormat="1" applyFont="1" applyFill="1" applyBorder="1" applyAlignment="1">
      <alignment horizontal="right" vertical="center" wrapText="1"/>
    </xf>
    <xf numFmtId="0" fontId="50" fillId="4" borderId="2" xfId="0" applyFont="1" applyFill="1" applyBorder="1" applyAlignment="1">
      <alignment horizontal="center" vertical="center" wrapText="1"/>
    </xf>
    <xf numFmtId="0" fontId="50" fillId="4" borderId="2" xfId="0" applyFont="1" applyFill="1" applyBorder="1" applyAlignment="1">
      <alignment horizontal="left" vertical="center" wrapText="1"/>
    </xf>
    <xf numFmtId="165" fontId="50" fillId="4" borderId="2" xfId="28" applyNumberFormat="1" applyFont="1" applyFill="1" applyBorder="1" applyAlignment="1">
      <alignment horizontal="right" vertical="center" wrapText="1"/>
    </xf>
    <xf numFmtId="3" fontId="5" fillId="0" borderId="0" xfId="4" applyNumberFormat="1" applyFont="1"/>
    <xf numFmtId="0" fontId="50" fillId="4" borderId="7" xfId="0" applyFont="1" applyFill="1" applyBorder="1" applyAlignment="1">
      <alignment horizontal="center" vertical="center" wrapText="1"/>
    </xf>
    <xf numFmtId="0" fontId="50" fillId="4" borderId="7" xfId="0" applyFont="1" applyFill="1" applyBorder="1" applyAlignment="1">
      <alignment horizontal="left" vertical="center" wrapText="1"/>
    </xf>
    <xf numFmtId="165" fontId="50" fillId="4" borderId="7" xfId="28" applyNumberFormat="1" applyFont="1" applyFill="1" applyBorder="1" applyAlignment="1">
      <alignment horizontal="right" vertical="center" wrapText="1"/>
    </xf>
    <xf numFmtId="3" fontId="4" fillId="0" borderId="0" xfId="4" applyNumberFormat="1" applyFont="1"/>
    <xf numFmtId="3" fontId="14" fillId="0" borderId="0" xfId="4" applyNumberFormat="1" applyFont="1"/>
    <xf numFmtId="0" fontId="39" fillId="4" borderId="6" xfId="0" applyFont="1" applyFill="1" applyBorder="1" applyAlignment="1">
      <alignment horizontal="center" vertical="center" wrapText="1"/>
    </xf>
    <xf numFmtId="0" fontId="39" fillId="4" borderId="6" xfId="0" applyFont="1" applyFill="1" applyBorder="1" applyAlignment="1">
      <alignment horizontal="left" vertical="center" wrapText="1"/>
    </xf>
    <xf numFmtId="165" fontId="39" fillId="4" borderId="6" xfId="28" applyNumberFormat="1" applyFont="1" applyFill="1" applyBorder="1" applyAlignment="1">
      <alignment horizontal="right" vertical="center" wrapText="1"/>
    </xf>
    <xf numFmtId="3" fontId="28" fillId="0" borderId="2" xfId="0" applyNumberFormat="1" applyFont="1" applyBorder="1" applyAlignment="1">
      <alignment horizontal="right" vertical="center" wrapText="1"/>
    </xf>
    <xf numFmtId="0" fontId="51" fillId="0" borderId="0" xfId="0" applyFont="1" applyFill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centerContinuous"/>
    </xf>
    <xf numFmtId="0" fontId="51" fillId="0" borderId="0" xfId="0" applyFont="1" applyFill="1" applyAlignment="1">
      <alignment horizontal="right"/>
    </xf>
    <xf numFmtId="0" fontId="18" fillId="0" borderId="0" xfId="0" applyFont="1" applyFill="1"/>
    <xf numFmtId="0" fontId="53" fillId="0" borderId="12" xfId="0" applyFont="1" applyFill="1" applyBorder="1" applyAlignment="1">
      <alignment vertical="center"/>
    </xf>
    <xf numFmtId="0" fontId="53" fillId="0" borderId="0" xfId="0" applyFont="1" applyFill="1" applyAlignment="1">
      <alignment vertical="center"/>
    </xf>
    <xf numFmtId="0" fontId="18" fillId="0" borderId="2" xfId="0" applyFont="1" applyFill="1" applyBorder="1"/>
    <xf numFmtId="0" fontId="18" fillId="0" borderId="6" xfId="0" applyFont="1" applyFill="1" applyBorder="1"/>
    <xf numFmtId="3" fontId="43" fillId="0" borderId="0" xfId="1" applyNumberFormat="1" applyFont="1" applyBorder="1" applyAlignment="1">
      <alignment vertical="center"/>
    </xf>
    <xf numFmtId="0" fontId="54" fillId="0" borderId="0" xfId="0" applyFont="1"/>
    <xf numFmtId="3" fontId="26" fillId="0" borderId="0" xfId="1" applyNumberFormat="1" applyFont="1" applyBorder="1" applyAlignment="1">
      <alignment vertical="center"/>
    </xf>
    <xf numFmtId="3" fontId="26" fillId="0" borderId="0" xfId="1" applyNumberFormat="1" applyFont="1" applyBorder="1" applyAlignment="1"/>
    <xf numFmtId="9" fontId="55" fillId="0" borderId="0" xfId="27" applyFont="1"/>
    <xf numFmtId="0" fontId="51" fillId="0" borderId="0" xfId="0" applyFont="1" applyFill="1" applyAlignment="1">
      <alignment horizontal="centerContinuous"/>
    </xf>
    <xf numFmtId="0" fontId="51" fillId="0" borderId="0" xfId="0" applyFont="1" applyFill="1" applyAlignment="1">
      <alignment horizontal="left"/>
    </xf>
    <xf numFmtId="0" fontId="51" fillId="0" borderId="0" xfId="0" quotePrefix="1" applyFont="1" applyFill="1" applyAlignment="1">
      <alignment horizontal="centerContinuous"/>
    </xf>
    <xf numFmtId="0" fontId="52" fillId="0" borderId="0" xfId="0" applyFont="1" applyFill="1" applyAlignment="1">
      <alignment horizontal="left"/>
    </xf>
    <xf numFmtId="0" fontId="52" fillId="0" borderId="0" xfId="0" applyFont="1" applyFill="1" applyBorder="1" applyAlignment="1">
      <alignment horizontal="center"/>
    </xf>
    <xf numFmtId="0" fontId="52" fillId="0" borderId="0" xfId="0" applyFont="1" applyFill="1" applyBorder="1" applyAlignment="1">
      <alignment horizontal="right"/>
    </xf>
    <xf numFmtId="0" fontId="52" fillId="0" borderId="0" xfId="0" applyFont="1" applyFill="1" applyBorder="1" applyAlignment="1"/>
    <xf numFmtId="167" fontId="18" fillId="0" borderId="5" xfId="0" applyNumberFormat="1" applyFont="1" applyFill="1" applyBorder="1" applyAlignment="1">
      <alignment horizontal="center" vertical="center" wrapText="1"/>
    </xf>
    <xf numFmtId="167" fontId="51" fillId="0" borderId="0" xfId="0" applyNumberFormat="1" applyFont="1" applyFill="1" applyAlignment="1">
      <alignment vertical="center" wrapText="1"/>
    </xf>
    <xf numFmtId="167" fontId="18" fillId="0" borderId="5" xfId="0" applyNumberFormat="1" applyFont="1" applyFill="1" applyBorder="1" applyAlignment="1" applyProtection="1">
      <alignment horizontal="center" vertical="center" wrapText="1"/>
    </xf>
    <xf numFmtId="167" fontId="56" fillId="0" borderId="12" xfId="0" applyNumberFormat="1" applyFont="1" applyFill="1" applyBorder="1" applyAlignment="1" applyProtection="1">
      <alignment horizontal="center" vertical="center"/>
    </xf>
    <xf numFmtId="167" fontId="56" fillId="0" borderId="12" xfId="0" applyNumberFormat="1" applyFont="1" applyFill="1" applyBorder="1" applyAlignment="1">
      <alignment horizontal="center" vertical="center"/>
    </xf>
    <xf numFmtId="167" fontId="51" fillId="0" borderId="2" xfId="0" applyNumberFormat="1" applyFont="1" applyFill="1" applyBorder="1" applyAlignment="1" applyProtection="1">
      <alignment horizontal="center" vertical="center"/>
    </xf>
    <xf numFmtId="167" fontId="51" fillId="0" borderId="2" xfId="0" applyNumberFormat="1" applyFont="1" applyFill="1" applyBorder="1" applyAlignment="1" applyProtection="1">
      <alignment vertical="center" wrapText="1"/>
    </xf>
    <xf numFmtId="167" fontId="51" fillId="0" borderId="2" xfId="0" applyNumberFormat="1" applyFont="1" applyFill="1" applyBorder="1" applyAlignment="1" applyProtection="1">
      <alignment vertical="center"/>
    </xf>
    <xf numFmtId="0" fontId="56" fillId="0" borderId="2" xfId="0" applyFont="1" applyFill="1" applyBorder="1"/>
    <xf numFmtId="0" fontId="56" fillId="0" borderId="0" xfId="0" applyFont="1" applyFill="1"/>
    <xf numFmtId="167" fontId="18" fillId="0" borderId="2" xfId="0" applyNumberFormat="1" applyFont="1" applyFill="1" applyBorder="1" applyAlignment="1">
      <alignment horizontal="center" vertical="center"/>
    </xf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left" wrapText="1"/>
    </xf>
    <xf numFmtId="0" fontId="51" fillId="0" borderId="0" xfId="0" quotePrefix="1" applyFont="1" applyFill="1" applyAlignment="1">
      <alignment horizontal="centerContinuous" wrapText="1"/>
    </xf>
    <xf numFmtId="0" fontId="52" fillId="0" borderId="0" xfId="0" applyFont="1" applyFill="1" applyAlignment="1">
      <alignment horizontal="left" wrapText="1"/>
    </xf>
    <xf numFmtId="167" fontId="51" fillId="0" borderId="12" xfId="0" applyNumberFormat="1" applyFont="1" applyFill="1" applyBorder="1" applyAlignment="1">
      <alignment horizontal="center" vertical="center" wrapText="1"/>
    </xf>
    <xf numFmtId="167" fontId="18" fillId="0" borderId="2" xfId="0" applyNumberFormat="1" applyFont="1" applyFill="1" applyBorder="1" applyAlignment="1" applyProtection="1">
      <alignment horizontal="left" vertical="center" wrapText="1"/>
    </xf>
    <xf numFmtId="0" fontId="18" fillId="0" borderId="0" xfId="0" applyFont="1" applyFill="1" applyAlignment="1">
      <alignment wrapText="1"/>
    </xf>
    <xf numFmtId="165" fontId="18" fillId="0" borderId="0" xfId="28" applyNumberFormat="1" applyFont="1" applyFill="1" applyAlignment="1">
      <alignment horizontal="center"/>
    </xf>
    <xf numFmtId="165" fontId="18" fillId="0" borderId="0" xfId="28" applyNumberFormat="1" applyFont="1" applyFill="1" applyAlignment="1">
      <alignment horizontal="centerContinuous"/>
    </xf>
    <xf numFmtId="165" fontId="18" fillId="0" borderId="0" xfId="28" applyNumberFormat="1" applyFont="1" applyFill="1"/>
    <xf numFmtId="165" fontId="18" fillId="0" borderId="5" xfId="28" applyNumberFormat="1" applyFont="1" applyFill="1" applyBorder="1" applyAlignment="1" applyProtection="1">
      <alignment horizontal="center" vertical="center" wrapText="1"/>
    </xf>
    <xf numFmtId="165" fontId="51" fillId="0" borderId="2" xfId="28" applyNumberFormat="1" applyFont="1" applyFill="1" applyBorder="1" applyAlignment="1" applyProtection="1">
      <alignment vertical="center"/>
    </xf>
    <xf numFmtId="165" fontId="18" fillId="0" borderId="2" xfId="28" applyNumberFormat="1" applyFont="1" applyFill="1" applyBorder="1"/>
    <xf numFmtId="165" fontId="51" fillId="0" borderId="12" xfId="28" applyNumberFormat="1" applyFont="1" applyFill="1" applyBorder="1" applyAlignment="1">
      <alignment horizontal="center" vertical="center"/>
    </xf>
    <xf numFmtId="167" fontId="18" fillId="0" borderId="6" xfId="0" applyNumberFormat="1" applyFont="1" applyFill="1" applyBorder="1" applyAlignment="1">
      <alignment horizontal="center" vertical="center"/>
    </xf>
    <xf numFmtId="167" fontId="18" fillId="0" borderId="6" xfId="0" applyNumberFormat="1" applyFont="1" applyFill="1" applyBorder="1" applyAlignment="1" applyProtection="1">
      <alignment horizontal="left" vertical="center" wrapText="1"/>
    </xf>
    <xf numFmtId="165" fontId="18" fillId="0" borderId="6" xfId="28" applyNumberFormat="1" applyFont="1" applyFill="1" applyBorder="1"/>
    <xf numFmtId="0" fontId="18" fillId="0" borderId="0" xfId="1" applyNumberFormat="1" applyFont="1" applyFill="1"/>
    <xf numFmtId="0" fontId="16" fillId="0" borderId="0" xfId="1" applyNumberFormat="1" applyFont="1" applyFill="1" applyAlignment="1">
      <alignment horizontal="left"/>
    </xf>
    <xf numFmtId="0" fontId="47" fillId="0" borderId="0" xfId="1" applyNumberFormat="1" applyFont="1" applyFill="1" applyAlignment="1">
      <alignment horizontal="left"/>
    </xf>
    <xf numFmtId="0" fontId="17" fillId="0" borderId="0" xfId="1" applyNumberFormat="1" applyFont="1" applyFill="1"/>
    <xf numFmtId="0" fontId="50" fillId="0" borderId="0" xfId="1" applyNumberFormat="1" applyFont="1" applyFill="1"/>
    <xf numFmtId="0" fontId="18" fillId="0" borderId="12" xfId="1" applyNumberFormat="1" applyFont="1" applyFill="1" applyBorder="1" applyAlignment="1">
      <alignment horizontal="center"/>
    </xf>
    <xf numFmtId="0" fontId="18" fillId="0" borderId="12" xfId="1" applyNumberFormat="1" applyFont="1" applyFill="1" applyBorder="1"/>
    <xf numFmtId="0" fontId="18" fillId="0" borderId="2" xfId="1" applyNumberFormat="1" applyFont="1" applyFill="1" applyBorder="1" applyAlignment="1">
      <alignment horizontal="center"/>
    </xf>
    <xf numFmtId="0" fontId="18" fillId="0" borderId="2" xfId="1" applyNumberFormat="1" applyFont="1" applyFill="1" applyBorder="1"/>
    <xf numFmtId="0" fontId="18" fillId="0" borderId="6" xfId="1" applyNumberFormat="1" applyFont="1" applyFill="1" applyBorder="1" applyAlignment="1">
      <alignment horizontal="center"/>
    </xf>
    <xf numFmtId="0" fontId="18" fillId="0" borderId="7" xfId="1" applyNumberFormat="1" applyFont="1" applyFill="1" applyBorder="1" applyAlignment="1">
      <alignment horizontal="center"/>
    </xf>
    <xf numFmtId="0" fontId="18" fillId="0" borderId="7" xfId="1" applyNumberFormat="1" applyFont="1" applyFill="1" applyBorder="1"/>
    <xf numFmtId="0" fontId="18" fillId="0" borderId="13" xfId="1" applyNumberFormat="1" applyFont="1" applyFill="1" applyBorder="1" applyAlignment="1">
      <alignment horizontal="center"/>
    </xf>
    <xf numFmtId="0" fontId="18" fillId="0" borderId="13" xfId="0" applyFont="1" applyFill="1" applyBorder="1"/>
    <xf numFmtId="0" fontId="18" fillId="0" borderId="0" xfId="1" applyNumberFormat="1" applyFont="1" applyFill="1" applyAlignment="1">
      <alignment horizontal="center"/>
    </xf>
    <xf numFmtId="0" fontId="17" fillId="0" borderId="0" xfId="1" applyNumberFormat="1" applyFont="1" applyFill="1" applyAlignment="1">
      <alignment horizontal="center"/>
    </xf>
    <xf numFmtId="3" fontId="18" fillId="0" borderId="12" xfId="1" applyNumberFormat="1" applyFont="1" applyFill="1" applyBorder="1" applyAlignment="1">
      <alignment horizontal="center"/>
    </xf>
    <xf numFmtId="3" fontId="18" fillId="0" borderId="7" xfId="1" applyNumberFormat="1" applyFont="1" applyFill="1" applyBorder="1" applyAlignment="1">
      <alignment horizontal="center"/>
    </xf>
    <xf numFmtId="3" fontId="18" fillId="0" borderId="2" xfId="1" applyNumberFormat="1" applyFont="1" applyFill="1" applyBorder="1" applyAlignment="1">
      <alignment horizontal="center"/>
    </xf>
    <xf numFmtId="3" fontId="18" fillId="0" borderId="13" xfId="1" applyNumberFormat="1" applyFont="1" applyFill="1" applyBorder="1" applyAlignment="1">
      <alignment horizontal="center"/>
    </xf>
    <xf numFmtId="3" fontId="18" fillId="0" borderId="6" xfId="1" applyNumberFormat="1" applyFont="1" applyFill="1" applyBorder="1" applyAlignment="1">
      <alignment horizontal="center"/>
    </xf>
    <xf numFmtId="0" fontId="46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165" fontId="54" fillId="0" borderId="0" xfId="28" applyNumberFormat="1" applyFont="1" applyAlignment="1">
      <alignment vertical="center"/>
    </xf>
    <xf numFmtId="0" fontId="27" fillId="0" borderId="0" xfId="0" applyFont="1" applyAlignment="1">
      <alignment vertical="center"/>
    </xf>
    <xf numFmtId="165" fontId="27" fillId="0" borderId="0" xfId="28" applyNumberFormat="1" applyFont="1" applyAlignment="1">
      <alignment vertical="center"/>
    </xf>
    <xf numFmtId="165" fontId="57" fillId="0" borderId="0" xfId="28" applyNumberFormat="1" applyFont="1" applyAlignment="1">
      <alignment horizontal="right" vertical="center"/>
    </xf>
    <xf numFmtId="165" fontId="45" fillId="0" borderId="1" xfId="28" applyNumberFormat="1" applyFont="1" applyBorder="1" applyAlignment="1">
      <alignment horizontal="center" vertical="center" wrapText="1"/>
    </xf>
    <xf numFmtId="3" fontId="45" fillId="0" borderId="2" xfId="0" applyNumberFormat="1" applyFont="1" applyBorder="1" applyAlignment="1">
      <alignment horizontal="center" vertical="center"/>
    </xf>
    <xf numFmtId="3" fontId="45" fillId="0" borderId="2" xfId="0" applyNumberFormat="1" applyFont="1" applyBorder="1" applyAlignment="1">
      <alignment vertical="center"/>
    </xf>
    <xf numFmtId="165" fontId="45" fillId="0" borderId="2" xfId="28" applyNumberFormat="1" applyFont="1" applyBorder="1" applyAlignment="1">
      <alignment horizontal="right" vertical="center"/>
    </xf>
    <xf numFmtId="3" fontId="44" fillId="0" borderId="7" xfId="0" applyNumberFormat="1" applyFont="1" applyBorder="1" applyAlignment="1">
      <alignment horizontal="center" vertical="center"/>
    </xf>
    <xf numFmtId="3" fontId="44" fillId="0" borderId="7" xfId="0" applyNumberFormat="1" applyFont="1" applyBorder="1" applyAlignment="1">
      <alignment vertical="center"/>
    </xf>
    <xf numFmtId="165" fontId="44" fillId="0" borderId="7" xfId="28" applyNumberFormat="1" applyFont="1" applyBorder="1" applyAlignment="1">
      <alignment horizontal="right" vertical="center"/>
    </xf>
    <xf numFmtId="3" fontId="44" fillId="0" borderId="2" xfId="0" applyNumberFormat="1" applyFont="1" applyBorder="1" applyAlignment="1">
      <alignment horizontal="center" vertical="center"/>
    </xf>
    <xf numFmtId="3" fontId="44" fillId="0" borderId="2" xfId="0" applyNumberFormat="1" applyFont="1" applyBorder="1" applyAlignment="1">
      <alignment vertical="center"/>
    </xf>
    <xf numFmtId="165" fontId="44" fillId="0" borderId="2" xfId="28" applyNumberFormat="1" applyFont="1" applyBorder="1" applyAlignment="1">
      <alignment horizontal="right" vertical="center"/>
    </xf>
    <xf numFmtId="3" fontId="44" fillId="0" borderId="13" xfId="0" applyNumberFormat="1" applyFont="1" applyBorder="1" applyAlignment="1">
      <alignment vertical="center"/>
    </xf>
    <xf numFmtId="165" fontId="44" fillId="0" borderId="13" xfId="28" applyNumberFormat="1" applyFont="1" applyBorder="1" applyAlignment="1">
      <alignment horizontal="right" vertical="center"/>
    </xf>
    <xf numFmtId="3" fontId="44" fillId="0" borderId="6" xfId="0" applyNumberFormat="1" applyFont="1" applyBorder="1" applyAlignment="1">
      <alignment horizontal="center" vertical="center"/>
    </xf>
    <xf numFmtId="3" fontId="44" fillId="0" borderId="6" xfId="0" applyNumberFormat="1" applyFont="1" applyBorder="1" applyAlignment="1">
      <alignment vertical="center"/>
    </xf>
    <xf numFmtId="165" fontId="44" fillId="0" borderId="6" xfId="28" applyNumberFormat="1" applyFont="1" applyBorder="1" applyAlignment="1">
      <alignment horizontal="right" vertical="center"/>
    </xf>
    <xf numFmtId="3" fontId="58" fillId="0" borderId="0" xfId="1" applyNumberFormat="1" applyFont="1" applyBorder="1" applyAlignment="1">
      <alignment horizontal="right" vertical="center"/>
    </xf>
    <xf numFmtId="3" fontId="2" fillId="0" borderId="0" xfId="1" applyNumberFormat="1" applyFont="1" applyBorder="1" applyAlignment="1">
      <alignment horizontal="center"/>
    </xf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3" fontId="9" fillId="0" borderId="0" xfId="4" applyNumberFormat="1" applyFont="1" applyAlignment="1">
      <alignment horizontal="center"/>
    </xf>
    <xf numFmtId="3" fontId="37" fillId="0" borderId="14" xfId="4" applyNumberFormat="1" applyFont="1" applyBorder="1" applyAlignment="1">
      <alignment horizontal="right" vertical="center"/>
    </xf>
    <xf numFmtId="3" fontId="12" fillId="0" borderId="5" xfId="4" applyNumberFormat="1" applyFont="1" applyBorder="1" applyAlignment="1">
      <alignment horizontal="center" vertical="center"/>
    </xf>
    <xf numFmtId="3" fontId="12" fillId="0" borderId="10" xfId="4" applyNumberFormat="1" applyFont="1" applyBorder="1" applyAlignment="1">
      <alignment horizontal="center" vertical="center"/>
    </xf>
    <xf numFmtId="3" fontId="12" fillId="0" borderId="11" xfId="4" applyNumberFormat="1" applyFont="1" applyBorder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0" fontId="52" fillId="0" borderId="0" xfId="0" applyFont="1" applyFill="1" applyBorder="1" applyAlignment="1">
      <alignment horizontal="center"/>
    </xf>
    <xf numFmtId="167" fontId="18" fillId="0" borderId="8" xfId="0" applyNumberFormat="1" applyFont="1" applyFill="1" applyBorder="1" applyAlignment="1" applyProtection="1">
      <alignment horizontal="center" vertical="center" wrapText="1"/>
    </xf>
    <xf numFmtId="167" fontId="18" fillId="0" borderId="1" xfId="0" applyNumberFormat="1" applyFont="1" applyFill="1" applyBorder="1" applyAlignment="1" applyProtection="1">
      <alignment horizontal="center" vertical="center" wrapText="1"/>
    </xf>
    <xf numFmtId="165" fontId="18" fillId="0" borderId="8" xfId="28" applyNumberFormat="1" applyFont="1" applyFill="1" applyBorder="1" applyAlignment="1" applyProtection="1">
      <alignment horizontal="center" vertical="center" wrapText="1"/>
    </xf>
    <xf numFmtId="165" fontId="18" fillId="0" borderId="1" xfId="28" applyNumberFormat="1" applyFont="1" applyFill="1" applyBorder="1" applyAlignment="1" applyProtection="1">
      <alignment horizontal="center" vertical="center" wrapText="1"/>
    </xf>
    <xf numFmtId="167" fontId="18" fillId="0" borderId="5" xfId="0" applyNumberFormat="1" applyFont="1" applyFill="1" applyBorder="1" applyAlignment="1" applyProtection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67" fontId="18" fillId="0" borderId="5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39" fillId="0" borderId="8" xfId="1" applyNumberFormat="1" applyFont="1" applyFill="1" applyBorder="1" applyAlignment="1">
      <alignment horizontal="center" vertical="center"/>
    </xf>
    <xf numFmtId="0" fontId="39" fillId="0" borderId="9" xfId="1" applyNumberFormat="1" applyFont="1" applyFill="1" applyBorder="1" applyAlignment="1">
      <alignment horizontal="center" vertical="center"/>
    </xf>
    <xf numFmtId="0" fontId="39" fillId="0" borderId="1" xfId="1" applyNumberFormat="1" applyFont="1" applyFill="1" applyBorder="1" applyAlignment="1">
      <alignment horizontal="center" vertical="center"/>
    </xf>
    <xf numFmtId="0" fontId="52" fillId="0" borderId="14" xfId="1" applyNumberFormat="1" applyFont="1" applyFill="1" applyBorder="1" applyAlignment="1">
      <alignment horizontal="right"/>
    </xf>
    <xf numFmtId="0" fontId="39" fillId="0" borderId="10" xfId="1" applyNumberFormat="1" applyFont="1" applyFill="1" applyBorder="1" applyAlignment="1">
      <alignment horizontal="center" vertical="center" wrapText="1"/>
    </xf>
    <xf numFmtId="0" fontId="39" fillId="0" borderId="4" xfId="1" applyNumberFormat="1" applyFont="1" applyFill="1" applyBorder="1" applyAlignment="1">
      <alignment horizontal="center" vertical="center" wrapText="1"/>
    </xf>
    <xf numFmtId="0" fontId="39" fillId="0" borderId="11" xfId="1" applyNumberFormat="1" applyFont="1" applyFill="1" applyBorder="1" applyAlignment="1">
      <alignment horizontal="center" vertical="center" wrapText="1"/>
    </xf>
    <xf numFmtId="0" fontId="39" fillId="0" borderId="8" xfId="1" applyNumberFormat="1" applyFont="1" applyFill="1" applyBorder="1" applyAlignment="1">
      <alignment horizontal="center" vertical="center" wrapText="1"/>
    </xf>
    <xf numFmtId="0" fontId="39" fillId="0" borderId="9" xfId="1" applyNumberFormat="1" applyFont="1" applyFill="1" applyBorder="1" applyAlignment="1">
      <alignment horizontal="center" vertical="center" wrapText="1"/>
    </xf>
    <xf numFmtId="0" fontId="39" fillId="0" borderId="1" xfId="1" applyNumberFormat="1" applyFont="1" applyFill="1" applyBorder="1" applyAlignment="1">
      <alignment horizontal="center" vertical="center" wrapText="1"/>
    </xf>
    <xf numFmtId="0" fontId="51" fillId="0" borderId="0" xfId="1" applyNumberFormat="1" applyFont="1" applyFill="1" applyAlignment="1">
      <alignment horizontal="center" vertical="center"/>
    </xf>
    <xf numFmtId="0" fontId="51" fillId="0" borderId="0" xfId="1" applyNumberFormat="1" applyFont="1" applyFill="1" applyAlignment="1">
      <alignment horizontal="center"/>
    </xf>
    <xf numFmtId="165" fontId="43" fillId="0" borderId="0" xfId="28" applyNumberFormat="1" applyFont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165" fontId="45" fillId="0" borderId="5" xfId="28" applyNumberFormat="1" applyFont="1" applyBorder="1" applyAlignment="1">
      <alignment horizontal="center" vertical="center" wrapText="1"/>
    </xf>
    <xf numFmtId="165" fontId="45" fillId="0" borderId="5" xfId="28" applyNumberFormat="1" applyFont="1" applyBorder="1" applyAlignment="1">
      <alignment horizontal="center" vertical="center"/>
    </xf>
    <xf numFmtId="3" fontId="45" fillId="0" borderId="12" xfId="0" applyNumberFormat="1" applyFont="1" applyBorder="1" applyAlignment="1">
      <alignment horizontal="center" vertical="center"/>
    </xf>
    <xf numFmtId="3" fontId="45" fillId="0" borderId="2" xfId="0" applyNumberFormat="1" applyFont="1" applyBorder="1" applyAlignment="1">
      <alignment horizontal="center" vertical="center"/>
    </xf>
    <xf numFmtId="3" fontId="45" fillId="0" borderId="6" xfId="0" applyNumberFormat="1" applyFont="1" applyBorder="1" applyAlignment="1">
      <alignment horizontal="center" vertical="center"/>
    </xf>
    <xf numFmtId="3" fontId="45" fillId="0" borderId="5" xfId="0" applyNumberFormat="1" applyFont="1" applyBorder="1" applyAlignment="1">
      <alignment horizontal="center" vertical="center"/>
    </xf>
  </cellXfs>
  <cellStyles count="32">
    <cellStyle name="Comma" xfId="28" builtinId="3"/>
    <cellStyle name="Comma 10" xfId="26"/>
    <cellStyle name="Comma 11" xfId="24"/>
    <cellStyle name="Comma 2" xfId="7"/>
    <cellStyle name="Comma 3" xfId="8"/>
    <cellStyle name="Comma 4" xfId="9"/>
    <cellStyle name="Comma 5" xfId="25"/>
    <cellStyle name="Comma 5 3" xfId="30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9"/>
    <cellStyle name="Normal 2" xfId="1"/>
    <cellStyle name="Normal 2 2" xfId="12"/>
    <cellStyle name="Normal 2 3" xfId="13"/>
    <cellStyle name="Normal 2_GIAI NGAN" xfId="14"/>
    <cellStyle name="Normal 3" xfId="4"/>
    <cellStyle name="Normal 34" xfId="31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" xfId="27" builtinId="5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calcChain.xml" Type="http://schemas.openxmlformats.org/officeDocument/2006/relationships/calcChain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sharedStrings.xml" Type="http://schemas.openxmlformats.org/officeDocument/2006/relationships/sharedStrings" Id="rId11"></Relationship><Relationship Target="worksheets/sheet5.xml" Type="http://schemas.openxmlformats.org/officeDocument/2006/relationships/worksheet" Id="rId5"></Relationship><Relationship Target="styles.xml" Type="http://schemas.openxmlformats.org/officeDocument/2006/relationships/styles" Id="rId10"></Relationship><Relationship Target="worksheets/sheet4.xml" Type="http://schemas.openxmlformats.org/officeDocument/2006/relationships/worksheet" Id="rId4"></Relationship><Relationship Target="theme/theme1.xml" Type="http://schemas.openxmlformats.org/officeDocument/2006/relationships/theme" Id="rId9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C6" sqref="C6"/>
    </sheetView>
  </sheetViews>
  <sheetFormatPr defaultRowHeight="21" customHeight="1"/>
  <cols>
    <col min="1" max="1" width="6.5703125" style="1" customWidth="1"/>
    <col min="2" max="2" width="52.5703125" style="1" customWidth="1"/>
    <col min="3" max="3" width="24.7109375" style="1" customWidth="1"/>
    <col min="4" max="253" width="9" style="1"/>
    <col min="254" max="254" width="7.5703125" style="1" customWidth="1"/>
    <col min="255" max="255" width="48.42578125" style="1" customWidth="1"/>
    <col min="256" max="258" width="0" style="1" hidden="1" customWidth="1"/>
    <col min="259" max="259" width="21.42578125" style="1" customWidth="1"/>
    <col min="260" max="509" width="9" style="1"/>
    <col min="510" max="510" width="7.5703125" style="1" customWidth="1"/>
    <col min="511" max="511" width="48.42578125" style="1" customWidth="1"/>
    <col min="512" max="514" width="0" style="1" hidden="1" customWidth="1"/>
    <col min="515" max="515" width="21.42578125" style="1" customWidth="1"/>
    <col min="516" max="765" width="9" style="1"/>
    <col min="766" max="766" width="7.5703125" style="1" customWidth="1"/>
    <col min="767" max="767" width="48.42578125" style="1" customWidth="1"/>
    <col min="768" max="770" width="0" style="1" hidden="1" customWidth="1"/>
    <col min="771" max="771" width="21.42578125" style="1" customWidth="1"/>
    <col min="772" max="1021" width="9" style="1"/>
    <col min="1022" max="1022" width="7.5703125" style="1" customWidth="1"/>
    <col min="1023" max="1023" width="48.42578125" style="1" customWidth="1"/>
    <col min="1024" max="1026" width="0" style="1" hidden="1" customWidth="1"/>
    <col min="1027" max="1027" width="21.42578125" style="1" customWidth="1"/>
    <col min="1028" max="1277" width="9" style="1"/>
    <col min="1278" max="1278" width="7.5703125" style="1" customWidth="1"/>
    <col min="1279" max="1279" width="48.42578125" style="1" customWidth="1"/>
    <col min="1280" max="1282" width="0" style="1" hidden="1" customWidth="1"/>
    <col min="1283" max="1283" width="21.42578125" style="1" customWidth="1"/>
    <col min="1284" max="1533" width="9" style="1"/>
    <col min="1534" max="1534" width="7.5703125" style="1" customWidth="1"/>
    <col min="1535" max="1535" width="48.42578125" style="1" customWidth="1"/>
    <col min="1536" max="1538" width="0" style="1" hidden="1" customWidth="1"/>
    <col min="1539" max="1539" width="21.42578125" style="1" customWidth="1"/>
    <col min="1540" max="1789" width="9" style="1"/>
    <col min="1790" max="1790" width="7.5703125" style="1" customWidth="1"/>
    <col min="1791" max="1791" width="48.42578125" style="1" customWidth="1"/>
    <col min="1792" max="1794" width="0" style="1" hidden="1" customWidth="1"/>
    <col min="1795" max="1795" width="21.42578125" style="1" customWidth="1"/>
    <col min="1796" max="2045" width="9" style="1"/>
    <col min="2046" max="2046" width="7.5703125" style="1" customWidth="1"/>
    <col min="2047" max="2047" width="48.42578125" style="1" customWidth="1"/>
    <col min="2048" max="2050" width="0" style="1" hidden="1" customWidth="1"/>
    <col min="2051" max="2051" width="21.42578125" style="1" customWidth="1"/>
    <col min="2052" max="2301" width="9" style="1"/>
    <col min="2302" max="2302" width="7.5703125" style="1" customWidth="1"/>
    <col min="2303" max="2303" width="48.42578125" style="1" customWidth="1"/>
    <col min="2304" max="2306" width="0" style="1" hidden="1" customWidth="1"/>
    <col min="2307" max="2307" width="21.42578125" style="1" customWidth="1"/>
    <col min="2308" max="2557" width="9" style="1"/>
    <col min="2558" max="2558" width="7.5703125" style="1" customWidth="1"/>
    <col min="2559" max="2559" width="48.42578125" style="1" customWidth="1"/>
    <col min="2560" max="2562" width="0" style="1" hidden="1" customWidth="1"/>
    <col min="2563" max="2563" width="21.42578125" style="1" customWidth="1"/>
    <col min="2564" max="2813" width="9" style="1"/>
    <col min="2814" max="2814" width="7.5703125" style="1" customWidth="1"/>
    <col min="2815" max="2815" width="48.42578125" style="1" customWidth="1"/>
    <col min="2816" max="2818" width="0" style="1" hidden="1" customWidth="1"/>
    <col min="2819" max="2819" width="21.42578125" style="1" customWidth="1"/>
    <col min="2820" max="3069" width="9" style="1"/>
    <col min="3070" max="3070" width="7.5703125" style="1" customWidth="1"/>
    <col min="3071" max="3071" width="48.42578125" style="1" customWidth="1"/>
    <col min="3072" max="3074" width="0" style="1" hidden="1" customWidth="1"/>
    <col min="3075" max="3075" width="21.42578125" style="1" customWidth="1"/>
    <col min="3076" max="3325" width="9" style="1"/>
    <col min="3326" max="3326" width="7.5703125" style="1" customWidth="1"/>
    <col min="3327" max="3327" width="48.42578125" style="1" customWidth="1"/>
    <col min="3328" max="3330" width="0" style="1" hidden="1" customWidth="1"/>
    <col min="3331" max="3331" width="21.42578125" style="1" customWidth="1"/>
    <col min="3332" max="3581" width="9" style="1"/>
    <col min="3582" max="3582" width="7.5703125" style="1" customWidth="1"/>
    <col min="3583" max="3583" width="48.42578125" style="1" customWidth="1"/>
    <col min="3584" max="3586" width="0" style="1" hidden="1" customWidth="1"/>
    <col min="3587" max="3587" width="21.42578125" style="1" customWidth="1"/>
    <col min="3588" max="3837" width="9" style="1"/>
    <col min="3838" max="3838" width="7.5703125" style="1" customWidth="1"/>
    <col min="3839" max="3839" width="48.42578125" style="1" customWidth="1"/>
    <col min="3840" max="3842" width="0" style="1" hidden="1" customWidth="1"/>
    <col min="3843" max="3843" width="21.42578125" style="1" customWidth="1"/>
    <col min="3844" max="4093" width="9" style="1"/>
    <col min="4094" max="4094" width="7.5703125" style="1" customWidth="1"/>
    <col min="4095" max="4095" width="48.42578125" style="1" customWidth="1"/>
    <col min="4096" max="4098" width="0" style="1" hidden="1" customWidth="1"/>
    <col min="4099" max="4099" width="21.42578125" style="1" customWidth="1"/>
    <col min="4100" max="4349" width="9" style="1"/>
    <col min="4350" max="4350" width="7.5703125" style="1" customWidth="1"/>
    <col min="4351" max="4351" width="48.42578125" style="1" customWidth="1"/>
    <col min="4352" max="4354" width="0" style="1" hidden="1" customWidth="1"/>
    <col min="4355" max="4355" width="21.42578125" style="1" customWidth="1"/>
    <col min="4356" max="4605" width="9" style="1"/>
    <col min="4606" max="4606" width="7.5703125" style="1" customWidth="1"/>
    <col min="4607" max="4607" width="48.42578125" style="1" customWidth="1"/>
    <col min="4608" max="4610" width="0" style="1" hidden="1" customWidth="1"/>
    <col min="4611" max="4611" width="21.42578125" style="1" customWidth="1"/>
    <col min="4612" max="4861" width="9" style="1"/>
    <col min="4862" max="4862" width="7.5703125" style="1" customWidth="1"/>
    <col min="4863" max="4863" width="48.42578125" style="1" customWidth="1"/>
    <col min="4864" max="4866" width="0" style="1" hidden="1" customWidth="1"/>
    <col min="4867" max="4867" width="21.42578125" style="1" customWidth="1"/>
    <col min="4868" max="5117" width="9" style="1"/>
    <col min="5118" max="5118" width="7.5703125" style="1" customWidth="1"/>
    <col min="5119" max="5119" width="48.42578125" style="1" customWidth="1"/>
    <col min="5120" max="5122" width="0" style="1" hidden="1" customWidth="1"/>
    <col min="5123" max="5123" width="21.42578125" style="1" customWidth="1"/>
    <col min="5124" max="5373" width="9" style="1"/>
    <col min="5374" max="5374" width="7.5703125" style="1" customWidth="1"/>
    <col min="5375" max="5375" width="48.42578125" style="1" customWidth="1"/>
    <col min="5376" max="5378" width="0" style="1" hidden="1" customWidth="1"/>
    <col min="5379" max="5379" width="21.42578125" style="1" customWidth="1"/>
    <col min="5380" max="5629" width="9" style="1"/>
    <col min="5630" max="5630" width="7.5703125" style="1" customWidth="1"/>
    <col min="5631" max="5631" width="48.42578125" style="1" customWidth="1"/>
    <col min="5632" max="5634" width="0" style="1" hidden="1" customWidth="1"/>
    <col min="5635" max="5635" width="21.42578125" style="1" customWidth="1"/>
    <col min="5636" max="5885" width="9" style="1"/>
    <col min="5886" max="5886" width="7.5703125" style="1" customWidth="1"/>
    <col min="5887" max="5887" width="48.42578125" style="1" customWidth="1"/>
    <col min="5888" max="5890" width="0" style="1" hidden="1" customWidth="1"/>
    <col min="5891" max="5891" width="21.42578125" style="1" customWidth="1"/>
    <col min="5892" max="6141" width="9" style="1"/>
    <col min="6142" max="6142" width="7.5703125" style="1" customWidth="1"/>
    <col min="6143" max="6143" width="48.42578125" style="1" customWidth="1"/>
    <col min="6144" max="6146" width="0" style="1" hidden="1" customWidth="1"/>
    <col min="6147" max="6147" width="21.42578125" style="1" customWidth="1"/>
    <col min="6148" max="6397" width="9" style="1"/>
    <col min="6398" max="6398" width="7.5703125" style="1" customWidth="1"/>
    <col min="6399" max="6399" width="48.42578125" style="1" customWidth="1"/>
    <col min="6400" max="6402" width="0" style="1" hidden="1" customWidth="1"/>
    <col min="6403" max="6403" width="21.42578125" style="1" customWidth="1"/>
    <col min="6404" max="6653" width="9" style="1"/>
    <col min="6654" max="6654" width="7.5703125" style="1" customWidth="1"/>
    <col min="6655" max="6655" width="48.42578125" style="1" customWidth="1"/>
    <col min="6656" max="6658" width="0" style="1" hidden="1" customWidth="1"/>
    <col min="6659" max="6659" width="21.42578125" style="1" customWidth="1"/>
    <col min="6660" max="6909" width="9" style="1"/>
    <col min="6910" max="6910" width="7.5703125" style="1" customWidth="1"/>
    <col min="6911" max="6911" width="48.42578125" style="1" customWidth="1"/>
    <col min="6912" max="6914" width="0" style="1" hidden="1" customWidth="1"/>
    <col min="6915" max="6915" width="21.42578125" style="1" customWidth="1"/>
    <col min="6916" max="7165" width="9" style="1"/>
    <col min="7166" max="7166" width="7.5703125" style="1" customWidth="1"/>
    <col min="7167" max="7167" width="48.42578125" style="1" customWidth="1"/>
    <col min="7168" max="7170" width="0" style="1" hidden="1" customWidth="1"/>
    <col min="7171" max="7171" width="21.42578125" style="1" customWidth="1"/>
    <col min="7172" max="7421" width="9" style="1"/>
    <col min="7422" max="7422" width="7.5703125" style="1" customWidth="1"/>
    <col min="7423" max="7423" width="48.42578125" style="1" customWidth="1"/>
    <col min="7424" max="7426" width="0" style="1" hidden="1" customWidth="1"/>
    <col min="7427" max="7427" width="21.42578125" style="1" customWidth="1"/>
    <col min="7428" max="7677" width="9" style="1"/>
    <col min="7678" max="7678" width="7.5703125" style="1" customWidth="1"/>
    <col min="7679" max="7679" width="48.42578125" style="1" customWidth="1"/>
    <col min="7680" max="7682" width="0" style="1" hidden="1" customWidth="1"/>
    <col min="7683" max="7683" width="21.42578125" style="1" customWidth="1"/>
    <col min="7684" max="7933" width="9" style="1"/>
    <col min="7934" max="7934" width="7.5703125" style="1" customWidth="1"/>
    <col min="7935" max="7935" width="48.42578125" style="1" customWidth="1"/>
    <col min="7936" max="7938" width="0" style="1" hidden="1" customWidth="1"/>
    <col min="7939" max="7939" width="21.42578125" style="1" customWidth="1"/>
    <col min="7940" max="8189" width="9" style="1"/>
    <col min="8190" max="8190" width="7.5703125" style="1" customWidth="1"/>
    <col min="8191" max="8191" width="48.42578125" style="1" customWidth="1"/>
    <col min="8192" max="8194" width="0" style="1" hidden="1" customWidth="1"/>
    <col min="8195" max="8195" width="21.42578125" style="1" customWidth="1"/>
    <col min="8196" max="8445" width="9" style="1"/>
    <col min="8446" max="8446" width="7.5703125" style="1" customWidth="1"/>
    <col min="8447" max="8447" width="48.42578125" style="1" customWidth="1"/>
    <col min="8448" max="8450" width="0" style="1" hidden="1" customWidth="1"/>
    <col min="8451" max="8451" width="21.42578125" style="1" customWidth="1"/>
    <col min="8452" max="8701" width="9" style="1"/>
    <col min="8702" max="8702" width="7.5703125" style="1" customWidth="1"/>
    <col min="8703" max="8703" width="48.42578125" style="1" customWidth="1"/>
    <col min="8704" max="8706" width="0" style="1" hidden="1" customWidth="1"/>
    <col min="8707" max="8707" width="21.42578125" style="1" customWidth="1"/>
    <col min="8708" max="8957" width="9" style="1"/>
    <col min="8958" max="8958" width="7.5703125" style="1" customWidth="1"/>
    <col min="8959" max="8959" width="48.42578125" style="1" customWidth="1"/>
    <col min="8960" max="8962" width="0" style="1" hidden="1" customWidth="1"/>
    <col min="8963" max="8963" width="21.42578125" style="1" customWidth="1"/>
    <col min="8964" max="9213" width="9" style="1"/>
    <col min="9214" max="9214" width="7.5703125" style="1" customWidth="1"/>
    <col min="9215" max="9215" width="48.42578125" style="1" customWidth="1"/>
    <col min="9216" max="9218" width="0" style="1" hidden="1" customWidth="1"/>
    <col min="9219" max="9219" width="21.42578125" style="1" customWidth="1"/>
    <col min="9220" max="9469" width="9" style="1"/>
    <col min="9470" max="9470" width="7.5703125" style="1" customWidth="1"/>
    <col min="9471" max="9471" width="48.42578125" style="1" customWidth="1"/>
    <col min="9472" max="9474" width="0" style="1" hidden="1" customWidth="1"/>
    <col min="9475" max="9475" width="21.42578125" style="1" customWidth="1"/>
    <col min="9476" max="9725" width="9" style="1"/>
    <col min="9726" max="9726" width="7.5703125" style="1" customWidth="1"/>
    <col min="9727" max="9727" width="48.42578125" style="1" customWidth="1"/>
    <col min="9728" max="9730" width="0" style="1" hidden="1" customWidth="1"/>
    <col min="9731" max="9731" width="21.42578125" style="1" customWidth="1"/>
    <col min="9732" max="9981" width="9" style="1"/>
    <col min="9982" max="9982" width="7.5703125" style="1" customWidth="1"/>
    <col min="9983" max="9983" width="48.42578125" style="1" customWidth="1"/>
    <col min="9984" max="9986" width="0" style="1" hidden="1" customWidth="1"/>
    <col min="9987" max="9987" width="21.42578125" style="1" customWidth="1"/>
    <col min="9988" max="10237" width="9" style="1"/>
    <col min="10238" max="10238" width="7.5703125" style="1" customWidth="1"/>
    <col min="10239" max="10239" width="48.42578125" style="1" customWidth="1"/>
    <col min="10240" max="10242" width="0" style="1" hidden="1" customWidth="1"/>
    <col min="10243" max="10243" width="21.42578125" style="1" customWidth="1"/>
    <col min="10244" max="10493" width="9" style="1"/>
    <col min="10494" max="10494" width="7.5703125" style="1" customWidth="1"/>
    <col min="10495" max="10495" width="48.42578125" style="1" customWidth="1"/>
    <col min="10496" max="10498" width="0" style="1" hidden="1" customWidth="1"/>
    <col min="10499" max="10499" width="21.42578125" style="1" customWidth="1"/>
    <col min="10500" max="10749" width="9" style="1"/>
    <col min="10750" max="10750" width="7.5703125" style="1" customWidth="1"/>
    <col min="10751" max="10751" width="48.42578125" style="1" customWidth="1"/>
    <col min="10752" max="10754" width="0" style="1" hidden="1" customWidth="1"/>
    <col min="10755" max="10755" width="21.42578125" style="1" customWidth="1"/>
    <col min="10756" max="11005" width="9" style="1"/>
    <col min="11006" max="11006" width="7.5703125" style="1" customWidth="1"/>
    <col min="11007" max="11007" width="48.42578125" style="1" customWidth="1"/>
    <col min="11008" max="11010" width="0" style="1" hidden="1" customWidth="1"/>
    <col min="11011" max="11011" width="21.42578125" style="1" customWidth="1"/>
    <col min="11012" max="11261" width="9" style="1"/>
    <col min="11262" max="11262" width="7.5703125" style="1" customWidth="1"/>
    <col min="11263" max="11263" width="48.42578125" style="1" customWidth="1"/>
    <col min="11264" max="11266" width="0" style="1" hidden="1" customWidth="1"/>
    <col min="11267" max="11267" width="21.42578125" style="1" customWidth="1"/>
    <col min="11268" max="11517" width="9" style="1"/>
    <col min="11518" max="11518" width="7.5703125" style="1" customWidth="1"/>
    <col min="11519" max="11519" width="48.42578125" style="1" customWidth="1"/>
    <col min="11520" max="11522" width="0" style="1" hidden="1" customWidth="1"/>
    <col min="11523" max="11523" width="21.42578125" style="1" customWidth="1"/>
    <col min="11524" max="11773" width="9" style="1"/>
    <col min="11774" max="11774" width="7.5703125" style="1" customWidth="1"/>
    <col min="11775" max="11775" width="48.42578125" style="1" customWidth="1"/>
    <col min="11776" max="11778" width="0" style="1" hidden="1" customWidth="1"/>
    <col min="11779" max="11779" width="21.42578125" style="1" customWidth="1"/>
    <col min="11780" max="12029" width="9" style="1"/>
    <col min="12030" max="12030" width="7.5703125" style="1" customWidth="1"/>
    <col min="12031" max="12031" width="48.42578125" style="1" customWidth="1"/>
    <col min="12032" max="12034" width="0" style="1" hidden="1" customWidth="1"/>
    <col min="12035" max="12035" width="21.42578125" style="1" customWidth="1"/>
    <col min="12036" max="12285" width="9" style="1"/>
    <col min="12286" max="12286" width="7.5703125" style="1" customWidth="1"/>
    <col min="12287" max="12287" width="48.42578125" style="1" customWidth="1"/>
    <col min="12288" max="12290" width="0" style="1" hidden="1" customWidth="1"/>
    <col min="12291" max="12291" width="21.42578125" style="1" customWidth="1"/>
    <col min="12292" max="12541" width="9" style="1"/>
    <col min="12542" max="12542" width="7.5703125" style="1" customWidth="1"/>
    <col min="12543" max="12543" width="48.42578125" style="1" customWidth="1"/>
    <col min="12544" max="12546" width="0" style="1" hidden="1" customWidth="1"/>
    <col min="12547" max="12547" width="21.42578125" style="1" customWidth="1"/>
    <col min="12548" max="12797" width="9" style="1"/>
    <col min="12798" max="12798" width="7.5703125" style="1" customWidth="1"/>
    <col min="12799" max="12799" width="48.42578125" style="1" customWidth="1"/>
    <col min="12800" max="12802" width="0" style="1" hidden="1" customWidth="1"/>
    <col min="12803" max="12803" width="21.42578125" style="1" customWidth="1"/>
    <col min="12804" max="13053" width="9" style="1"/>
    <col min="13054" max="13054" width="7.5703125" style="1" customWidth="1"/>
    <col min="13055" max="13055" width="48.42578125" style="1" customWidth="1"/>
    <col min="13056" max="13058" width="0" style="1" hidden="1" customWidth="1"/>
    <col min="13059" max="13059" width="21.42578125" style="1" customWidth="1"/>
    <col min="13060" max="13309" width="9" style="1"/>
    <col min="13310" max="13310" width="7.5703125" style="1" customWidth="1"/>
    <col min="13311" max="13311" width="48.42578125" style="1" customWidth="1"/>
    <col min="13312" max="13314" width="0" style="1" hidden="1" customWidth="1"/>
    <col min="13315" max="13315" width="21.42578125" style="1" customWidth="1"/>
    <col min="13316" max="13565" width="9" style="1"/>
    <col min="13566" max="13566" width="7.5703125" style="1" customWidth="1"/>
    <col min="13567" max="13567" width="48.42578125" style="1" customWidth="1"/>
    <col min="13568" max="13570" width="0" style="1" hidden="1" customWidth="1"/>
    <col min="13571" max="13571" width="21.42578125" style="1" customWidth="1"/>
    <col min="13572" max="13821" width="9" style="1"/>
    <col min="13822" max="13822" width="7.5703125" style="1" customWidth="1"/>
    <col min="13823" max="13823" width="48.42578125" style="1" customWidth="1"/>
    <col min="13824" max="13826" width="0" style="1" hidden="1" customWidth="1"/>
    <col min="13827" max="13827" width="21.42578125" style="1" customWidth="1"/>
    <col min="13828" max="14077" width="9" style="1"/>
    <col min="14078" max="14078" width="7.5703125" style="1" customWidth="1"/>
    <col min="14079" max="14079" width="48.42578125" style="1" customWidth="1"/>
    <col min="14080" max="14082" width="0" style="1" hidden="1" customWidth="1"/>
    <col min="14083" max="14083" width="21.42578125" style="1" customWidth="1"/>
    <col min="14084" max="14333" width="9" style="1"/>
    <col min="14334" max="14334" width="7.5703125" style="1" customWidth="1"/>
    <col min="14335" max="14335" width="48.42578125" style="1" customWidth="1"/>
    <col min="14336" max="14338" width="0" style="1" hidden="1" customWidth="1"/>
    <col min="14339" max="14339" width="21.42578125" style="1" customWidth="1"/>
    <col min="14340" max="14589" width="9" style="1"/>
    <col min="14590" max="14590" width="7.5703125" style="1" customWidth="1"/>
    <col min="14591" max="14591" width="48.42578125" style="1" customWidth="1"/>
    <col min="14592" max="14594" width="0" style="1" hidden="1" customWidth="1"/>
    <col min="14595" max="14595" width="21.42578125" style="1" customWidth="1"/>
    <col min="14596" max="14845" width="9" style="1"/>
    <col min="14846" max="14846" width="7.5703125" style="1" customWidth="1"/>
    <col min="14847" max="14847" width="48.42578125" style="1" customWidth="1"/>
    <col min="14848" max="14850" width="0" style="1" hidden="1" customWidth="1"/>
    <col min="14851" max="14851" width="21.42578125" style="1" customWidth="1"/>
    <col min="14852" max="15101" width="9" style="1"/>
    <col min="15102" max="15102" width="7.5703125" style="1" customWidth="1"/>
    <col min="15103" max="15103" width="48.42578125" style="1" customWidth="1"/>
    <col min="15104" max="15106" width="0" style="1" hidden="1" customWidth="1"/>
    <col min="15107" max="15107" width="21.42578125" style="1" customWidth="1"/>
    <col min="15108" max="15357" width="9" style="1"/>
    <col min="15358" max="15358" width="7.5703125" style="1" customWidth="1"/>
    <col min="15359" max="15359" width="48.42578125" style="1" customWidth="1"/>
    <col min="15360" max="15362" width="0" style="1" hidden="1" customWidth="1"/>
    <col min="15363" max="15363" width="21.42578125" style="1" customWidth="1"/>
    <col min="15364" max="15613" width="9" style="1"/>
    <col min="15614" max="15614" width="7.5703125" style="1" customWidth="1"/>
    <col min="15615" max="15615" width="48.42578125" style="1" customWidth="1"/>
    <col min="15616" max="15618" width="0" style="1" hidden="1" customWidth="1"/>
    <col min="15619" max="15619" width="21.42578125" style="1" customWidth="1"/>
    <col min="15620" max="15869" width="9" style="1"/>
    <col min="15870" max="15870" width="7.5703125" style="1" customWidth="1"/>
    <col min="15871" max="15871" width="48.42578125" style="1" customWidth="1"/>
    <col min="15872" max="15874" width="0" style="1" hidden="1" customWidth="1"/>
    <col min="15875" max="15875" width="21.42578125" style="1" customWidth="1"/>
    <col min="15876" max="16125" width="9" style="1"/>
    <col min="16126" max="16126" width="7.5703125" style="1" customWidth="1"/>
    <col min="16127" max="16127" width="48.42578125" style="1" customWidth="1"/>
    <col min="16128" max="16130" width="0" style="1" hidden="1" customWidth="1"/>
    <col min="16131" max="16131" width="21.42578125" style="1" customWidth="1"/>
    <col min="16132" max="16381" width="9" style="1"/>
    <col min="16382" max="16384" width="9" style="1" customWidth="1"/>
  </cols>
  <sheetData>
    <row r="1" spans="1:4" s="122" customFormat="1" ht="21" customHeight="1">
      <c r="A1" s="119" t="s">
        <v>119</v>
      </c>
      <c r="B1" s="121"/>
      <c r="C1" s="201" t="s">
        <v>92</v>
      </c>
    </row>
    <row r="2" spans="1:4" ht="36" customHeight="1">
      <c r="A2" s="202" t="s">
        <v>88</v>
      </c>
      <c r="B2" s="202"/>
      <c r="C2" s="202"/>
    </row>
    <row r="3" spans="1:4" ht="8.25" customHeight="1">
      <c r="A3" s="79"/>
      <c r="B3" s="79"/>
      <c r="C3" s="79"/>
    </row>
    <row r="4" spans="1:4" ht="36.75" customHeight="1">
      <c r="A4" s="15"/>
      <c r="B4" s="15"/>
      <c r="C4" s="29" t="s">
        <v>0</v>
      </c>
      <c r="D4" s="16"/>
    </row>
    <row r="5" spans="1:4" ht="37.5" customHeight="1">
      <c r="A5" s="3" t="s">
        <v>1</v>
      </c>
      <c r="B5" s="3" t="s">
        <v>2</v>
      </c>
      <c r="C5" s="17" t="s">
        <v>89</v>
      </c>
    </row>
    <row r="6" spans="1:4" s="2" customFormat="1" ht="21" customHeight="1">
      <c r="A6" s="25" t="s">
        <v>3</v>
      </c>
      <c r="B6" s="33" t="s">
        <v>77</v>
      </c>
      <c r="C6" s="30">
        <f>C7+C10</f>
        <v>21326349</v>
      </c>
    </row>
    <row r="7" spans="1:4" ht="21" customHeight="1">
      <c r="A7" s="26" t="s">
        <v>10</v>
      </c>
      <c r="B7" s="27" t="s">
        <v>78</v>
      </c>
      <c r="C7" s="31">
        <f>C8+C9</f>
        <v>19715176</v>
      </c>
    </row>
    <row r="8" spans="1:4" ht="21" customHeight="1">
      <c r="A8" s="22">
        <v>1</v>
      </c>
      <c r="B8" s="28" t="s">
        <v>79</v>
      </c>
      <c r="C8" s="32">
        <v>7345000</v>
      </c>
    </row>
    <row r="9" spans="1:4" s="2" customFormat="1" ht="21" customHeight="1">
      <c r="A9" s="22">
        <v>2</v>
      </c>
      <c r="B9" s="28" t="s">
        <v>80</v>
      </c>
      <c r="C9" s="32">
        <v>12370176</v>
      </c>
    </row>
    <row r="10" spans="1:4" ht="21" customHeight="1">
      <c r="A10" s="26" t="s">
        <v>15</v>
      </c>
      <c r="B10" s="27" t="s">
        <v>120</v>
      </c>
      <c r="C10" s="31">
        <f>C11+C12</f>
        <v>1611173</v>
      </c>
    </row>
    <row r="11" spans="1:4" ht="21" customHeight="1">
      <c r="A11" s="22">
        <v>1</v>
      </c>
      <c r="B11" s="28" t="s">
        <v>48</v>
      </c>
      <c r="C11" s="32">
        <v>0</v>
      </c>
    </row>
    <row r="12" spans="1:4" ht="21" customHeight="1">
      <c r="A12" s="22">
        <v>2</v>
      </c>
      <c r="B12" s="28" t="s">
        <v>49</v>
      </c>
      <c r="C12" s="32">
        <v>1611173</v>
      </c>
    </row>
    <row r="13" spans="1:4" ht="21" customHeight="1">
      <c r="A13" s="26" t="s">
        <v>4</v>
      </c>
      <c r="B13" s="34" t="s">
        <v>81</v>
      </c>
      <c r="C13" s="31">
        <f>C14+C21</f>
        <v>21610133</v>
      </c>
    </row>
    <row r="14" spans="1:4" ht="21" customHeight="1">
      <c r="A14" s="26" t="s">
        <v>10</v>
      </c>
      <c r="B14" s="27" t="s">
        <v>82</v>
      </c>
      <c r="C14" s="31">
        <f>SUM(C15:C20)</f>
        <v>21488600</v>
      </c>
    </row>
    <row r="15" spans="1:4" ht="21" customHeight="1">
      <c r="A15" s="22">
        <v>1</v>
      </c>
      <c r="B15" s="28" t="s">
        <v>113</v>
      </c>
      <c r="C15" s="32">
        <v>10938743</v>
      </c>
    </row>
    <row r="16" spans="1:4" ht="21" customHeight="1">
      <c r="A16" s="22">
        <v>2</v>
      </c>
      <c r="B16" s="28" t="s">
        <v>6</v>
      </c>
      <c r="C16" s="32">
        <v>9107315</v>
      </c>
    </row>
    <row r="17" spans="1:3" s="2" customFormat="1" ht="21" customHeight="1">
      <c r="A17" s="22">
        <v>3</v>
      </c>
      <c r="B17" s="28" t="s">
        <v>70</v>
      </c>
      <c r="C17" s="32">
        <v>62504</v>
      </c>
    </row>
    <row r="18" spans="1:3" ht="21" customHeight="1">
      <c r="A18" s="22">
        <v>4</v>
      </c>
      <c r="B18" s="28" t="s">
        <v>71</v>
      </c>
      <c r="C18" s="32">
        <v>1700</v>
      </c>
    </row>
    <row r="19" spans="1:3" ht="21" customHeight="1">
      <c r="A19" s="22">
        <v>5</v>
      </c>
      <c r="B19" s="28" t="s">
        <v>7</v>
      </c>
      <c r="C19" s="32">
        <v>535740</v>
      </c>
    </row>
    <row r="20" spans="1:3" ht="21" customHeight="1">
      <c r="A20" s="22">
        <v>6</v>
      </c>
      <c r="B20" s="28" t="s">
        <v>29</v>
      </c>
      <c r="C20" s="32">
        <v>842598</v>
      </c>
    </row>
    <row r="21" spans="1:3" ht="21" customHeight="1">
      <c r="A21" s="26" t="s">
        <v>15</v>
      </c>
      <c r="B21" s="27" t="s">
        <v>121</v>
      </c>
      <c r="C21" s="31">
        <f>C22+C23</f>
        <v>121533</v>
      </c>
    </row>
    <row r="22" spans="1:3" ht="21" customHeight="1">
      <c r="A22" s="22">
        <v>1</v>
      </c>
      <c r="B22" s="28" t="s">
        <v>83</v>
      </c>
      <c r="C22" s="32"/>
    </row>
    <row r="23" spans="1:3" ht="21" customHeight="1">
      <c r="A23" s="22">
        <v>2</v>
      </c>
      <c r="B23" s="28" t="s">
        <v>84</v>
      </c>
      <c r="C23" s="32">
        <v>121533</v>
      </c>
    </row>
    <row r="24" spans="1:3" ht="21" customHeight="1">
      <c r="A24" s="26" t="s">
        <v>5</v>
      </c>
      <c r="B24" s="37" t="s">
        <v>85</v>
      </c>
      <c r="C24" s="31"/>
    </row>
    <row r="25" spans="1:3" ht="21" customHeight="1">
      <c r="A25" s="26" t="s">
        <v>28</v>
      </c>
      <c r="B25" s="37" t="s">
        <v>86</v>
      </c>
      <c r="C25" s="31"/>
    </row>
    <row r="26" spans="1:3" ht="21" customHeight="1">
      <c r="A26" s="35" t="s">
        <v>23</v>
      </c>
      <c r="B26" s="38" t="s">
        <v>87</v>
      </c>
      <c r="C26" s="36"/>
    </row>
  </sheetData>
  <mergeCells count="1">
    <mergeCell ref="A2:C2"/>
  </mergeCells>
  <pageMargins left="0.89" right="0.43" top="0.67" bottom="0.52" header="0.2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opLeftCell="A4" workbookViewId="0">
      <selection activeCell="D31" sqref="D31"/>
    </sheetView>
  </sheetViews>
  <sheetFormatPr defaultRowHeight="15"/>
  <cols>
    <col min="1" max="1" width="9.28515625" customWidth="1"/>
    <col min="2" max="2" width="51.28515625" customWidth="1"/>
    <col min="3" max="3" width="27.28515625" customWidth="1"/>
    <col min="5" max="5" width="9" style="21"/>
  </cols>
  <sheetData>
    <row r="1" spans="1:5" s="120" customFormat="1" ht="22.5" customHeight="1">
      <c r="A1" s="119" t="s">
        <v>119</v>
      </c>
      <c r="C1" s="87" t="s">
        <v>112</v>
      </c>
      <c r="D1" s="86"/>
      <c r="E1" s="123"/>
    </row>
    <row r="2" spans="1:5" ht="33.75" customHeight="1">
      <c r="A2" s="203" t="s">
        <v>90</v>
      </c>
      <c r="B2" s="203"/>
      <c r="C2" s="203"/>
      <c r="D2" s="39"/>
      <c r="E2" s="39"/>
    </row>
    <row r="3" spans="1:5" ht="18" customHeight="1">
      <c r="A3" s="204" t="s">
        <v>91</v>
      </c>
      <c r="B3" s="204"/>
      <c r="C3" s="204"/>
      <c r="D3" s="39"/>
      <c r="E3" s="39"/>
    </row>
    <row r="4" spans="1:5" s="81" customFormat="1" ht="29.25" customHeight="1">
      <c r="C4" s="82" t="s">
        <v>8</v>
      </c>
      <c r="E4" s="83"/>
    </row>
    <row r="5" spans="1:5" ht="19.5" customHeight="1">
      <c r="A5" s="205" t="s">
        <v>1</v>
      </c>
      <c r="B5" s="205" t="s">
        <v>2</v>
      </c>
      <c r="C5" s="205" t="s">
        <v>114</v>
      </c>
    </row>
    <row r="6" spans="1:5" ht="18.75" customHeight="1">
      <c r="A6" s="206"/>
      <c r="B6" s="206"/>
      <c r="C6" s="206"/>
    </row>
    <row r="7" spans="1:5" ht="18.75">
      <c r="A7" s="40" t="s">
        <v>3</v>
      </c>
      <c r="B7" s="41" t="s">
        <v>44</v>
      </c>
      <c r="C7" s="52"/>
    </row>
    <row r="8" spans="1:5" ht="18.75">
      <c r="A8" s="42" t="s">
        <v>10</v>
      </c>
      <c r="B8" s="43" t="s">
        <v>45</v>
      </c>
      <c r="C8" s="44">
        <f>C9+C10</f>
        <v>21326349</v>
      </c>
    </row>
    <row r="9" spans="1:5" ht="18.75">
      <c r="A9" s="45">
        <v>1</v>
      </c>
      <c r="B9" s="46" t="s">
        <v>46</v>
      </c>
      <c r="C9" s="47">
        <v>19715176</v>
      </c>
    </row>
    <row r="10" spans="1:5" ht="18.75">
      <c r="A10" s="45">
        <v>2</v>
      </c>
      <c r="B10" s="46" t="s">
        <v>47</v>
      </c>
      <c r="C10" s="47">
        <f>C11+C12</f>
        <v>1611173</v>
      </c>
    </row>
    <row r="11" spans="1:5" s="91" customFormat="1" ht="17.25" customHeight="1">
      <c r="A11" s="88" t="s">
        <v>37</v>
      </c>
      <c r="B11" s="89" t="s">
        <v>48</v>
      </c>
      <c r="C11" s="90">
        <v>0</v>
      </c>
      <c r="E11" s="92"/>
    </row>
    <row r="12" spans="1:5" s="91" customFormat="1" ht="18.75">
      <c r="A12" s="88" t="s">
        <v>37</v>
      </c>
      <c r="B12" s="89" t="s">
        <v>49</v>
      </c>
      <c r="C12" s="90">
        <v>1611173</v>
      </c>
      <c r="E12" s="92"/>
    </row>
    <row r="13" spans="1:5" ht="18.75">
      <c r="A13" s="42" t="s">
        <v>15</v>
      </c>
      <c r="B13" s="43" t="s">
        <v>50</v>
      </c>
      <c r="C13" s="44">
        <f>C14+C15</f>
        <v>7104571</v>
      </c>
    </row>
    <row r="14" spans="1:5" ht="18.75">
      <c r="A14" s="45">
        <v>1</v>
      </c>
      <c r="B14" s="46" t="s">
        <v>122</v>
      </c>
      <c r="C14" s="47">
        <v>3761495</v>
      </c>
    </row>
    <row r="15" spans="1:5" ht="18.75">
      <c r="A15" s="45">
        <v>2</v>
      </c>
      <c r="B15" s="46" t="s">
        <v>123</v>
      </c>
      <c r="C15" s="47">
        <f>C16+C17</f>
        <v>3343076</v>
      </c>
    </row>
    <row r="16" spans="1:5" s="91" customFormat="1" ht="18.75">
      <c r="A16" s="88" t="s">
        <v>37</v>
      </c>
      <c r="B16" s="89" t="s">
        <v>51</v>
      </c>
      <c r="C16" s="90">
        <v>3343076</v>
      </c>
      <c r="E16" s="92"/>
    </row>
    <row r="17" spans="1:5" s="91" customFormat="1" ht="18.75">
      <c r="A17" s="88" t="s">
        <v>37</v>
      </c>
      <c r="B17" s="89" t="s">
        <v>52</v>
      </c>
      <c r="C17" s="90"/>
      <c r="E17" s="92"/>
    </row>
    <row r="18" spans="1:5" ht="18.75">
      <c r="A18" s="45">
        <v>3</v>
      </c>
      <c r="B18" s="46" t="s">
        <v>53</v>
      </c>
      <c r="C18" s="47"/>
    </row>
    <row r="19" spans="1:5" ht="18.75">
      <c r="A19" s="42" t="s">
        <v>17</v>
      </c>
      <c r="B19" s="43" t="s">
        <v>54</v>
      </c>
      <c r="C19" s="44"/>
    </row>
    <row r="20" spans="1:5" ht="18.75">
      <c r="A20" s="42" t="s">
        <v>4</v>
      </c>
      <c r="B20" s="43" t="s">
        <v>55</v>
      </c>
      <c r="C20" s="51"/>
    </row>
    <row r="21" spans="1:5" ht="18.75">
      <c r="A21" s="42" t="s">
        <v>10</v>
      </c>
      <c r="B21" s="43" t="s">
        <v>45</v>
      </c>
      <c r="C21" s="44">
        <f>C22+C23</f>
        <v>3343076</v>
      </c>
    </row>
    <row r="22" spans="1:5" ht="18.75">
      <c r="A22" s="45">
        <v>1</v>
      </c>
      <c r="B22" s="46" t="s">
        <v>46</v>
      </c>
      <c r="C22" s="47"/>
    </row>
    <row r="23" spans="1:5" ht="18.75">
      <c r="A23" s="45">
        <v>2</v>
      </c>
      <c r="B23" s="46" t="s">
        <v>47</v>
      </c>
      <c r="C23" s="47">
        <f>C24+C25</f>
        <v>3343076</v>
      </c>
    </row>
    <row r="24" spans="1:5" s="91" customFormat="1" ht="18.75">
      <c r="A24" s="88" t="s">
        <v>37</v>
      </c>
      <c r="B24" s="89" t="s">
        <v>48</v>
      </c>
      <c r="C24" s="90">
        <v>3343076</v>
      </c>
      <c r="E24" s="92"/>
    </row>
    <row r="25" spans="1:5" s="91" customFormat="1" ht="18.75">
      <c r="A25" s="88" t="s">
        <v>37</v>
      </c>
      <c r="B25" s="89" t="s">
        <v>49</v>
      </c>
      <c r="C25" s="90"/>
      <c r="E25" s="92"/>
    </row>
    <row r="26" spans="1:5" ht="18.75">
      <c r="A26" s="42" t="s">
        <v>15</v>
      </c>
      <c r="B26" s="43" t="s">
        <v>56</v>
      </c>
      <c r="C26" s="44">
        <f>C27+C28+C31</f>
        <v>6420415</v>
      </c>
    </row>
    <row r="27" spans="1:5" ht="18.75">
      <c r="A27" s="45">
        <v>1</v>
      </c>
      <c r="B27" s="46" t="s">
        <v>57</v>
      </c>
      <c r="C27" s="47">
        <v>5166260</v>
      </c>
    </row>
    <row r="28" spans="1:5" ht="18.75">
      <c r="A28" s="45">
        <v>2</v>
      </c>
      <c r="B28" s="46" t="s">
        <v>124</v>
      </c>
      <c r="C28" s="47">
        <v>1254155</v>
      </c>
    </row>
    <row r="29" spans="1:5" s="91" customFormat="1" ht="18.75">
      <c r="A29" s="88" t="s">
        <v>37</v>
      </c>
      <c r="B29" s="89" t="s">
        <v>51</v>
      </c>
      <c r="C29" s="90"/>
      <c r="E29" s="92"/>
    </row>
    <row r="30" spans="1:5" s="91" customFormat="1" ht="18.75">
      <c r="A30" s="88" t="s">
        <v>37</v>
      </c>
      <c r="B30" s="89" t="s">
        <v>52</v>
      </c>
      <c r="C30" s="90"/>
      <c r="E30" s="92"/>
    </row>
    <row r="31" spans="1:5" ht="18.75">
      <c r="A31" s="48">
        <v>3</v>
      </c>
      <c r="B31" s="49" t="s">
        <v>53</v>
      </c>
      <c r="C31" s="50"/>
    </row>
  </sheetData>
  <mergeCells count="5">
    <mergeCell ref="A2:C2"/>
    <mergeCell ref="A3:C3"/>
    <mergeCell ref="A5:A6"/>
    <mergeCell ref="B5:B6"/>
    <mergeCell ref="C5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topLeftCell="A13" workbookViewId="0">
      <selection activeCell="B5" sqref="B5:B6"/>
    </sheetView>
  </sheetViews>
  <sheetFormatPr defaultRowHeight="21" customHeight="1"/>
  <cols>
    <col min="1" max="1" width="6.42578125" style="5" customWidth="1"/>
    <col min="2" max="2" width="51.42578125" style="4" customWidth="1"/>
    <col min="3" max="3" width="18.5703125" style="4" customWidth="1"/>
    <col min="4" max="4" width="17.85546875" style="4" customWidth="1"/>
    <col min="5" max="256" width="9" style="4"/>
    <col min="257" max="257" width="6" style="4" customWidth="1"/>
    <col min="258" max="258" width="47.28515625" style="4" customWidth="1"/>
    <col min="259" max="260" width="13.140625" style="4" customWidth="1"/>
    <col min="261" max="512" width="9" style="4"/>
    <col min="513" max="513" width="6" style="4" customWidth="1"/>
    <col min="514" max="514" width="47.28515625" style="4" customWidth="1"/>
    <col min="515" max="516" width="13.140625" style="4" customWidth="1"/>
    <col min="517" max="768" width="9" style="4"/>
    <col min="769" max="769" width="6" style="4" customWidth="1"/>
    <col min="770" max="770" width="47.28515625" style="4" customWidth="1"/>
    <col min="771" max="772" width="13.140625" style="4" customWidth="1"/>
    <col min="773" max="1024" width="9" style="4"/>
    <col min="1025" max="1025" width="6" style="4" customWidth="1"/>
    <col min="1026" max="1026" width="47.28515625" style="4" customWidth="1"/>
    <col min="1027" max="1028" width="13.140625" style="4" customWidth="1"/>
    <col min="1029" max="1280" width="9" style="4"/>
    <col min="1281" max="1281" width="6" style="4" customWidth="1"/>
    <col min="1282" max="1282" width="47.28515625" style="4" customWidth="1"/>
    <col min="1283" max="1284" width="13.140625" style="4" customWidth="1"/>
    <col min="1285" max="1536" width="9" style="4"/>
    <col min="1537" max="1537" width="6" style="4" customWidth="1"/>
    <col min="1538" max="1538" width="47.28515625" style="4" customWidth="1"/>
    <col min="1539" max="1540" width="13.140625" style="4" customWidth="1"/>
    <col min="1541" max="1792" width="9" style="4"/>
    <col min="1793" max="1793" width="6" style="4" customWidth="1"/>
    <col min="1794" max="1794" width="47.28515625" style="4" customWidth="1"/>
    <col min="1795" max="1796" width="13.140625" style="4" customWidth="1"/>
    <col min="1797" max="2048" width="9" style="4"/>
    <col min="2049" max="2049" width="6" style="4" customWidth="1"/>
    <col min="2050" max="2050" width="47.28515625" style="4" customWidth="1"/>
    <col min="2051" max="2052" width="13.140625" style="4" customWidth="1"/>
    <col min="2053" max="2304" width="9" style="4"/>
    <col min="2305" max="2305" width="6" style="4" customWidth="1"/>
    <col min="2306" max="2306" width="47.28515625" style="4" customWidth="1"/>
    <col min="2307" max="2308" width="13.140625" style="4" customWidth="1"/>
    <col min="2309" max="2560" width="9" style="4"/>
    <col min="2561" max="2561" width="6" style="4" customWidth="1"/>
    <col min="2562" max="2562" width="47.28515625" style="4" customWidth="1"/>
    <col min="2563" max="2564" width="13.140625" style="4" customWidth="1"/>
    <col min="2565" max="2816" width="9" style="4"/>
    <col min="2817" max="2817" width="6" style="4" customWidth="1"/>
    <col min="2818" max="2818" width="47.28515625" style="4" customWidth="1"/>
    <col min="2819" max="2820" width="13.140625" style="4" customWidth="1"/>
    <col min="2821" max="3072" width="9" style="4"/>
    <col min="3073" max="3073" width="6" style="4" customWidth="1"/>
    <col min="3074" max="3074" width="47.28515625" style="4" customWidth="1"/>
    <col min="3075" max="3076" width="13.140625" style="4" customWidth="1"/>
    <col min="3077" max="3328" width="9" style="4"/>
    <col min="3329" max="3329" width="6" style="4" customWidth="1"/>
    <col min="3330" max="3330" width="47.28515625" style="4" customWidth="1"/>
    <col min="3331" max="3332" width="13.140625" style="4" customWidth="1"/>
    <col min="3333" max="3584" width="9" style="4"/>
    <col min="3585" max="3585" width="6" style="4" customWidth="1"/>
    <col min="3586" max="3586" width="47.28515625" style="4" customWidth="1"/>
    <col min="3587" max="3588" width="13.140625" style="4" customWidth="1"/>
    <col min="3589" max="3840" width="9" style="4"/>
    <col min="3841" max="3841" width="6" style="4" customWidth="1"/>
    <col min="3842" max="3842" width="47.28515625" style="4" customWidth="1"/>
    <col min="3843" max="3844" width="13.140625" style="4" customWidth="1"/>
    <col min="3845" max="4096" width="9" style="4"/>
    <col min="4097" max="4097" width="6" style="4" customWidth="1"/>
    <col min="4098" max="4098" width="47.28515625" style="4" customWidth="1"/>
    <col min="4099" max="4100" width="13.140625" style="4" customWidth="1"/>
    <col min="4101" max="4352" width="9" style="4"/>
    <col min="4353" max="4353" width="6" style="4" customWidth="1"/>
    <col min="4354" max="4354" width="47.28515625" style="4" customWidth="1"/>
    <col min="4355" max="4356" width="13.140625" style="4" customWidth="1"/>
    <col min="4357" max="4608" width="9" style="4"/>
    <col min="4609" max="4609" width="6" style="4" customWidth="1"/>
    <col min="4610" max="4610" width="47.28515625" style="4" customWidth="1"/>
    <col min="4611" max="4612" width="13.140625" style="4" customWidth="1"/>
    <col min="4613" max="4864" width="9" style="4"/>
    <col min="4865" max="4865" width="6" style="4" customWidth="1"/>
    <col min="4866" max="4866" width="47.28515625" style="4" customWidth="1"/>
    <col min="4867" max="4868" width="13.140625" style="4" customWidth="1"/>
    <col min="4869" max="5120" width="9" style="4"/>
    <col min="5121" max="5121" width="6" style="4" customWidth="1"/>
    <col min="5122" max="5122" width="47.28515625" style="4" customWidth="1"/>
    <col min="5123" max="5124" width="13.140625" style="4" customWidth="1"/>
    <col min="5125" max="5376" width="9" style="4"/>
    <col min="5377" max="5377" width="6" style="4" customWidth="1"/>
    <col min="5378" max="5378" width="47.28515625" style="4" customWidth="1"/>
    <col min="5379" max="5380" width="13.140625" style="4" customWidth="1"/>
    <col min="5381" max="5632" width="9" style="4"/>
    <col min="5633" max="5633" width="6" style="4" customWidth="1"/>
    <col min="5634" max="5634" width="47.28515625" style="4" customWidth="1"/>
    <col min="5635" max="5636" width="13.140625" style="4" customWidth="1"/>
    <col min="5637" max="5888" width="9" style="4"/>
    <col min="5889" max="5889" width="6" style="4" customWidth="1"/>
    <col min="5890" max="5890" width="47.28515625" style="4" customWidth="1"/>
    <col min="5891" max="5892" width="13.140625" style="4" customWidth="1"/>
    <col min="5893" max="6144" width="9" style="4"/>
    <col min="6145" max="6145" width="6" style="4" customWidth="1"/>
    <col min="6146" max="6146" width="47.28515625" style="4" customWidth="1"/>
    <col min="6147" max="6148" width="13.140625" style="4" customWidth="1"/>
    <col min="6149" max="6400" width="9" style="4"/>
    <col min="6401" max="6401" width="6" style="4" customWidth="1"/>
    <col min="6402" max="6402" width="47.28515625" style="4" customWidth="1"/>
    <col min="6403" max="6404" width="13.140625" style="4" customWidth="1"/>
    <col min="6405" max="6656" width="9" style="4"/>
    <col min="6657" max="6657" width="6" style="4" customWidth="1"/>
    <col min="6658" max="6658" width="47.28515625" style="4" customWidth="1"/>
    <col min="6659" max="6660" width="13.140625" style="4" customWidth="1"/>
    <col min="6661" max="6912" width="9" style="4"/>
    <col min="6913" max="6913" width="6" style="4" customWidth="1"/>
    <col min="6914" max="6914" width="47.28515625" style="4" customWidth="1"/>
    <col min="6915" max="6916" width="13.140625" style="4" customWidth="1"/>
    <col min="6917" max="7168" width="9" style="4"/>
    <col min="7169" max="7169" width="6" style="4" customWidth="1"/>
    <col min="7170" max="7170" width="47.28515625" style="4" customWidth="1"/>
    <col min="7171" max="7172" width="13.140625" style="4" customWidth="1"/>
    <col min="7173" max="7424" width="9" style="4"/>
    <col min="7425" max="7425" width="6" style="4" customWidth="1"/>
    <col min="7426" max="7426" width="47.28515625" style="4" customWidth="1"/>
    <col min="7427" max="7428" width="13.140625" style="4" customWidth="1"/>
    <col min="7429" max="7680" width="9" style="4"/>
    <col min="7681" max="7681" width="6" style="4" customWidth="1"/>
    <col min="7682" max="7682" width="47.28515625" style="4" customWidth="1"/>
    <col min="7683" max="7684" width="13.140625" style="4" customWidth="1"/>
    <col min="7685" max="7936" width="9" style="4"/>
    <col min="7937" max="7937" width="6" style="4" customWidth="1"/>
    <col min="7938" max="7938" width="47.28515625" style="4" customWidth="1"/>
    <col min="7939" max="7940" width="13.140625" style="4" customWidth="1"/>
    <col min="7941" max="8192" width="9" style="4"/>
    <col min="8193" max="8193" width="6" style="4" customWidth="1"/>
    <col min="8194" max="8194" width="47.28515625" style="4" customWidth="1"/>
    <col min="8195" max="8196" width="13.140625" style="4" customWidth="1"/>
    <col min="8197" max="8448" width="9" style="4"/>
    <col min="8449" max="8449" width="6" style="4" customWidth="1"/>
    <col min="8450" max="8450" width="47.28515625" style="4" customWidth="1"/>
    <col min="8451" max="8452" width="13.140625" style="4" customWidth="1"/>
    <col min="8453" max="8704" width="9" style="4"/>
    <col min="8705" max="8705" width="6" style="4" customWidth="1"/>
    <col min="8706" max="8706" width="47.28515625" style="4" customWidth="1"/>
    <col min="8707" max="8708" width="13.140625" style="4" customWidth="1"/>
    <col min="8709" max="8960" width="9" style="4"/>
    <col min="8961" max="8961" width="6" style="4" customWidth="1"/>
    <col min="8962" max="8962" width="47.28515625" style="4" customWidth="1"/>
    <col min="8963" max="8964" width="13.140625" style="4" customWidth="1"/>
    <col min="8965" max="9216" width="9" style="4"/>
    <col min="9217" max="9217" width="6" style="4" customWidth="1"/>
    <col min="9218" max="9218" width="47.28515625" style="4" customWidth="1"/>
    <col min="9219" max="9220" width="13.140625" style="4" customWidth="1"/>
    <col min="9221" max="9472" width="9" style="4"/>
    <col min="9473" max="9473" width="6" style="4" customWidth="1"/>
    <col min="9474" max="9474" width="47.28515625" style="4" customWidth="1"/>
    <col min="9475" max="9476" width="13.140625" style="4" customWidth="1"/>
    <col min="9477" max="9728" width="9" style="4"/>
    <col min="9729" max="9729" width="6" style="4" customWidth="1"/>
    <col min="9730" max="9730" width="47.28515625" style="4" customWidth="1"/>
    <col min="9731" max="9732" width="13.140625" style="4" customWidth="1"/>
    <col min="9733" max="9984" width="9" style="4"/>
    <col min="9985" max="9985" width="6" style="4" customWidth="1"/>
    <col min="9986" max="9986" width="47.28515625" style="4" customWidth="1"/>
    <col min="9987" max="9988" width="13.140625" style="4" customWidth="1"/>
    <col min="9989" max="10240" width="9" style="4"/>
    <col min="10241" max="10241" width="6" style="4" customWidth="1"/>
    <col min="10242" max="10242" width="47.28515625" style="4" customWidth="1"/>
    <col min="10243" max="10244" width="13.140625" style="4" customWidth="1"/>
    <col min="10245" max="10496" width="9" style="4"/>
    <col min="10497" max="10497" width="6" style="4" customWidth="1"/>
    <col min="10498" max="10498" width="47.28515625" style="4" customWidth="1"/>
    <col min="10499" max="10500" width="13.140625" style="4" customWidth="1"/>
    <col min="10501" max="10752" width="9" style="4"/>
    <col min="10753" max="10753" width="6" style="4" customWidth="1"/>
    <col min="10754" max="10754" width="47.28515625" style="4" customWidth="1"/>
    <col min="10755" max="10756" width="13.140625" style="4" customWidth="1"/>
    <col min="10757" max="11008" width="9" style="4"/>
    <col min="11009" max="11009" width="6" style="4" customWidth="1"/>
    <col min="11010" max="11010" width="47.28515625" style="4" customWidth="1"/>
    <col min="11011" max="11012" width="13.140625" style="4" customWidth="1"/>
    <col min="11013" max="11264" width="9" style="4"/>
    <col min="11265" max="11265" width="6" style="4" customWidth="1"/>
    <col min="11266" max="11266" width="47.28515625" style="4" customWidth="1"/>
    <col min="11267" max="11268" width="13.140625" style="4" customWidth="1"/>
    <col min="11269" max="11520" width="9" style="4"/>
    <col min="11521" max="11521" width="6" style="4" customWidth="1"/>
    <col min="11522" max="11522" width="47.28515625" style="4" customWidth="1"/>
    <col min="11523" max="11524" width="13.140625" style="4" customWidth="1"/>
    <col min="11525" max="11776" width="9" style="4"/>
    <col min="11777" max="11777" width="6" style="4" customWidth="1"/>
    <col min="11778" max="11778" width="47.28515625" style="4" customWidth="1"/>
    <col min="11779" max="11780" width="13.140625" style="4" customWidth="1"/>
    <col min="11781" max="12032" width="9" style="4"/>
    <col min="12033" max="12033" width="6" style="4" customWidth="1"/>
    <col min="12034" max="12034" width="47.28515625" style="4" customWidth="1"/>
    <col min="12035" max="12036" width="13.140625" style="4" customWidth="1"/>
    <col min="12037" max="12288" width="9" style="4"/>
    <col min="12289" max="12289" width="6" style="4" customWidth="1"/>
    <col min="12290" max="12290" width="47.28515625" style="4" customWidth="1"/>
    <col min="12291" max="12292" width="13.140625" style="4" customWidth="1"/>
    <col min="12293" max="12544" width="9" style="4"/>
    <col min="12545" max="12545" width="6" style="4" customWidth="1"/>
    <col min="12546" max="12546" width="47.28515625" style="4" customWidth="1"/>
    <col min="12547" max="12548" width="13.140625" style="4" customWidth="1"/>
    <col min="12549" max="12800" width="9" style="4"/>
    <col min="12801" max="12801" width="6" style="4" customWidth="1"/>
    <col min="12802" max="12802" width="47.28515625" style="4" customWidth="1"/>
    <col min="12803" max="12804" width="13.140625" style="4" customWidth="1"/>
    <col min="12805" max="13056" width="9" style="4"/>
    <col min="13057" max="13057" width="6" style="4" customWidth="1"/>
    <col min="13058" max="13058" width="47.28515625" style="4" customWidth="1"/>
    <col min="13059" max="13060" width="13.140625" style="4" customWidth="1"/>
    <col min="13061" max="13312" width="9" style="4"/>
    <col min="13313" max="13313" width="6" style="4" customWidth="1"/>
    <col min="13314" max="13314" width="47.28515625" style="4" customWidth="1"/>
    <col min="13315" max="13316" width="13.140625" style="4" customWidth="1"/>
    <col min="13317" max="13568" width="9" style="4"/>
    <col min="13569" max="13569" width="6" style="4" customWidth="1"/>
    <col min="13570" max="13570" width="47.28515625" style="4" customWidth="1"/>
    <col min="13571" max="13572" width="13.140625" style="4" customWidth="1"/>
    <col min="13573" max="13824" width="9" style="4"/>
    <col min="13825" max="13825" width="6" style="4" customWidth="1"/>
    <col min="13826" max="13826" width="47.28515625" style="4" customWidth="1"/>
    <col min="13827" max="13828" width="13.140625" style="4" customWidth="1"/>
    <col min="13829" max="14080" width="9" style="4"/>
    <col min="14081" max="14081" width="6" style="4" customWidth="1"/>
    <col min="14082" max="14082" width="47.28515625" style="4" customWidth="1"/>
    <col min="14083" max="14084" width="13.140625" style="4" customWidth="1"/>
    <col min="14085" max="14336" width="9" style="4"/>
    <col min="14337" max="14337" width="6" style="4" customWidth="1"/>
    <col min="14338" max="14338" width="47.28515625" style="4" customWidth="1"/>
    <col min="14339" max="14340" width="13.140625" style="4" customWidth="1"/>
    <col min="14341" max="14592" width="9" style="4"/>
    <col min="14593" max="14593" width="6" style="4" customWidth="1"/>
    <col min="14594" max="14594" width="47.28515625" style="4" customWidth="1"/>
    <col min="14595" max="14596" width="13.140625" style="4" customWidth="1"/>
    <col min="14597" max="14848" width="9" style="4"/>
    <col min="14849" max="14849" width="6" style="4" customWidth="1"/>
    <col min="14850" max="14850" width="47.28515625" style="4" customWidth="1"/>
    <col min="14851" max="14852" width="13.140625" style="4" customWidth="1"/>
    <col min="14853" max="15104" width="9" style="4"/>
    <col min="15105" max="15105" width="6" style="4" customWidth="1"/>
    <col min="15106" max="15106" width="47.28515625" style="4" customWidth="1"/>
    <col min="15107" max="15108" width="13.140625" style="4" customWidth="1"/>
    <col min="15109" max="15360" width="9" style="4"/>
    <col min="15361" max="15361" width="6" style="4" customWidth="1"/>
    <col min="15362" max="15362" width="47.28515625" style="4" customWidth="1"/>
    <col min="15363" max="15364" width="13.140625" style="4" customWidth="1"/>
    <col min="15365" max="15616" width="9" style="4"/>
    <col min="15617" max="15617" width="6" style="4" customWidth="1"/>
    <col min="15618" max="15618" width="47.28515625" style="4" customWidth="1"/>
    <col min="15619" max="15620" width="13.140625" style="4" customWidth="1"/>
    <col min="15621" max="15872" width="9" style="4"/>
    <col min="15873" max="15873" width="6" style="4" customWidth="1"/>
    <col min="15874" max="15874" width="47.28515625" style="4" customWidth="1"/>
    <col min="15875" max="15876" width="13.140625" style="4" customWidth="1"/>
    <col min="15877" max="16128" width="9" style="4"/>
    <col min="16129" max="16129" width="6" style="4" customWidth="1"/>
    <col min="16130" max="16130" width="47.28515625" style="4" customWidth="1"/>
    <col min="16131" max="16132" width="13.140625" style="4" customWidth="1"/>
    <col min="16133" max="16384" width="9" style="4"/>
  </cols>
  <sheetData>
    <row r="1" spans="1:4" s="122" customFormat="1" ht="25.5" customHeight="1">
      <c r="A1" s="119" t="s">
        <v>119</v>
      </c>
      <c r="B1" s="121"/>
      <c r="C1" s="121"/>
      <c r="D1" s="19" t="s">
        <v>108</v>
      </c>
    </row>
    <row r="2" spans="1:4" ht="32.25" customHeight="1">
      <c r="A2" s="207" t="s">
        <v>104</v>
      </c>
      <c r="B2" s="207"/>
      <c r="C2" s="207"/>
      <c r="D2" s="207"/>
    </row>
    <row r="3" spans="1:4" ht="13.5" customHeight="1">
      <c r="A3" s="80"/>
      <c r="B3" s="80"/>
      <c r="C3" s="80"/>
      <c r="D3" s="80"/>
    </row>
    <row r="4" spans="1:4" ht="21" customHeight="1">
      <c r="C4" s="208" t="s">
        <v>0</v>
      </c>
      <c r="D4" s="208"/>
    </row>
    <row r="5" spans="1:4" ht="24" customHeight="1">
      <c r="A5" s="209" t="s">
        <v>9</v>
      </c>
      <c r="B5" s="209" t="s">
        <v>2</v>
      </c>
      <c r="C5" s="210" t="s">
        <v>89</v>
      </c>
      <c r="D5" s="211"/>
    </row>
    <row r="6" spans="1:4" ht="35.25" customHeight="1">
      <c r="A6" s="209"/>
      <c r="B6" s="209"/>
      <c r="C6" s="53" t="s">
        <v>105</v>
      </c>
      <c r="D6" s="53" t="s">
        <v>106</v>
      </c>
    </row>
    <row r="7" spans="1:4" s="5" customFormat="1" ht="21" customHeight="1">
      <c r="A7" s="33"/>
      <c r="B7" s="33" t="s">
        <v>93</v>
      </c>
      <c r="C7" s="30">
        <f>C8+C29+C30+C31</f>
        <v>67892505</v>
      </c>
      <c r="D7" s="30">
        <f>D8+D29+D30+D31</f>
        <v>20322681</v>
      </c>
    </row>
    <row r="8" spans="1:4" s="6" customFormat="1" ht="21" customHeight="1">
      <c r="A8" s="34" t="s">
        <v>10</v>
      </c>
      <c r="B8" s="37" t="s">
        <v>94</v>
      </c>
      <c r="C8" s="31">
        <f>C9+C10+C11+C12+C13+C14+C17+C18+C19+C20+C21+C22+C23+C24+C25+C26+C27+C28</f>
        <v>24725000</v>
      </c>
      <c r="D8" s="31">
        <f>D9+D10+D11+D12+D13+D14+D17+D18+D19+D20+D21+D22+D23+D24+D25+D26+D27+D28</f>
        <v>19715176</v>
      </c>
    </row>
    <row r="9" spans="1:4" s="99" customFormat="1" ht="21" customHeight="1">
      <c r="A9" s="96">
        <v>1</v>
      </c>
      <c r="B9" s="97" t="s">
        <v>125</v>
      </c>
      <c r="C9" s="98">
        <v>2480000</v>
      </c>
      <c r="D9" s="98">
        <v>1957060</v>
      </c>
    </row>
    <row r="10" spans="1:4" s="99" customFormat="1" ht="22.5" customHeight="1">
      <c r="A10" s="96">
        <v>2</v>
      </c>
      <c r="B10" s="97" t="s">
        <v>126</v>
      </c>
      <c r="C10" s="98">
        <v>1245000</v>
      </c>
      <c r="D10" s="98">
        <v>971452</v>
      </c>
    </row>
    <row r="11" spans="1:4" s="99" customFormat="1" ht="34.5" customHeight="1">
      <c r="A11" s="96">
        <v>3</v>
      </c>
      <c r="B11" s="97" t="s">
        <v>127</v>
      </c>
      <c r="C11" s="98">
        <v>3996000</v>
      </c>
      <c r="D11" s="98">
        <v>3129140</v>
      </c>
    </row>
    <row r="12" spans="1:4" s="99" customFormat="1" ht="21" customHeight="1">
      <c r="A12" s="100">
        <v>4</v>
      </c>
      <c r="B12" s="101" t="s">
        <v>128</v>
      </c>
      <c r="C12" s="102">
        <v>4394000</v>
      </c>
      <c r="D12" s="102">
        <v>3410960</v>
      </c>
    </row>
    <row r="13" spans="1:4" s="103" customFormat="1" ht="21" customHeight="1">
      <c r="A13" s="96">
        <v>5</v>
      </c>
      <c r="B13" s="97" t="s">
        <v>11</v>
      </c>
      <c r="C13" s="98">
        <v>1650000</v>
      </c>
      <c r="D13" s="98">
        <v>1287000</v>
      </c>
    </row>
    <row r="14" spans="1:4" s="103" customFormat="1" ht="21" customHeight="1">
      <c r="A14" s="96">
        <v>6</v>
      </c>
      <c r="B14" s="97" t="s">
        <v>12</v>
      </c>
      <c r="C14" s="98">
        <v>1950000</v>
      </c>
      <c r="D14" s="98">
        <v>565812</v>
      </c>
    </row>
    <row r="15" spans="1:4" s="99" customFormat="1" ht="21" customHeight="1">
      <c r="A15" s="96" t="s">
        <v>37</v>
      </c>
      <c r="B15" s="97" t="s">
        <v>95</v>
      </c>
      <c r="C15" s="98"/>
      <c r="D15" s="98"/>
    </row>
    <row r="16" spans="1:4" s="99" customFormat="1" ht="21" customHeight="1">
      <c r="A16" s="96" t="s">
        <v>37</v>
      </c>
      <c r="B16" s="97" t="s">
        <v>96</v>
      </c>
      <c r="C16" s="98"/>
      <c r="D16" s="98"/>
    </row>
    <row r="17" spans="1:4" s="99" customFormat="1" ht="21" customHeight="1">
      <c r="A17" s="96">
        <v>7</v>
      </c>
      <c r="B17" s="97" t="s">
        <v>97</v>
      </c>
      <c r="C17" s="98">
        <v>880000</v>
      </c>
      <c r="D17" s="98">
        <v>880000</v>
      </c>
    </row>
    <row r="18" spans="1:4" s="99" customFormat="1" ht="21" customHeight="1">
      <c r="A18" s="96">
        <v>8</v>
      </c>
      <c r="B18" s="97" t="s">
        <v>98</v>
      </c>
      <c r="C18" s="98">
        <v>780000</v>
      </c>
      <c r="D18" s="98">
        <v>327731</v>
      </c>
    </row>
    <row r="19" spans="1:4" s="99" customFormat="1" ht="21" customHeight="1">
      <c r="A19" s="100">
        <v>9</v>
      </c>
      <c r="B19" s="101" t="s">
        <v>132</v>
      </c>
      <c r="C19" s="102"/>
      <c r="D19" s="102"/>
    </row>
    <row r="20" spans="1:4" s="99" customFormat="1" ht="21" customHeight="1">
      <c r="A20" s="100">
        <v>10</v>
      </c>
      <c r="B20" s="101" t="s">
        <v>13</v>
      </c>
      <c r="C20" s="102">
        <v>70000</v>
      </c>
      <c r="D20" s="102">
        <v>70000</v>
      </c>
    </row>
    <row r="21" spans="1:4" s="99" customFormat="1" ht="21" customHeight="1">
      <c r="A21" s="96">
        <v>11</v>
      </c>
      <c r="B21" s="97" t="s">
        <v>99</v>
      </c>
      <c r="C21" s="98">
        <v>700000</v>
      </c>
      <c r="D21" s="98">
        <v>700000</v>
      </c>
    </row>
    <row r="22" spans="1:4" s="99" customFormat="1" ht="21" customHeight="1">
      <c r="A22" s="96">
        <v>12</v>
      </c>
      <c r="B22" s="97" t="s">
        <v>14</v>
      </c>
      <c r="C22" s="98">
        <v>3600000</v>
      </c>
      <c r="D22" s="98">
        <v>3600000</v>
      </c>
    </row>
    <row r="23" spans="1:4" s="99" customFormat="1" ht="33">
      <c r="A23" s="96">
        <v>13</v>
      </c>
      <c r="B23" s="97" t="s">
        <v>131</v>
      </c>
      <c r="C23" s="98">
        <v>250000</v>
      </c>
      <c r="D23" s="98">
        <v>250000</v>
      </c>
    </row>
    <row r="24" spans="1:4" s="99" customFormat="1" ht="21" customHeight="1">
      <c r="A24" s="96">
        <v>14</v>
      </c>
      <c r="B24" s="97" t="s">
        <v>102</v>
      </c>
      <c r="C24" s="98">
        <v>45000</v>
      </c>
      <c r="D24" s="98">
        <v>45000</v>
      </c>
    </row>
    <row r="25" spans="1:4" s="99" customFormat="1" ht="21" customHeight="1">
      <c r="A25" s="96">
        <v>15</v>
      </c>
      <c r="B25" s="97" t="s">
        <v>129</v>
      </c>
      <c r="C25" s="98">
        <v>70000</v>
      </c>
      <c r="D25" s="98">
        <v>51800</v>
      </c>
    </row>
    <row r="26" spans="1:4" s="99" customFormat="1" ht="21" customHeight="1">
      <c r="A26" s="96">
        <v>16</v>
      </c>
      <c r="B26" s="97" t="s">
        <v>100</v>
      </c>
      <c r="C26" s="98">
        <v>815000</v>
      </c>
      <c r="D26" s="98">
        <v>669221</v>
      </c>
    </row>
    <row r="27" spans="1:4" s="99" customFormat="1" ht="21" customHeight="1">
      <c r="A27" s="96">
        <v>17</v>
      </c>
      <c r="B27" s="97" t="s">
        <v>101</v>
      </c>
      <c r="C27" s="98"/>
      <c r="D27" s="98"/>
    </row>
    <row r="28" spans="1:4" s="99" customFormat="1" ht="49.5">
      <c r="A28" s="96">
        <v>18</v>
      </c>
      <c r="B28" s="97" t="s">
        <v>130</v>
      </c>
      <c r="C28" s="98">
        <v>1800000</v>
      </c>
      <c r="D28" s="98">
        <v>1800000</v>
      </c>
    </row>
    <row r="29" spans="1:4" s="104" customFormat="1" ht="16.5">
      <c r="A29" s="94" t="s">
        <v>15</v>
      </c>
      <c r="B29" s="93" t="s">
        <v>134</v>
      </c>
      <c r="C29" s="95"/>
      <c r="D29" s="95"/>
    </row>
    <row r="30" spans="1:4" ht="21" customHeight="1">
      <c r="A30" s="34" t="s">
        <v>17</v>
      </c>
      <c r="B30" s="37" t="s">
        <v>103</v>
      </c>
      <c r="C30" s="31">
        <v>42560000</v>
      </c>
      <c r="D30" s="31"/>
    </row>
    <row r="31" spans="1:4" ht="21" customHeight="1">
      <c r="A31" s="105" t="s">
        <v>18</v>
      </c>
      <c r="B31" s="106" t="s">
        <v>133</v>
      </c>
      <c r="C31" s="107">
        <v>607505</v>
      </c>
      <c r="D31" s="107">
        <v>607505</v>
      </c>
    </row>
  </sheetData>
  <mergeCells count="5">
    <mergeCell ref="A2:D2"/>
    <mergeCell ref="C4:D4"/>
    <mergeCell ref="A5:A6"/>
    <mergeCell ref="B5:B6"/>
    <mergeCell ref="C5:D5"/>
  </mergeCells>
  <pageMargins left="0.82677165354330717" right="0.39370078740157483" top="0.57999999999999996" bottom="0.59055118110236227" header="0" footer="0"/>
  <pageSetup paperSize="9" orientation="portrait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topLeftCell="A7" workbookViewId="0">
      <selection activeCell="D6" sqref="D6"/>
    </sheetView>
  </sheetViews>
  <sheetFormatPr defaultColWidth="19.5703125" defaultRowHeight="15"/>
  <cols>
    <col min="1" max="1" width="6" customWidth="1"/>
    <col min="2" max="2" width="44.85546875" customWidth="1"/>
    <col min="3" max="3" width="13.7109375" customWidth="1"/>
    <col min="4" max="4" width="12.28515625" customWidth="1"/>
    <col min="5" max="5" width="12.140625" customWidth="1"/>
  </cols>
  <sheetData>
    <row r="1" spans="1:5" s="120" customFormat="1" ht="22.5" customHeight="1">
      <c r="A1" s="119" t="s">
        <v>119</v>
      </c>
      <c r="E1" s="201" t="s">
        <v>107</v>
      </c>
    </row>
    <row r="2" spans="1:5" ht="35.25" customHeight="1">
      <c r="A2" s="212" t="s">
        <v>135</v>
      </c>
      <c r="B2" s="212"/>
      <c r="C2" s="212"/>
      <c r="D2" s="212"/>
      <c r="E2" s="212"/>
    </row>
    <row r="3" spans="1:5" ht="23.25" customHeight="1">
      <c r="A3" s="214" t="s">
        <v>109</v>
      </c>
      <c r="B3" s="214"/>
      <c r="C3" s="214"/>
      <c r="D3" s="214"/>
      <c r="E3" s="214"/>
    </row>
    <row r="4" spans="1:5" s="81" customFormat="1" ht="36" customHeight="1">
      <c r="E4" s="84" t="s">
        <v>8</v>
      </c>
    </row>
    <row r="5" spans="1:5" ht="19.5" customHeight="1">
      <c r="A5" s="213" t="s">
        <v>1</v>
      </c>
      <c r="B5" s="213" t="s">
        <v>2</v>
      </c>
      <c r="C5" s="213" t="s">
        <v>30</v>
      </c>
      <c r="D5" s="213" t="s">
        <v>110</v>
      </c>
      <c r="E5" s="213"/>
    </row>
    <row r="6" spans="1:5" ht="34.5" customHeight="1">
      <c r="A6" s="213"/>
      <c r="B6" s="213"/>
      <c r="C6" s="213"/>
      <c r="D6" s="54" t="s">
        <v>31</v>
      </c>
      <c r="E6" s="54" t="s">
        <v>32</v>
      </c>
    </row>
    <row r="7" spans="1:5" ht="16.5">
      <c r="A7" s="54" t="s">
        <v>3</v>
      </c>
      <c r="B7" s="54" t="s">
        <v>4</v>
      </c>
      <c r="C7" s="54" t="s">
        <v>33</v>
      </c>
      <c r="D7" s="54">
        <v>2</v>
      </c>
      <c r="E7" s="54">
        <v>3</v>
      </c>
    </row>
    <row r="8" spans="1:5" ht="18" customHeight="1">
      <c r="A8" s="65"/>
      <c r="B8" s="66" t="s">
        <v>34</v>
      </c>
      <c r="C8" s="67"/>
      <c r="D8" s="67"/>
      <c r="E8" s="67"/>
    </row>
    <row r="9" spans="1:5" ht="18" customHeight="1">
      <c r="A9" s="55" t="s">
        <v>3</v>
      </c>
      <c r="B9" s="56" t="s">
        <v>35</v>
      </c>
      <c r="C9" s="57"/>
      <c r="D9" s="57"/>
      <c r="E9" s="57"/>
    </row>
    <row r="10" spans="1:5" ht="18" customHeight="1">
      <c r="A10" s="55" t="s">
        <v>10</v>
      </c>
      <c r="B10" s="56" t="s">
        <v>115</v>
      </c>
      <c r="C10" s="57">
        <v>10938743</v>
      </c>
      <c r="D10" s="57"/>
      <c r="E10" s="57"/>
    </row>
    <row r="11" spans="1:5" ht="18" customHeight="1">
      <c r="A11" s="58">
        <v>1</v>
      </c>
      <c r="B11" s="59" t="s">
        <v>36</v>
      </c>
      <c r="C11" s="60"/>
      <c r="D11" s="60"/>
      <c r="E11" s="60"/>
    </row>
    <row r="12" spans="1:5" ht="18" customHeight="1">
      <c r="A12" s="58"/>
      <c r="B12" s="61" t="s">
        <v>39</v>
      </c>
      <c r="C12" s="60"/>
      <c r="D12" s="60"/>
      <c r="E12" s="60"/>
    </row>
    <row r="13" spans="1:5" ht="18" customHeight="1">
      <c r="A13" s="58" t="s">
        <v>37</v>
      </c>
      <c r="B13" s="61" t="s">
        <v>40</v>
      </c>
      <c r="C13" s="60">
        <v>3600000</v>
      </c>
      <c r="D13" s="60"/>
      <c r="E13" s="60"/>
    </row>
    <row r="14" spans="1:5" ht="18" customHeight="1">
      <c r="A14" s="58" t="s">
        <v>37</v>
      </c>
      <c r="B14" s="61" t="s">
        <v>41</v>
      </c>
      <c r="C14" s="60">
        <v>45000</v>
      </c>
      <c r="D14" s="60"/>
      <c r="E14" s="60"/>
    </row>
    <row r="15" spans="1:5" ht="18" customHeight="1">
      <c r="A15" s="55" t="s">
        <v>15</v>
      </c>
      <c r="B15" s="56" t="s">
        <v>6</v>
      </c>
      <c r="C15" s="57">
        <v>9107315</v>
      </c>
      <c r="D15" s="57"/>
      <c r="E15" s="57"/>
    </row>
    <row r="16" spans="1:5" ht="18" customHeight="1">
      <c r="A16" s="58"/>
      <c r="B16" s="61" t="s">
        <v>16</v>
      </c>
      <c r="C16" s="60"/>
      <c r="D16" s="60"/>
      <c r="E16" s="60"/>
    </row>
    <row r="17" spans="1:5" ht="18" customHeight="1">
      <c r="A17" s="58">
        <v>1</v>
      </c>
      <c r="B17" s="61" t="s">
        <v>38</v>
      </c>
      <c r="C17" s="60">
        <v>3524954</v>
      </c>
      <c r="D17" s="60"/>
      <c r="E17" s="60"/>
    </row>
    <row r="18" spans="1:5" ht="18" customHeight="1">
      <c r="A18" s="58">
        <v>2</v>
      </c>
      <c r="B18" s="61" t="s">
        <v>62</v>
      </c>
      <c r="C18" s="60">
        <v>95094</v>
      </c>
      <c r="D18" s="60"/>
      <c r="E18" s="60"/>
    </row>
    <row r="19" spans="1:5" ht="35.25" customHeight="1">
      <c r="A19" s="55" t="s">
        <v>17</v>
      </c>
      <c r="B19" s="56" t="s">
        <v>116</v>
      </c>
      <c r="C19" s="57">
        <v>62504</v>
      </c>
      <c r="D19" s="57"/>
      <c r="E19" s="57"/>
    </row>
    <row r="20" spans="1:5" ht="21" customHeight="1">
      <c r="A20" s="55" t="s">
        <v>18</v>
      </c>
      <c r="B20" s="56" t="s">
        <v>71</v>
      </c>
      <c r="C20" s="57">
        <v>1700</v>
      </c>
      <c r="D20" s="57"/>
      <c r="E20" s="57"/>
    </row>
    <row r="21" spans="1:5" ht="20.25" customHeight="1">
      <c r="A21" s="55" t="s">
        <v>19</v>
      </c>
      <c r="B21" s="56" t="s">
        <v>7</v>
      </c>
      <c r="C21" s="57">
        <v>535740</v>
      </c>
      <c r="D21" s="57"/>
      <c r="E21" s="57"/>
    </row>
    <row r="22" spans="1:5" ht="20.25" customHeight="1">
      <c r="A22" s="55" t="s">
        <v>20</v>
      </c>
      <c r="B22" s="56" t="s">
        <v>29</v>
      </c>
      <c r="C22" s="57">
        <v>842598</v>
      </c>
      <c r="D22" s="57"/>
      <c r="E22" s="57"/>
    </row>
    <row r="23" spans="1:5" ht="16.5">
      <c r="A23" s="55" t="s">
        <v>4</v>
      </c>
      <c r="B23" s="56" t="s">
        <v>42</v>
      </c>
      <c r="C23" s="57"/>
      <c r="D23" s="57"/>
      <c r="E23" s="60"/>
    </row>
    <row r="24" spans="1:5" ht="16.5">
      <c r="A24" s="55" t="s">
        <v>10</v>
      </c>
      <c r="B24" s="56" t="s">
        <v>136</v>
      </c>
      <c r="C24" s="60"/>
      <c r="D24" s="60"/>
      <c r="E24" s="60"/>
    </row>
    <row r="25" spans="1:5" ht="33">
      <c r="A25" s="62" t="s">
        <v>15</v>
      </c>
      <c r="B25" s="63" t="s">
        <v>43</v>
      </c>
      <c r="C25" s="64"/>
      <c r="D25" s="64"/>
      <c r="E25" s="64"/>
    </row>
  </sheetData>
  <mergeCells count="6">
    <mergeCell ref="A2:E2"/>
    <mergeCell ref="A5:A6"/>
    <mergeCell ref="B5:B6"/>
    <mergeCell ref="C5:C6"/>
    <mergeCell ref="D5:E5"/>
    <mergeCell ref="A3:E3"/>
  </mergeCells>
  <pageMargins left="0.7" right="0.48" top="0.69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B8" sqref="B8"/>
    </sheetView>
  </sheetViews>
  <sheetFormatPr defaultRowHeight="20.100000000000001" customHeight="1"/>
  <cols>
    <col min="1" max="1" width="7.140625" style="7" customWidth="1"/>
    <col min="2" max="2" width="57.140625" style="8" customWidth="1"/>
    <col min="3" max="3" width="19.7109375" style="9" customWidth="1"/>
    <col min="4" max="251" width="9" style="8"/>
    <col min="252" max="252" width="5.140625" style="8" customWidth="1"/>
    <col min="253" max="253" width="43" style="8" customWidth="1"/>
    <col min="254" max="254" width="0" style="8" hidden="1" customWidth="1"/>
    <col min="255" max="256" width="9.140625" style="8" customWidth="1"/>
    <col min="257" max="257" width="9" style="8" customWidth="1"/>
    <col min="258" max="258" width="7.140625" style="8" customWidth="1"/>
    <col min="259" max="507" width="9" style="8"/>
    <col min="508" max="508" width="5.140625" style="8" customWidth="1"/>
    <col min="509" max="509" width="43" style="8" customWidth="1"/>
    <col min="510" max="510" width="0" style="8" hidden="1" customWidth="1"/>
    <col min="511" max="512" width="9.140625" style="8" customWidth="1"/>
    <col min="513" max="513" width="9" style="8" customWidth="1"/>
    <col min="514" max="514" width="7.140625" style="8" customWidth="1"/>
    <col min="515" max="763" width="9" style="8"/>
    <col min="764" max="764" width="5.140625" style="8" customWidth="1"/>
    <col min="765" max="765" width="43" style="8" customWidth="1"/>
    <col min="766" max="766" width="0" style="8" hidden="1" customWidth="1"/>
    <col min="767" max="768" width="9.140625" style="8" customWidth="1"/>
    <col min="769" max="769" width="9" style="8" customWidth="1"/>
    <col min="770" max="770" width="7.140625" style="8" customWidth="1"/>
    <col min="771" max="1019" width="9" style="8"/>
    <col min="1020" max="1020" width="5.140625" style="8" customWidth="1"/>
    <col min="1021" max="1021" width="43" style="8" customWidth="1"/>
    <col min="1022" max="1022" width="0" style="8" hidden="1" customWidth="1"/>
    <col min="1023" max="1024" width="9.140625" style="8" customWidth="1"/>
    <col min="1025" max="1025" width="9" style="8" customWidth="1"/>
    <col min="1026" max="1026" width="7.140625" style="8" customWidth="1"/>
    <col min="1027" max="1275" width="9" style="8"/>
    <col min="1276" max="1276" width="5.140625" style="8" customWidth="1"/>
    <col min="1277" max="1277" width="43" style="8" customWidth="1"/>
    <col min="1278" max="1278" width="0" style="8" hidden="1" customWidth="1"/>
    <col min="1279" max="1280" width="9.140625" style="8" customWidth="1"/>
    <col min="1281" max="1281" width="9" style="8" customWidth="1"/>
    <col min="1282" max="1282" width="7.140625" style="8" customWidth="1"/>
    <col min="1283" max="1531" width="9" style="8"/>
    <col min="1532" max="1532" width="5.140625" style="8" customWidth="1"/>
    <col min="1533" max="1533" width="43" style="8" customWidth="1"/>
    <col min="1534" max="1534" width="0" style="8" hidden="1" customWidth="1"/>
    <col min="1535" max="1536" width="9.140625" style="8" customWidth="1"/>
    <col min="1537" max="1537" width="9" style="8" customWidth="1"/>
    <col min="1538" max="1538" width="7.140625" style="8" customWidth="1"/>
    <col min="1539" max="1787" width="9" style="8"/>
    <col min="1788" max="1788" width="5.140625" style="8" customWidth="1"/>
    <col min="1789" max="1789" width="43" style="8" customWidth="1"/>
    <col min="1790" max="1790" width="0" style="8" hidden="1" customWidth="1"/>
    <col min="1791" max="1792" width="9.140625" style="8" customWidth="1"/>
    <col min="1793" max="1793" width="9" style="8" customWidth="1"/>
    <col min="1794" max="1794" width="7.140625" style="8" customWidth="1"/>
    <col min="1795" max="2043" width="9" style="8"/>
    <col min="2044" max="2044" width="5.140625" style="8" customWidth="1"/>
    <col min="2045" max="2045" width="43" style="8" customWidth="1"/>
    <col min="2046" max="2046" width="0" style="8" hidden="1" customWidth="1"/>
    <col min="2047" max="2048" width="9.140625" style="8" customWidth="1"/>
    <col min="2049" max="2049" width="9" style="8" customWidth="1"/>
    <col min="2050" max="2050" width="7.140625" style="8" customWidth="1"/>
    <col min="2051" max="2299" width="9" style="8"/>
    <col min="2300" max="2300" width="5.140625" style="8" customWidth="1"/>
    <col min="2301" max="2301" width="43" style="8" customWidth="1"/>
    <col min="2302" max="2302" width="0" style="8" hidden="1" customWidth="1"/>
    <col min="2303" max="2304" width="9.140625" style="8" customWidth="1"/>
    <col min="2305" max="2305" width="9" style="8" customWidth="1"/>
    <col min="2306" max="2306" width="7.140625" style="8" customWidth="1"/>
    <col min="2307" max="2555" width="9" style="8"/>
    <col min="2556" max="2556" width="5.140625" style="8" customWidth="1"/>
    <col min="2557" max="2557" width="43" style="8" customWidth="1"/>
    <col min="2558" max="2558" width="0" style="8" hidden="1" customWidth="1"/>
    <col min="2559" max="2560" width="9.140625" style="8" customWidth="1"/>
    <col min="2561" max="2561" width="9" style="8" customWidth="1"/>
    <col min="2562" max="2562" width="7.140625" style="8" customWidth="1"/>
    <col min="2563" max="2811" width="9" style="8"/>
    <col min="2812" max="2812" width="5.140625" style="8" customWidth="1"/>
    <col min="2813" max="2813" width="43" style="8" customWidth="1"/>
    <col min="2814" max="2814" width="0" style="8" hidden="1" customWidth="1"/>
    <col min="2815" max="2816" width="9.140625" style="8" customWidth="1"/>
    <col min="2817" max="2817" width="9" style="8" customWidth="1"/>
    <col min="2818" max="2818" width="7.140625" style="8" customWidth="1"/>
    <col min="2819" max="3067" width="9" style="8"/>
    <col min="3068" max="3068" width="5.140625" style="8" customWidth="1"/>
    <col min="3069" max="3069" width="43" style="8" customWidth="1"/>
    <col min="3070" max="3070" width="0" style="8" hidden="1" customWidth="1"/>
    <col min="3071" max="3072" width="9.140625" style="8" customWidth="1"/>
    <col min="3073" max="3073" width="9" style="8" customWidth="1"/>
    <col min="3074" max="3074" width="7.140625" style="8" customWidth="1"/>
    <col min="3075" max="3323" width="9" style="8"/>
    <col min="3324" max="3324" width="5.140625" style="8" customWidth="1"/>
    <col min="3325" max="3325" width="43" style="8" customWidth="1"/>
    <col min="3326" max="3326" width="0" style="8" hidden="1" customWidth="1"/>
    <col min="3327" max="3328" width="9.140625" style="8" customWidth="1"/>
    <col min="3329" max="3329" width="9" style="8" customWidth="1"/>
    <col min="3330" max="3330" width="7.140625" style="8" customWidth="1"/>
    <col min="3331" max="3579" width="9" style="8"/>
    <col min="3580" max="3580" width="5.140625" style="8" customWidth="1"/>
    <col min="3581" max="3581" width="43" style="8" customWidth="1"/>
    <col min="3582" max="3582" width="0" style="8" hidden="1" customWidth="1"/>
    <col min="3583" max="3584" width="9.140625" style="8" customWidth="1"/>
    <col min="3585" max="3585" width="9" style="8" customWidth="1"/>
    <col min="3586" max="3586" width="7.140625" style="8" customWidth="1"/>
    <col min="3587" max="3835" width="9" style="8"/>
    <col min="3836" max="3836" width="5.140625" style="8" customWidth="1"/>
    <col min="3837" max="3837" width="43" style="8" customWidth="1"/>
    <col min="3838" max="3838" width="0" style="8" hidden="1" customWidth="1"/>
    <col min="3839" max="3840" width="9.140625" style="8" customWidth="1"/>
    <col min="3841" max="3841" width="9" style="8" customWidth="1"/>
    <col min="3842" max="3842" width="7.140625" style="8" customWidth="1"/>
    <col min="3843" max="4091" width="9" style="8"/>
    <col min="4092" max="4092" width="5.140625" style="8" customWidth="1"/>
    <col min="4093" max="4093" width="43" style="8" customWidth="1"/>
    <col min="4094" max="4094" width="0" style="8" hidden="1" customWidth="1"/>
    <col min="4095" max="4096" width="9.140625" style="8" customWidth="1"/>
    <col min="4097" max="4097" width="9" style="8" customWidth="1"/>
    <col min="4098" max="4098" width="7.140625" style="8" customWidth="1"/>
    <col min="4099" max="4347" width="9" style="8"/>
    <col min="4348" max="4348" width="5.140625" style="8" customWidth="1"/>
    <col min="4349" max="4349" width="43" style="8" customWidth="1"/>
    <col min="4350" max="4350" width="0" style="8" hidden="1" customWidth="1"/>
    <col min="4351" max="4352" width="9.140625" style="8" customWidth="1"/>
    <col min="4353" max="4353" width="9" style="8" customWidth="1"/>
    <col min="4354" max="4354" width="7.140625" style="8" customWidth="1"/>
    <col min="4355" max="4603" width="9" style="8"/>
    <col min="4604" max="4604" width="5.140625" style="8" customWidth="1"/>
    <col min="4605" max="4605" width="43" style="8" customWidth="1"/>
    <col min="4606" max="4606" width="0" style="8" hidden="1" customWidth="1"/>
    <col min="4607" max="4608" width="9.140625" style="8" customWidth="1"/>
    <col min="4609" max="4609" width="9" style="8" customWidth="1"/>
    <col min="4610" max="4610" width="7.140625" style="8" customWidth="1"/>
    <col min="4611" max="4859" width="9" style="8"/>
    <col min="4860" max="4860" width="5.140625" style="8" customWidth="1"/>
    <col min="4861" max="4861" width="43" style="8" customWidth="1"/>
    <col min="4862" max="4862" width="0" style="8" hidden="1" customWidth="1"/>
    <col min="4863" max="4864" width="9.140625" style="8" customWidth="1"/>
    <col min="4865" max="4865" width="9" style="8" customWidth="1"/>
    <col min="4866" max="4866" width="7.140625" style="8" customWidth="1"/>
    <col min="4867" max="5115" width="9" style="8"/>
    <col min="5116" max="5116" width="5.140625" style="8" customWidth="1"/>
    <col min="5117" max="5117" width="43" style="8" customWidth="1"/>
    <col min="5118" max="5118" width="0" style="8" hidden="1" customWidth="1"/>
    <col min="5119" max="5120" width="9.140625" style="8" customWidth="1"/>
    <col min="5121" max="5121" width="9" style="8" customWidth="1"/>
    <col min="5122" max="5122" width="7.140625" style="8" customWidth="1"/>
    <col min="5123" max="5371" width="9" style="8"/>
    <col min="5372" max="5372" width="5.140625" style="8" customWidth="1"/>
    <col min="5373" max="5373" width="43" style="8" customWidth="1"/>
    <col min="5374" max="5374" width="0" style="8" hidden="1" customWidth="1"/>
    <col min="5375" max="5376" width="9.140625" style="8" customWidth="1"/>
    <col min="5377" max="5377" width="9" style="8" customWidth="1"/>
    <col min="5378" max="5378" width="7.140625" style="8" customWidth="1"/>
    <col min="5379" max="5627" width="9" style="8"/>
    <col min="5628" max="5628" width="5.140625" style="8" customWidth="1"/>
    <col min="5629" max="5629" width="43" style="8" customWidth="1"/>
    <col min="5630" max="5630" width="0" style="8" hidden="1" customWidth="1"/>
    <col min="5631" max="5632" width="9.140625" style="8" customWidth="1"/>
    <col min="5633" max="5633" width="9" style="8" customWidth="1"/>
    <col min="5634" max="5634" width="7.140625" style="8" customWidth="1"/>
    <col min="5635" max="5883" width="9" style="8"/>
    <col min="5884" max="5884" width="5.140625" style="8" customWidth="1"/>
    <col min="5885" max="5885" width="43" style="8" customWidth="1"/>
    <col min="5886" max="5886" width="0" style="8" hidden="1" customWidth="1"/>
    <col min="5887" max="5888" width="9.140625" style="8" customWidth="1"/>
    <col min="5889" max="5889" width="9" style="8" customWidth="1"/>
    <col min="5890" max="5890" width="7.140625" style="8" customWidth="1"/>
    <col min="5891" max="6139" width="9" style="8"/>
    <col min="6140" max="6140" width="5.140625" style="8" customWidth="1"/>
    <col min="6141" max="6141" width="43" style="8" customWidth="1"/>
    <col min="6142" max="6142" width="0" style="8" hidden="1" customWidth="1"/>
    <col min="6143" max="6144" width="9.140625" style="8" customWidth="1"/>
    <col min="6145" max="6145" width="9" style="8" customWidth="1"/>
    <col min="6146" max="6146" width="7.140625" style="8" customWidth="1"/>
    <col min="6147" max="6395" width="9" style="8"/>
    <col min="6396" max="6396" width="5.140625" style="8" customWidth="1"/>
    <col min="6397" max="6397" width="43" style="8" customWidth="1"/>
    <col min="6398" max="6398" width="0" style="8" hidden="1" customWidth="1"/>
    <col min="6399" max="6400" width="9.140625" style="8" customWidth="1"/>
    <col min="6401" max="6401" width="9" style="8" customWidth="1"/>
    <col min="6402" max="6402" width="7.140625" style="8" customWidth="1"/>
    <col min="6403" max="6651" width="9" style="8"/>
    <col min="6652" max="6652" width="5.140625" style="8" customWidth="1"/>
    <col min="6653" max="6653" width="43" style="8" customWidth="1"/>
    <col min="6654" max="6654" width="0" style="8" hidden="1" customWidth="1"/>
    <col min="6655" max="6656" width="9.140625" style="8" customWidth="1"/>
    <col min="6657" max="6657" width="9" style="8" customWidth="1"/>
    <col min="6658" max="6658" width="7.140625" style="8" customWidth="1"/>
    <col min="6659" max="6907" width="9" style="8"/>
    <col min="6908" max="6908" width="5.140625" style="8" customWidth="1"/>
    <col min="6909" max="6909" width="43" style="8" customWidth="1"/>
    <col min="6910" max="6910" width="0" style="8" hidden="1" customWidth="1"/>
    <col min="6911" max="6912" width="9.140625" style="8" customWidth="1"/>
    <col min="6913" max="6913" width="9" style="8" customWidth="1"/>
    <col min="6914" max="6914" width="7.140625" style="8" customWidth="1"/>
    <col min="6915" max="7163" width="9" style="8"/>
    <col min="7164" max="7164" width="5.140625" style="8" customWidth="1"/>
    <col min="7165" max="7165" width="43" style="8" customWidth="1"/>
    <col min="7166" max="7166" width="0" style="8" hidden="1" customWidth="1"/>
    <col min="7167" max="7168" width="9.140625" style="8" customWidth="1"/>
    <col min="7169" max="7169" width="9" style="8" customWidth="1"/>
    <col min="7170" max="7170" width="7.140625" style="8" customWidth="1"/>
    <col min="7171" max="7419" width="9" style="8"/>
    <col min="7420" max="7420" width="5.140625" style="8" customWidth="1"/>
    <col min="7421" max="7421" width="43" style="8" customWidth="1"/>
    <col min="7422" max="7422" width="0" style="8" hidden="1" customWidth="1"/>
    <col min="7423" max="7424" width="9.140625" style="8" customWidth="1"/>
    <col min="7425" max="7425" width="9" style="8" customWidth="1"/>
    <col min="7426" max="7426" width="7.140625" style="8" customWidth="1"/>
    <col min="7427" max="7675" width="9" style="8"/>
    <col min="7676" max="7676" width="5.140625" style="8" customWidth="1"/>
    <col min="7677" max="7677" width="43" style="8" customWidth="1"/>
    <col min="7678" max="7678" width="0" style="8" hidden="1" customWidth="1"/>
    <col min="7679" max="7680" width="9.140625" style="8" customWidth="1"/>
    <col min="7681" max="7681" width="9" style="8" customWidth="1"/>
    <col min="7682" max="7682" width="7.140625" style="8" customWidth="1"/>
    <col min="7683" max="7931" width="9" style="8"/>
    <col min="7932" max="7932" width="5.140625" style="8" customWidth="1"/>
    <col min="7933" max="7933" width="43" style="8" customWidth="1"/>
    <col min="7934" max="7934" width="0" style="8" hidden="1" customWidth="1"/>
    <col min="7935" max="7936" width="9.140625" style="8" customWidth="1"/>
    <col min="7937" max="7937" width="9" style="8" customWidth="1"/>
    <col min="7938" max="7938" width="7.140625" style="8" customWidth="1"/>
    <col min="7939" max="8187" width="9" style="8"/>
    <col min="8188" max="8188" width="5.140625" style="8" customWidth="1"/>
    <col min="8189" max="8189" width="43" style="8" customWidth="1"/>
    <col min="8190" max="8190" width="0" style="8" hidden="1" customWidth="1"/>
    <col min="8191" max="8192" width="9.140625" style="8" customWidth="1"/>
    <col min="8193" max="8193" width="9" style="8" customWidth="1"/>
    <col min="8194" max="8194" width="7.140625" style="8" customWidth="1"/>
    <col min="8195" max="8443" width="9" style="8"/>
    <col min="8444" max="8444" width="5.140625" style="8" customWidth="1"/>
    <col min="8445" max="8445" width="43" style="8" customWidth="1"/>
    <col min="8446" max="8446" width="0" style="8" hidden="1" customWidth="1"/>
    <col min="8447" max="8448" width="9.140625" style="8" customWidth="1"/>
    <col min="8449" max="8449" width="9" style="8" customWidth="1"/>
    <col min="8450" max="8450" width="7.140625" style="8" customWidth="1"/>
    <col min="8451" max="8699" width="9" style="8"/>
    <col min="8700" max="8700" width="5.140625" style="8" customWidth="1"/>
    <col min="8701" max="8701" width="43" style="8" customWidth="1"/>
    <col min="8702" max="8702" width="0" style="8" hidden="1" customWidth="1"/>
    <col min="8703" max="8704" width="9.140625" style="8" customWidth="1"/>
    <col min="8705" max="8705" width="9" style="8" customWidth="1"/>
    <col min="8706" max="8706" width="7.140625" style="8" customWidth="1"/>
    <col min="8707" max="8955" width="9" style="8"/>
    <col min="8956" max="8956" width="5.140625" style="8" customWidth="1"/>
    <col min="8957" max="8957" width="43" style="8" customWidth="1"/>
    <col min="8958" max="8958" width="0" style="8" hidden="1" customWidth="1"/>
    <col min="8959" max="8960" width="9.140625" style="8" customWidth="1"/>
    <col min="8961" max="8961" width="9" style="8" customWidth="1"/>
    <col min="8962" max="8962" width="7.140625" style="8" customWidth="1"/>
    <col min="8963" max="9211" width="9" style="8"/>
    <col min="9212" max="9212" width="5.140625" style="8" customWidth="1"/>
    <col min="9213" max="9213" width="43" style="8" customWidth="1"/>
    <col min="9214" max="9214" width="0" style="8" hidden="1" customWidth="1"/>
    <col min="9215" max="9216" width="9.140625" style="8" customWidth="1"/>
    <col min="9217" max="9217" width="9" style="8" customWidth="1"/>
    <col min="9218" max="9218" width="7.140625" style="8" customWidth="1"/>
    <col min="9219" max="9467" width="9" style="8"/>
    <col min="9468" max="9468" width="5.140625" style="8" customWidth="1"/>
    <col min="9469" max="9469" width="43" style="8" customWidth="1"/>
    <col min="9470" max="9470" width="0" style="8" hidden="1" customWidth="1"/>
    <col min="9471" max="9472" width="9.140625" style="8" customWidth="1"/>
    <col min="9473" max="9473" width="9" style="8" customWidth="1"/>
    <col min="9474" max="9474" width="7.140625" style="8" customWidth="1"/>
    <col min="9475" max="9723" width="9" style="8"/>
    <col min="9724" max="9724" width="5.140625" style="8" customWidth="1"/>
    <col min="9725" max="9725" width="43" style="8" customWidth="1"/>
    <col min="9726" max="9726" width="0" style="8" hidden="1" customWidth="1"/>
    <col min="9727" max="9728" width="9.140625" style="8" customWidth="1"/>
    <col min="9729" max="9729" width="9" style="8" customWidth="1"/>
    <col min="9730" max="9730" width="7.140625" style="8" customWidth="1"/>
    <col min="9731" max="9979" width="9" style="8"/>
    <col min="9980" max="9980" width="5.140625" style="8" customWidth="1"/>
    <col min="9981" max="9981" width="43" style="8" customWidth="1"/>
    <col min="9982" max="9982" width="0" style="8" hidden="1" customWidth="1"/>
    <col min="9983" max="9984" width="9.140625" style="8" customWidth="1"/>
    <col min="9985" max="9985" width="9" style="8" customWidth="1"/>
    <col min="9986" max="9986" width="7.140625" style="8" customWidth="1"/>
    <col min="9987" max="10235" width="9" style="8"/>
    <col min="10236" max="10236" width="5.140625" style="8" customWidth="1"/>
    <col min="10237" max="10237" width="43" style="8" customWidth="1"/>
    <col min="10238" max="10238" width="0" style="8" hidden="1" customWidth="1"/>
    <col min="10239" max="10240" width="9.140625" style="8" customWidth="1"/>
    <col min="10241" max="10241" width="9" style="8" customWidth="1"/>
    <col min="10242" max="10242" width="7.140625" style="8" customWidth="1"/>
    <col min="10243" max="10491" width="9" style="8"/>
    <col min="10492" max="10492" width="5.140625" style="8" customWidth="1"/>
    <col min="10493" max="10493" width="43" style="8" customWidth="1"/>
    <col min="10494" max="10494" width="0" style="8" hidden="1" customWidth="1"/>
    <col min="10495" max="10496" width="9.140625" style="8" customWidth="1"/>
    <col min="10497" max="10497" width="9" style="8" customWidth="1"/>
    <col min="10498" max="10498" width="7.140625" style="8" customWidth="1"/>
    <col min="10499" max="10747" width="9" style="8"/>
    <col min="10748" max="10748" width="5.140625" style="8" customWidth="1"/>
    <col min="10749" max="10749" width="43" style="8" customWidth="1"/>
    <col min="10750" max="10750" width="0" style="8" hidden="1" customWidth="1"/>
    <col min="10751" max="10752" width="9.140625" style="8" customWidth="1"/>
    <col min="10753" max="10753" width="9" style="8" customWidth="1"/>
    <col min="10754" max="10754" width="7.140625" style="8" customWidth="1"/>
    <col min="10755" max="11003" width="9" style="8"/>
    <col min="11004" max="11004" width="5.140625" style="8" customWidth="1"/>
    <col min="11005" max="11005" width="43" style="8" customWidth="1"/>
    <col min="11006" max="11006" width="0" style="8" hidden="1" customWidth="1"/>
    <col min="11007" max="11008" width="9.140625" style="8" customWidth="1"/>
    <col min="11009" max="11009" width="9" style="8" customWidth="1"/>
    <col min="11010" max="11010" width="7.140625" style="8" customWidth="1"/>
    <col min="11011" max="11259" width="9" style="8"/>
    <col min="11260" max="11260" width="5.140625" style="8" customWidth="1"/>
    <col min="11261" max="11261" width="43" style="8" customWidth="1"/>
    <col min="11262" max="11262" width="0" style="8" hidden="1" customWidth="1"/>
    <col min="11263" max="11264" width="9.140625" style="8" customWidth="1"/>
    <col min="11265" max="11265" width="9" style="8" customWidth="1"/>
    <col min="11266" max="11266" width="7.140625" style="8" customWidth="1"/>
    <col min="11267" max="11515" width="9" style="8"/>
    <col min="11516" max="11516" width="5.140625" style="8" customWidth="1"/>
    <col min="11517" max="11517" width="43" style="8" customWidth="1"/>
    <col min="11518" max="11518" width="0" style="8" hidden="1" customWidth="1"/>
    <col min="11519" max="11520" width="9.140625" style="8" customWidth="1"/>
    <col min="11521" max="11521" width="9" style="8" customWidth="1"/>
    <col min="11522" max="11522" width="7.140625" style="8" customWidth="1"/>
    <col min="11523" max="11771" width="9" style="8"/>
    <col min="11772" max="11772" width="5.140625" style="8" customWidth="1"/>
    <col min="11773" max="11773" width="43" style="8" customWidth="1"/>
    <col min="11774" max="11774" width="0" style="8" hidden="1" customWidth="1"/>
    <col min="11775" max="11776" width="9.140625" style="8" customWidth="1"/>
    <col min="11777" max="11777" width="9" style="8" customWidth="1"/>
    <col min="11778" max="11778" width="7.140625" style="8" customWidth="1"/>
    <col min="11779" max="12027" width="9" style="8"/>
    <col min="12028" max="12028" width="5.140625" style="8" customWidth="1"/>
    <col min="12029" max="12029" width="43" style="8" customWidth="1"/>
    <col min="12030" max="12030" width="0" style="8" hidden="1" customWidth="1"/>
    <col min="12031" max="12032" width="9.140625" style="8" customWidth="1"/>
    <col min="12033" max="12033" width="9" style="8" customWidth="1"/>
    <col min="12034" max="12034" width="7.140625" style="8" customWidth="1"/>
    <col min="12035" max="12283" width="9" style="8"/>
    <col min="12284" max="12284" width="5.140625" style="8" customWidth="1"/>
    <col min="12285" max="12285" width="43" style="8" customWidth="1"/>
    <col min="12286" max="12286" width="0" style="8" hidden="1" customWidth="1"/>
    <col min="12287" max="12288" width="9.140625" style="8" customWidth="1"/>
    <col min="12289" max="12289" width="9" style="8" customWidth="1"/>
    <col min="12290" max="12290" width="7.140625" style="8" customWidth="1"/>
    <col min="12291" max="12539" width="9" style="8"/>
    <col min="12540" max="12540" width="5.140625" style="8" customWidth="1"/>
    <col min="12541" max="12541" width="43" style="8" customWidth="1"/>
    <col min="12542" max="12542" width="0" style="8" hidden="1" customWidth="1"/>
    <col min="12543" max="12544" width="9.140625" style="8" customWidth="1"/>
    <col min="12545" max="12545" width="9" style="8" customWidth="1"/>
    <col min="12546" max="12546" width="7.140625" style="8" customWidth="1"/>
    <col min="12547" max="12795" width="9" style="8"/>
    <col min="12796" max="12796" width="5.140625" style="8" customWidth="1"/>
    <col min="12797" max="12797" width="43" style="8" customWidth="1"/>
    <col min="12798" max="12798" width="0" style="8" hidden="1" customWidth="1"/>
    <col min="12799" max="12800" width="9.140625" style="8" customWidth="1"/>
    <col min="12801" max="12801" width="9" style="8" customWidth="1"/>
    <col min="12802" max="12802" width="7.140625" style="8" customWidth="1"/>
    <col min="12803" max="13051" width="9" style="8"/>
    <col min="13052" max="13052" width="5.140625" style="8" customWidth="1"/>
    <col min="13053" max="13053" width="43" style="8" customWidth="1"/>
    <col min="13054" max="13054" width="0" style="8" hidden="1" customWidth="1"/>
    <col min="13055" max="13056" width="9.140625" style="8" customWidth="1"/>
    <col min="13057" max="13057" width="9" style="8" customWidth="1"/>
    <col min="13058" max="13058" width="7.140625" style="8" customWidth="1"/>
    <col min="13059" max="13307" width="9" style="8"/>
    <col min="13308" max="13308" width="5.140625" style="8" customWidth="1"/>
    <col min="13309" max="13309" width="43" style="8" customWidth="1"/>
    <col min="13310" max="13310" width="0" style="8" hidden="1" customWidth="1"/>
    <col min="13311" max="13312" width="9.140625" style="8" customWidth="1"/>
    <col min="13313" max="13313" width="9" style="8" customWidth="1"/>
    <col min="13314" max="13314" width="7.140625" style="8" customWidth="1"/>
    <col min="13315" max="13563" width="9" style="8"/>
    <col min="13564" max="13564" width="5.140625" style="8" customWidth="1"/>
    <col min="13565" max="13565" width="43" style="8" customWidth="1"/>
    <col min="13566" max="13566" width="0" style="8" hidden="1" customWidth="1"/>
    <col min="13567" max="13568" width="9.140625" style="8" customWidth="1"/>
    <col min="13569" max="13569" width="9" style="8" customWidth="1"/>
    <col min="13570" max="13570" width="7.140625" style="8" customWidth="1"/>
    <col min="13571" max="13819" width="9" style="8"/>
    <col min="13820" max="13820" width="5.140625" style="8" customWidth="1"/>
    <col min="13821" max="13821" width="43" style="8" customWidth="1"/>
    <col min="13822" max="13822" width="0" style="8" hidden="1" customWidth="1"/>
    <col min="13823" max="13824" width="9.140625" style="8" customWidth="1"/>
    <col min="13825" max="13825" width="9" style="8" customWidth="1"/>
    <col min="13826" max="13826" width="7.140625" style="8" customWidth="1"/>
    <col min="13827" max="14075" width="9" style="8"/>
    <col min="14076" max="14076" width="5.140625" style="8" customWidth="1"/>
    <col min="14077" max="14077" width="43" style="8" customWidth="1"/>
    <col min="14078" max="14078" width="0" style="8" hidden="1" customWidth="1"/>
    <col min="14079" max="14080" width="9.140625" style="8" customWidth="1"/>
    <col min="14081" max="14081" width="9" style="8" customWidth="1"/>
    <col min="14082" max="14082" width="7.140625" style="8" customWidth="1"/>
    <col min="14083" max="14331" width="9" style="8"/>
    <col min="14332" max="14332" width="5.140625" style="8" customWidth="1"/>
    <col min="14333" max="14333" width="43" style="8" customWidth="1"/>
    <col min="14334" max="14334" width="0" style="8" hidden="1" customWidth="1"/>
    <col min="14335" max="14336" width="9.140625" style="8" customWidth="1"/>
    <col min="14337" max="14337" width="9" style="8" customWidth="1"/>
    <col min="14338" max="14338" width="7.140625" style="8" customWidth="1"/>
    <col min="14339" max="14587" width="9" style="8"/>
    <col min="14588" max="14588" width="5.140625" style="8" customWidth="1"/>
    <col min="14589" max="14589" width="43" style="8" customWidth="1"/>
    <col min="14590" max="14590" width="0" style="8" hidden="1" customWidth="1"/>
    <col min="14591" max="14592" width="9.140625" style="8" customWidth="1"/>
    <col min="14593" max="14593" width="9" style="8" customWidth="1"/>
    <col min="14594" max="14594" width="7.140625" style="8" customWidth="1"/>
    <col min="14595" max="14843" width="9" style="8"/>
    <col min="14844" max="14844" width="5.140625" style="8" customWidth="1"/>
    <col min="14845" max="14845" width="43" style="8" customWidth="1"/>
    <col min="14846" max="14846" width="0" style="8" hidden="1" customWidth="1"/>
    <col min="14847" max="14848" width="9.140625" style="8" customWidth="1"/>
    <col min="14849" max="14849" width="9" style="8" customWidth="1"/>
    <col min="14850" max="14850" width="7.140625" style="8" customWidth="1"/>
    <col min="14851" max="15099" width="9" style="8"/>
    <col min="15100" max="15100" width="5.140625" style="8" customWidth="1"/>
    <col min="15101" max="15101" width="43" style="8" customWidth="1"/>
    <col min="15102" max="15102" width="0" style="8" hidden="1" customWidth="1"/>
    <col min="15103" max="15104" width="9.140625" style="8" customWidth="1"/>
    <col min="15105" max="15105" width="9" style="8" customWidth="1"/>
    <col min="15106" max="15106" width="7.140625" style="8" customWidth="1"/>
    <col min="15107" max="15355" width="9" style="8"/>
    <col min="15356" max="15356" width="5.140625" style="8" customWidth="1"/>
    <col min="15357" max="15357" width="43" style="8" customWidth="1"/>
    <col min="15358" max="15358" width="0" style="8" hidden="1" customWidth="1"/>
    <col min="15359" max="15360" width="9.140625" style="8" customWidth="1"/>
    <col min="15361" max="15361" width="9" style="8" customWidth="1"/>
    <col min="15362" max="15362" width="7.140625" style="8" customWidth="1"/>
    <col min="15363" max="15611" width="9" style="8"/>
    <col min="15612" max="15612" width="5.140625" style="8" customWidth="1"/>
    <col min="15613" max="15613" width="43" style="8" customWidth="1"/>
    <col min="15614" max="15614" width="0" style="8" hidden="1" customWidth="1"/>
    <col min="15615" max="15616" width="9.140625" style="8" customWidth="1"/>
    <col min="15617" max="15617" width="9" style="8" customWidth="1"/>
    <col min="15618" max="15618" width="7.140625" style="8" customWidth="1"/>
    <col min="15619" max="15867" width="9" style="8"/>
    <col min="15868" max="15868" width="5.140625" style="8" customWidth="1"/>
    <col min="15869" max="15869" width="43" style="8" customWidth="1"/>
    <col min="15870" max="15870" width="0" style="8" hidden="1" customWidth="1"/>
    <col min="15871" max="15872" width="9.140625" style="8" customWidth="1"/>
    <col min="15873" max="15873" width="9" style="8" customWidth="1"/>
    <col min="15874" max="15874" width="7.140625" style="8" customWidth="1"/>
    <col min="15875" max="16123" width="9" style="8"/>
    <col min="16124" max="16124" width="5.140625" style="8" customWidth="1"/>
    <col min="16125" max="16125" width="43" style="8" customWidth="1"/>
    <col min="16126" max="16126" width="0" style="8" hidden="1" customWidth="1"/>
    <col min="16127" max="16128" width="9.140625" style="8" customWidth="1"/>
    <col min="16129" max="16129" width="9" style="8" customWidth="1"/>
    <col min="16130" max="16130" width="7.140625" style="8" customWidth="1"/>
    <col min="16131" max="16384" width="9" style="8"/>
  </cols>
  <sheetData>
    <row r="1" spans="1:5" s="121" customFormat="1" ht="24" customHeight="1">
      <c r="A1" s="119" t="s">
        <v>119</v>
      </c>
      <c r="C1" s="201" t="s">
        <v>111</v>
      </c>
    </row>
    <row r="2" spans="1:5" s="18" customFormat="1" ht="33.75" customHeight="1">
      <c r="A2" s="215" t="s">
        <v>58</v>
      </c>
      <c r="B2" s="215"/>
      <c r="C2" s="215"/>
      <c r="D2"/>
      <c r="E2"/>
    </row>
    <row r="3" spans="1:5" s="18" customFormat="1" ht="9.75" customHeight="1">
      <c r="A3" s="85"/>
      <c r="B3" s="85"/>
      <c r="C3" s="85"/>
      <c r="D3"/>
      <c r="E3"/>
    </row>
    <row r="4" spans="1:5" s="7" customFormat="1" ht="26.25" customHeight="1">
      <c r="A4" s="81"/>
      <c r="B4" s="81"/>
      <c r="C4" s="84" t="s">
        <v>8</v>
      </c>
      <c r="D4" s="81"/>
      <c r="E4" s="81"/>
    </row>
    <row r="5" spans="1:5" s="11" customFormat="1" ht="21.95" customHeight="1">
      <c r="A5" s="20" t="s">
        <v>1</v>
      </c>
      <c r="B5" s="20" t="s">
        <v>2</v>
      </c>
      <c r="C5" s="20" t="s">
        <v>59</v>
      </c>
      <c r="D5"/>
      <c r="E5"/>
    </row>
    <row r="6" spans="1:5" s="12" customFormat="1" ht="21.95" customHeight="1">
      <c r="A6" s="73"/>
      <c r="B6" s="74" t="s">
        <v>34</v>
      </c>
      <c r="C6" s="75"/>
      <c r="D6"/>
      <c r="E6"/>
    </row>
    <row r="7" spans="1:5" s="12" customFormat="1" ht="21" customHeight="1">
      <c r="A7" s="68" t="s">
        <v>3</v>
      </c>
      <c r="B7" s="69" t="s">
        <v>137</v>
      </c>
      <c r="C7" s="76"/>
      <c r="D7"/>
      <c r="E7"/>
    </row>
    <row r="8" spans="1:5" s="13" customFormat="1" ht="21" customHeight="1">
      <c r="A8" s="68" t="s">
        <v>4</v>
      </c>
      <c r="B8" s="69" t="s">
        <v>60</v>
      </c>
      <c r="C8" s="76"/>
      <c r="D8"/>
      <c r="E8"/>
    </row>
    <row r="9" spans="1:5" s="13" customFormat="1" ht="21" customHeight="1">
      <c r="A9" s="68"/>
      <c r="B9" s="69" t="s">
        <v>138</v>
      </c>
      <c r="C9" s="76"/>
      <c r="D9"/>
      <c r="E9"/>
    </row>
    <row r="10" spans="1:5" s="12" customFormat="1" ht="18.75" customHeight="1">
      <c r="A10" s="68" t="s">
        <v>10</v>
      </c>
      <c r="B10" s="69" t="s">
        <v>61</v>
      </c>
      <c r="C10" s="108">
        <v>10938743</v>
      </c>
      <c r="D10"/>
      <c r="E10"/>
    </row>
    <row r="11" spans="1:5" s="10" customFormat="1" ht="20.100000000000001" customHeight="1">
      <c r="A11" s="68" t="s">
        <v>15</v>
      </c>
      <c r="B11" s="69" t="s">
        <v>118</v>
      </c>
      <c r="C11" s="76">
        <v>9107315</v>
      </c>
      <c r="D11"/>
      <c r="E11"/>
    </row>
    <row r="12" spans="1:5" s="10" customFormat="1" ht="20.100000000000001" customHeight="1">
      <c r="A12" s="23" t="s">
        <v>37</v>
      </c>
      <c r="B12" s="24" t="s">
        <v>38</v>
      </c>
      <c r="C12" s="77">
        <v>3524954</v>
      </c>
      <c r="D12"/>
      <c r="E12"/>
    </row>
    <row r="13" spans="1:5" s="10" customFormat="1" ht="20.100000000000001" customHeight="1">
      <c r="A13" s="23" t="s">
        <v>37</v>
      </c>
      <c r="B13" s="24" t="s">
        <v>117</v>
      </c>
      <c r="C13" s="77">
        <v>95094</v>
      </c>
      <c r="D13"/>
      <c r="E13"/>
    </row>
    <row r="14" spans="1:5" s="10" customFormat="1" ht="20.100000000000001" customHeight="1">
      <c r="A14" s="23" t="s">
        <v>37</v>
      </c>
      <c r="B14" s="24" t="s">
        <v>63</v>
      </c>
      <c r="C14" s="77">
        <v>536726</v>
      </c>
      <c r="D14"/>
      <c r="E14"/>
    </row>
    <row r="15" spans="1:5" s="10" customFormat="1" ht="20.100000000000001" customHeight="1">
      <c r="A15" s="23" t="s">
        <v>37</v>
      </c>
      <c r="B15" s="24" t="s">
        <v>64</v>
      </c>
      <c r="C15" s="77">
        <v>144976</v>
      </c>
      <c r="D15"/>
      <c r="E15"/>
    </row>
    <row r="16" spans="1:5" s="10" customFormat="1" ht="20.100000000000001" customHeight="1">
      <c r="A16" s="23" t="s">
        <v>37</v>
      </c>
      <c r="B16" s="24" t="s">
        <v>65</v>
      </c>
      <c r="C16" s="77">
        <v>120407</v>
      </c>
      <c r="D16"/>
      <c r="E16"/>
    </row>
    <row r="17" spans="1:5" s="10" customFormat="1" ht="20.100000000000001" customHeight="1">
      <c r="A17" s="23" t="s">
        <v>37</v>
      </c>
      <c r="B17" s="24" t="s">
        <v>66</v>
      </c>
      <c r="C17" s="77">
        <v>410975</v>
      </c>
      <c r="D17"/>
      <c r="E17"/>
    </row>
    <row r="18" spans="1:5" s="10" customFormat="1" ht="20.100000000000001" customHeight="1">
      <c r="A18" s="23" t="s">
        <v>37</v>
      </c>
      <c r="B18" s="24" t="s">
        <v>67</v>
      </c>
      <c r="C18" s="77">
        <v>214585</v>
      </c>
      <c r="D18"/>
      <c r="E18"/>
    </row>
    <row r="19" spans="1:5" s="10" customFormat="1" ht="20.100000000000001" customHeight="1">
      <c r="A19" s="23" t="s">
        <v>37</v>
      </c>
      <c r="B19" s="24" t="s">
        <v>69</v>
      </c>
      <c r="C19" s="77">
        <v>1695827</v>
      </c>
      <c r="D19"/>
      <c r="E19"/>
    </row>
    <row r="20" spans="1:5" s="10" customFormat="1" ht="20.100000000000001" customHeight="1">
      <c r="A20" s="23" t="s">
        <v>37</v>
      </c>
      <c r="B20" s="24" t="s">
        <v>68</v>
      </c>
      <c r="C20" s="77">
        <v>1177497</v>
      </c>
      <c r="D20"/>
      <c r="E20"/>
    </row>
    <row r="21" spans="1:5" s="12" customFormat="1" ht="20.100000000000001" customHeight="1">
      <c r="A21" s="70" t="s">
        <v>17</v>
      </c>
      <c r="B21" s="69" t="s">
        <v>70</v>
      </c>
      <c r="C21" s="76">
        <v>62504</v>
      </c>
      <c r="D21"/>
      <c r="E21"/>
    </row>
    <row r="22" spans="1:5" s="12" customFormat="1" ht="20.100000000000001" customHeight="1">
      <c r="A22" s="70" t="s">
        <v>18</v>
      </c>
      <c r="B22" s="69" t="s">
        <v>71</v>
      </c>
      <c r="C22" s="76">
        <v>1700</v>
      </c>
      <c r="D22"/>
      <c r="E22"/>
    </row>
    <row r="23" spans="1:5" s="14" customFormat="1" ht="20.100000000000001" customHeight="1">
      <c r="A23" s="68" t="s">
        <v>19</v>
      </c>
      <c r="B23" s="69" t="s">
        <v>7</v>
      </c>
      <c r="C23" s="76">
        <v>535740</v>
      </c>
      <c r="D23"/>
      <c r="E23"/>
    </row>
    <row r="24" spans="1:5" ht="20.100000000000001" customHeight="1">
      <c r="A24" s="68" t="s">
        <v>20</v>
      </c>
      <c r="B24" s="69" t="s">
        <v>29</v>
      </c>
      <c r="C24" s="76">
        <v>842598</v>
      </c>
      <c r="D24"/>
      <c r="E24"/>
    </row>
    <row r="25" spans="1:5" ht="20.100000000000001" customHeight="1">
      <c r="A25" s="71" t="s">
        <v>5</v>
      </c>
      <c r="B25" s="72" t="s">
        <v>139</v>
      </c>
      <c r="C25" s="78"/>
      <c r="D25"/>
      <c r="E25"/>
    </row>
  </sheetData>
  <mergeCells count="1">
    <mergeCell ref="A2:C2"/>
  </mergeCells>
  <printOptions horizontalCentered="1"/>
  <pageMargins left="0.23" right="0.16" top="0.59055118110236204" bottom="0.37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2"/>
  <sheetViews>
    <sheetView topLeftCell="A13" zoomScale="86" zoomScaleNormal="86" workbookViewId="0">
      <selection activeCell="C26" sqref="C26"/>
    </sheetView>
  </sheetViews>
  <sheetFormatPr defaultColWidth="10" defaultRowHeight="15.75"/>
  <cols>
    <col min="1" max="1" width="5.28515625" style="114" customWidth="1"/>
    <col min="2" max="2" width="29.7109375" style="148" customWidth="1"/>
    <col min="3" max="3" width="17.140625" style="151" customWidth="1"/>
    <col min="4" max="9" width="16.28515625" style="114" customWidth="1"/>
    <col min="10" max="10" width="11" style="114" customWidth="1"/>
    <col min="11" max="11" width="11.5703125" style="114" customWidth="1"/>
    <col min="12" max="12" width="12.42578125" style="114" customWidth="1"/>
    <col min="13" max="13" width="16.28515625" style="114" customWidth="1"/>
    <col min="14" max="18" width="8.85546875" style="114" customWidth="1"/>
    <col min="19" max="256" width="10" style="114"/>
    <col min="257" max="257" width="5.28515625" style="114" customWidth="1"/>
    <col min="258" max="258" width="29.7109375" style="114" customWidth="1"/>
    <col min="259" max="269" width="10.7109375" style="114" customWidth="1"/>
    <col min="270" max="274" width="8.85546875" style="114" customWidth="1"/>
    <col min="275" max="512" width="10" style="114"/>
    <col min="513" max="513" width="5.28515625" style="114" customWidth="1"/>
    <col min="514" max="514" width="29.7109375" style="114" customWidth="1"/>
    <col min="515" max="525" width="10.7109375" style="114" customWidth="1"/>
    <col min="526" max="530" width="8.85546875" style="114" customWidth="1"/>
    <col min="531" max="768" width="10" style="114"/>
    <col min="769" max="769" width="5.28515625" style="114" customWidth="1"/>
    <col min="770" max="770" width="29.7109375" style="114" customWidth="1"/>
    <col min="771" max="781" width="10.7109375" style="114" customWidth="1"/>
    <col min="782" max="786" width="8.85546875" style="114" customWidth="1"/>
    <col min="787" max="1024" width="10" style="114"/>
    <col min="1025" max="1025" width="5.28515625" style="114" customWidth="1"/>
    <col min="1026" max="1026" width="29.7109375" style="114" customWidth="1"/>
    <col min="1027" max="1037" width="10.7109375" style="114" customWidth="1"/>
    <col min="1038" max="1042" width="8.85546875" style="114" customWidth="1"/>
    <col min="1043" max="1280" width="10" style="114"/>
    <col min="1281" max="1281" width="5.28515625" style="114" customWidth="1"/>
    <col min="1282" max="1282" width="29.7109375" style="114" customWidth="1"/>
    <col min="1283" max="1293" width="10.7109375" style="114" customWidth="1"/>
    <col min="1294" max="1298" width="8.85546875" style="114" customWidth="1"/>
    <col min="1299" max="1536" width="10" style="114"/>
    <col min="1537" max="1537" width="5.28515625" style="114" customWidth="1"/>
    <col min="1538" max="1538" width="29.7109375" style="114" customWidth="1"/>
    <col min="1539" max="1549" width="10.7109375" style="114" customWidth="1"/>
    <col min="1550" max="1554" width="8.85546875" style="114" customWidth="1"/>
    <col min="1555" max="1792" width="10" style="114"/>
    <col min="1793" max="1793" width="5.28515625" style="114" customWidth="1"/>
    <col min="1794" max="1794" width="29.7109375" style="114" customWidth="1"/>
    <col min="1795" max="1805" width="10.7109375" style="114" customWidth="1"/>
    <col min="1806" max="1810" width="8.85546875" style="114" customWidth="1"/>
    <col min="1811" max="2048" width="10" style="114"/>
    <col min="2049" max="2049" width="5.28515625" style="114" customWidth="1"/>
    <col min="2050" max="2050" width="29.7109375" style="114" customWidth="1"/>
    <col min="2051" max="2061" width="10.7109375" style="114" customWidth="1"/>
    <col min="2062" max="2066" width="8.85546875" style="114" customWidth="1"/>
    <col min="2067" max="2304" width="10" style="114"/>
    <col min="2305" max="2305" width="5.28515625" style="114" customWidth="1"/>
    <col min="2306" max="2306" width="29.7109375" style="114" customWidth="1"/>
    <col min="2307" max="2317" width="10.7109375" style="114" customWidth="1"/>
    <col min="2318" max="2322" width="8.85546875" style="114" customWidth="1"/>
    <col min="2323" max="2560" width="10" style="114"/>
    <col min="2561" max="2561" width="5.28515625" style="114" customWidth="1"/>
    <col min="2562" max="2562" width="29.7109375" style="114" customWidth="1"/>
    <col min="2563" max="2573" width="10.7109375" style="114" customWidth="1"/>
    <col min="2574" max="2578" width="8.85546875" style="114" customWidth="1"/>
    <col min="2579" max="2816" width="10" style="114"/>
    <col min="2817" max="2817" width="5.28515625" style="114" customWidth="1"/>
    <col min="2818" max="2818" width="29.7109375" style="114" customWidth="1"/>
    <col min="2819" max="2829" width="10.7109375" style="114" customWidth="1"/>
    <col min="2830" max="2834" width="8.85546875" style="114" customWidth="1"/>
    <col min="2835" max="3072" width="10" style="114"/>
    <col min="3073" max="3073" width="5.28515625" style="114" customWidth="1"/>
    <col min="3074" max="3074" width="29.7109375" style="114" customWidth="1"/>
    <col min="3075" max="3085" width="10.7109375" style="114" customWidth="1"/>
    <col min="3086" max="3090" width="8.85546875" style="114" customWidth="1"/>
    <col min="3091" max="3328" width="10" style="114"/>
    <col min="3329" max="3329" width="5.28515625" style="114" customWidth="1"/>
    <col min="3330" max="3330" width="29.7109375" style="114" customWidth="1"/>
    <col min="3331" max="3341" width="10.7109375" style="114" customWidth="1"/>
    <col min="3342" max="3346" width="8.85546875" style="114" customWidth="1"/>
    <col min="3347" max="3584" width="10" style="114"/>
    <col min="3585" max="3585" width="5.28515625" style="114" customWidth="1"/>
    <col min="3586" max="3586" width="29.7109375" style="114" customWidth="1"/>
    <col min="3587" max="3597" width="10.7109375" style="114" customWidth="1"/>
    <col min="3598" max="3602" width="8.85546875" style="114" customWidth="1"/>
    <col min="3603" max="3840" width="10" style="114"/>
    <col min="3841" max="3841" width="5.28515625" style="114" customWidth="1"/>
    <col min="3842" max="3842" width="29.7109375" style="114" customWidth="1"/>
    <col min="3843" max="3853" width="10.7109375" style="114" customWidth="1"/>
    <col min="3854" max="3858" width="8.85546875" style="114" customWidth="1"/>
    <col min="3859" max="4096" width="10" style="114"/>
    <col min="4097" max="4097" width="5.28515625" style="114" customWidth="1"/>
    <col min="4098" max="4098" width="29.7109375" style="114" customWidth="1"/>
    <col min="4099" max="4109" width="10.7109375" style="114" customWidth="1"/>
    <col min="4110" max="4114" width="8.85546875" style="114" customWidth="1"/>
    <col min="4115" max="4352" width="10" style="114"/>
    <col min="4353" max="4353" width="5.28515625" style="114" customWidth="1"/>
    <col min="4354" max="4354" width="29.7109375" style="114" customWidth="1"/>
    <col min="4355" max="4365" width="10.7109375" style="114" customWidth="1"/>
    <col min="4366" max="4370" width="8.85546875" style="114" customWidth="1"/>
    <col min="4371" max="4608" width="10" style="114"/>
    <col min="4609" max="4609" width="5.28515625" style="114" customWidth="1"/>
    <col min="4610" max="4610" width="29.7109375" style="114" customWidth="1"/>
    <col min="4611" max="4621" width="10.7109375" style="114" customWidth="1"/>
    <col min="4622" max="4626" width="8.85546875" style="114" customWidth="1"/>
    <col min="4627" max="4864" width="10" style="114"/>
    <col min="4865" max="4865" width="5.28515625" style="114" customWidth="1"/>
    <col min="4866" max="4866" width="29.7109375" style="114" customWidth="1"/>
    <col min="4867" max="4877" width="10.7109375" style="114" customWidth="1"/>
    <col min="4878" max="4882" width="8.85546875" style="114" customWidth="1"/>
    <col min="4883" max="5120" width="10" style="114"/>
    <col min="5121" max="5121" width="5.28515625" style="114" customWidth="1"/>
    <col min="5122" max="5122" width="29.7109375" style="114" customWidth="1"/>
    <col min="5123" max="5133" width="10.7109375" style="114" customWidth="1"/>
    <col min="5134" max="5138" width="8.85546875" style="114" customWidth="1"/>
    <col min="5139" max="5376" width="10" style="114"/>
    <col min="5377" max="5377" width="5.28515625" style="114" customWidth="1"/>
    <col min="5378" max="5378" width="29.7109375" style="114" customWidth="1"/>
    <col min="5379" max="5389" width="10.7109375" style="114" customWidth="1"/>
    <col min="5390" max="5394" width="8.85546875" style="114" customWidth="1"/>
    <col min="5395" max="5632" width="10" style="114"/>
    <col min="5633" max="5633" width="5.28515625" style="114" customWidth="1"/>
    <col min="5634" max="5634" width="29.7109375" style="114" customWidth="1"/>
    <col min="5635" max="5645" width="10.7109375" style="114" customWidth="1"/>
    <col min="5646" max="5650" width="8.85546875" style="114" customWidth="1"/>
    <col min="5651" max="5888" width="10" style="114"/>
    <col min="5889" max="5889" width="5.28515625" style="114" customWidth="1"/>
    <col min="5890" max="5890" width="29.7109375" style="114" customWidth="1"/>
    <col min="5891" max="5901" width="10.7109375" style="114" customWidth="1"/>
    <col min="5902" max="5906" width="8.85546875" style="114" customWidth="1"/>
    <col min="5907" max="6144" width="10" style="114"/>
    <col min="6145" max="6145" width="5.28515625" style="114" customWidth="1"/>
    <col min="6146" max="6146" width="29.7109375" style="114" customWidth="1"/>
    <col min="6147" max="6157" width="10.7109375" style="114" customWidth="1"/>
    <col min="6158" max="6162" width="8.85546875" style="114" customWidth="1"/>
    <col min="6163" max="6400" width="10" style="114"/>
    <col min="6401" max="6401" width="5.28515625" style="114" customWidth="1"/>
    <col min="6402" max="6402" width="29.7109375" style="114" customWidth="1"/>
    <col min="6403" max="6413" width="10.7109375" style="114" customWidth="1"/>
    <col min="6414" max="6418" width="8.85546875" style="114" customWidth="1"/>
    <col min="6419" max="6656" width="10" style="114"/>
    <col min="6657" max="6657" width="5.28515625" style="114" customWidth="1"/>
    <col min="6658" max="6658" width="29.7109375" style="114" customWidth="1"/>
    <col min="6659" max="6669" width="10.7109375" style="114" customWidth="1"/>
    <col min="6670" max="6674" width="8.85546875" style="114" customWidth="1"/>
    <col min="6675" max="6912" width="10" style="114"/>
    <col min="6913" max="6913" width="5.28515625" style="114" customWidth="1"/>
    <col min="6914" max="6914" width="29.7109375" style="114" customWidth="1"/>
    <col min="6915" max="6925" width="10.7109375" style="114" customWidth="1"/>
    <col min="6926" max="6930" width="8.85546875" style="114" customWidth="1"/>
    <col min="6931" max="7168" width="10" style="114"/>
    <col min="7169" max="7169" width="5.28515625" style="114" customWidth="1"/>
    <col min="7170" max="7170" width="29.7109375" style="114" customWidth="1"/>
    <col min="7171" max="7181" width="10.7109375" style="114" customWidth="1"/>
    <col min="7182" max="7186" width="8.85546875" style="114" customWidth="1"/>
    <col min="7187" max="7424" width="10" style="114"/>
    <col min="7425" max="7425" width="5.28515625" style="114" customWidth="1"/>
    <col min="7426" max="7426" width="29.7109375" style="114" customWidth="1"/>
    <col min="7427" max="7437" width="10.7109375" style="114" customWidth="1"/>
    <col min="7438" max="7442" width="8.85546875" style="114" customWidth="1"/>
    <col min="7443" max="7680" width="10" style="114"/>
    <col min="7681" max="7681" width="5.28515625" style="114" customWidth="1"/>
    <col min="7682" max="7682" width="29.7109375" style="114" customWidth="1"/>
    <col min="7683" max="7693" width="10.7109375" style="114" customWidth="1"/>
    <col min="7694" max="7698" width="8.85546875" style="114" customWidth="1"/>
    <col min="7699" max="7936" width="10" style="114"/>
    <col min="7937" max="7937" width="5.28515625" style="114" customWidth="1"/>
    <col min="7938" max="7938" width="29.7109375" style="114" customWidth="1"/>
    <col min="7939" max="7949" width="10.7109375" style="114" customWidth="1"/>
    <col min="7950" max="7954" width="8.85546875" style="114" customWidth="1"/>
    <col min="7955" max="8192" width="10" style="114"/>
    <col min="8193" max="8193" width="5.28515625" style="114" customWidth="1"/>
    <col min="8194" max="8194" width="29.7109375" style="114" customWidth="1"/>
    <col min="8195" max="8205" width="10.7109375" style="114" customWidth="1"/>
    <col min="8206" max="8210" width="8.85546875" style="114" customWidth="1"/>
    <col min="8211" max="8448" width="10" style="114"/>
    <col min="8449" max="8449" width="5.28515625" style="114" customWidth="1"/>
    <col min="8450" max="8450" width="29.7109375" style="114" customWidth="1"/>
    <col min="8451" max="8461" width="10.7109375" style="114" customWidth="1"/>
    <col min="8462" max="8466" width="8.85546875" style="114" customWidth="1"/>
    <col min="8467" max="8704" width="10" style="114"/>
    <col min="8705" max="8705" width="5.28515625" style="114" customWidth="1"/>
    <col min="8706" max="8706" width="29.7109375" style="114" customWidth="1"/>
    <col min="8707" max="8717" width="10.7109375" style="114" customWidth="1"/>
    <col min="8718" max="8722" width="8.85546875" style="114" customWidth="1"/>
    <col min="8723" max="8960" width="10" style="114"/>
    <col min="8961" max="8961" width="5.28515625" style="114" customWidth="1"/>
    <col min="8962" max="8962" width="29.7109375" style="114" customWidth="1"/>
    <col min="8963" max="8973" width="10.7109375" style="114" customWidth="1"/>
    <col min="8974" max="8978" width="8.85546875" style="114" customWidth="1"/>
    <col min="8979" max="9216" width="10" style="114"/>
    <col min="9217" max="9217" width="5.28515625" style="114" customWidth="1"/>
    <col min="9218" max="9218" width="29.7109375" style="114" customWidth="1"/>
    <col min="9219" max="9229" width="10.7109375" style="114" customWidth="1"/>
    <col min="9230" max="9234" width="8.85546875" style="114" customWidth="1"/>
    <col min="9235" max="9472" width="10" style="114"/>
    <col min="9473" max="9473" width="5.28515625" style="114" customWidth="1"/>
    <col min="9474" max="9474" width="29.7109375" style="114" customWidth="1"/>
    <col min="9475" max="9485" width="10.7109375" style="114" customWidth="1"/>
    <col min="9486" max="9490" width="8.85546875" style="114" customWidth="1"/>
    <col min="9491" max="9728" width="10" style="114"/>
    <col min="9729" max="9729" width="5.28515625" style="114" customWidth="1"/>
    <col min="9730" max="9730" width="29.7109375" style="114" customWidth="1"/>
    <col min="9731" max="9741" width="10.7109375" style="114" customWidth="1"/>
    <col min="9742" max="9746" width="8.85546875" style="114" customWidth="1"/>
    <col min="9747" max="9984" width="10" style="114"/>
    <col min="9985" max="9985" width="5.28515625" style="114" customWidth="1"/>
    <col min="9986" max="9986" width="29.7109375" style="114" customWidth="1"/>
    <col min="9987" max="9997" width="10.7109375" style="114" customWidth="1"/>
    <col min="9998" max="10002" width="8.85546875" style="114" customWidth="1"/>
    <col min="10003" max="10240" width="10" style="114"/>
    <col min="10241" max="10241" width="5.28515625" style="114" customWidth="1"/>
    <col min="10242" max="10242" width="29.7109375" style="114" customWidth="1"/>
    <col min="10243" max="10253" width="10.7109375" style="114" customWidth="1"/>
    <col min="10254" max="10258" width="8.85546875" style="114" customWidth="1"/>
    <col min="10259" max="10496" width="10" style="114"/>
    <col min="10497" max="10497" width="5.28515625" style="114" customWidth="1"/>
    <col min="10498" max="10498" width="29.7109375" style="114" customWidth="1"/>
    <col min="10499" max="10509" width="10.7109375" style="114" customWidth="1"/>
    <col min="10510" max="10514" width="8.85546875" style="114" customWidth="1"/>
    <col min="10515" max="10752" width="10" style="114"/>
    <col min="10753" max="10753" width="5.28515625" style="114" customWidth="1"/>
    <col min="10754" max="10754" width="29.7109375" style="114" customWidth="1"/>
    <col min="10755" max="10765" width="10.7109375" style="114" customWidth="1"/>
    <col min="10766" max="10770" width="8.85546875" style="114" customWidth="1"/>
    <col min="10771" max="11008" width="10" style="114"/>
    <col min="11009" max="11009" width="5.28515625" style="114" customWidth="1"/>
    <col min="11010" max="11010" width="29.7109375" style="114" customWidth="1"/>
    <col min="11011" max="11021" width="10.7109375" style="114" customWidth="1"/>
    <col min="11022" max="11026" width="8.85546875" style="114" customWidth="1"/>
    <col min="11027" max="11264" width="10" style="114"/>
    <col min="11265" max="11265" width="5.28515625" style="114" customWidth="1"/>
    <col min="11266" max="11266" width="29.7109375" style="114" customWidth="1"/>
    <col min="11267" max="11277" width="10.7109375" style="114" customWidth="1"/>
    <col min="11278" max="11282" width="8.85546875" style="114" customWidth="1"/>
    <col min="11283" max="11520" width="10" style="114"/>
    <col min="11521" max="11521" width="5.28515625" style="114" customWidth="1"/>
    <col min="11522" max="11522" width="29.7109375" style="114" customWidth="1"/>
    <col min="11523" max="11533" width="10.7109375" style="114" customWidth="1"/>
    <col min="11534" max="11538" width="8.85546875" style="114" customWidth="1"/>
    <col min="11539" max="11776" width="10" style="114"/>
    <col min="11777" max="11777" width="5.28515625" style="114" customWidth="1"/>
    <col min="11778" max="11778" width="29.7109375" style="114" customWidth="1"/>
    <col min="11779" max="11789" width="10.7109375" style="114" customWidth="1"/>
    <col min="11790" max="11794" width="8.85546875" style="114" customWidth="1"/>
    <col min="11795" max="12032" width="10" style="114"/>
    <col min="12033" max="12033" width="5.28515625" style="114" customWidth="1"/>
    <col min="12034" max="12034" width="29.7109375" style="114" customWidth="1"/>
    <col min="12035" max="12045" width="10.7109375" style="114" customWidth="1"/>
    <col min="12046" max="12050" width="8.85546875" style="114" customWidth="1"/>
    <col min="12051" max="12288" width="10" style="114"/>
    <col min="12289" max="12289" width="5.28515625" style="114" customWidth="1"/>
    <col min="12290" max="12290" width="29.7109375" style="114" customWidth="1"/>
    <col min="12291" max="12301" width="10.7109375" style="114" customWidth="1"/>
    <col min="12302" max="12306" width="8.85546875" style="114" customWidth="1"/>
    <col min="12307" max="12544" width="10" style="114"/>
    <col min="12545" max="12545" width="5.28515625" style="114" customWidth="1"/>
    <col min="12546" max="12546" width="29.7109375" style="114" customWidth="1"/>
    <col min="12547" max="12557" width="10.7109375" style="114" customWidth="1"/>
    <col min="12558" max="12562" width="8.85546875" style="114" customWidth="1"/>
    <col min="12563" max="12800" width="10" style="114"/>
    <col min="12801" max="12801" width="5.28515625" style="114" customWidth="1"/>
    <col min="12802" max="12802" width="29.7109375" style="114" customWidth="1"/>
    <col min="12803" max="12813" width="10.7109375" style="114" customWidth="1"/>
    <col min="12814" max="12818" width="8.85546875" style="114" customWidth="1"/>
    <col min="12819" max="13056" width="10" style="114"/>
    <col min="13057" max="13057" width="5.28515625" style="114" customWidth="1"/>
    <col min="13058" max="13058" width="29.7109375" style="114" customWidth="1"/>
    <col min="13059" max="13069" width="10.7109375" style="114" customWidth="1"/>
    <col min="13070" max="13074" width="8.85546875" style="114" customWidth="1"/>
    <col min="13075" max="13312" width="10" style="114"/>
    <col min="13313" max="13313" width="5.28515625" style="114" customWidth="1"/>
    <col min="13314" max="13314" width="29.7109375" style="114" customWidth="1"/>
    <col min="13315" max="13325" width="10.7109375" style="114" customWidth="1"/>
    <col min="13326" max="13330" width="8.85546875" style="114" customWidth="1"/>
    <col min="13331" max="13568" width="10" style="114"/>
    <col min="13569" max="13569" width="5.28515625" style="114" customWidth="1"/>
    <col min="13570" max="13570" width="29.7109375" style="114" customWidth="1"/>
    <col min="13571" max="13581" width="10.7109375" style="114" customWidth="1"/>
    <col min="13582" max="13586" width="8.85546875" style="114" customWidth="1"/>
    <col min="13587" max="13824" width="10" style="114"/>
    <col min="13825" max="13825" width="5.28515625" style="114" customWidth="1"/>
    <col min="13826" max="13826" width="29.7109375" style="114" customWidth="1"/>
    <col min="13827" max="13837" width="10.7109375" style="114" customWidth="1"/>
    <col min="13838" max="13842" width="8.85546875" style="114" customWidth="1"/>
    <col min="13843" max="14080" width="10" style="114"/>
    <col min="14081" max="14081" width="5.28515625" style="114" customWidth="1"/>
    <col min="14082" max="14082" width="29.7109375" style="114" customWidth="1"/>
    <col min="14083" max="14093" width="10.7109375" style="114" customWidth="1"/>
    <col min="14094" max="14098" width="8.85546875" style="114" customWidth="1"/>
    <col min="14099" max="14336" width="10" style="114"/>
    <col min="14337" max="14337" width="5.28515625" style="114" customWidth="1"/>
    <col min="14338" max="14338" width="29.7109375" style="114" customWidth="1"/>
    <col min="14339" max="14349" width="10.7109375" style="114" customWidth="1"/>
    <col min="14350" max="14354" width="8.85546875" style="114" customWidth="1"/>
    <col min="14355" max="14592" width="10" style="114"/>
    <col min="14593" max="14593" width="5.28515625" style="114" customWidth="1"/>
    <col min="14594" max="14594" width="29.7109375" style="114" customWidth="1"/>
    <col min="14595" max="14605" width="10.7109375" style="114" customWidth="1"/>
    <col min="14606" max="14610" width="8.85546875" style="114" customWidth="1"/>
    <col min="14611" max="14848" width="10" style="114"/>
    <col min="14849" max="14849" width="5.28515625" style="114" customWidth="1"/>
    <col min="14850" max="14850" width="29.7109375" style="114" customWidth="1"/>
    <col min="14851" max="14861" width="10.7109375" style="114" customWidth="1"/>
    <col min="14862" max="14866" width="8.85546875" style="114" customWidth="1"/>
    <col min="14867" max="15104" width="10" style="114"/>
    <col min="15105" max="15105" width="5.28515625" style="114" customWidth="1"/>
    <col min="15106" max="15106" width="29.7109375" style="114" customWidth="1"/>
    <col min="15107" max="15117" width="10.7109375" style="114" customWidth="1"/>
    <col min="15118" max="15122" width="8.85546875" style="114" customWidth="1"/>
    <col min="15123" max="15360" width="10" style="114"/>
    <col min="15361" max="15361" width="5.28515625" style="114" customWidth="1"/>
    <col min="15362" max="15362" width="29.7109375" style="114" customWidth="1"/>
    <col min="15363" max="15373" width="10.7109375" style="114" customWidth="1"/>
    <col min="15374" max="15378" width="8.85546875" style="114" customWidth="1"/>
    <col min="15379" max="15616" width="10" style="114"/>
    <col min="15617" max="15617" width="5.28515625" style="114" customWidth="1"/>
    <col min="15618" max="15618" width="29.7109375" style="114" customWidth="1"/>
    <col min="15619" max="15629" width="10.7109375" style="114" customWidth="1"/>
    <col min="15630" max="15634" width="8.85546875" style="114" customWidth="1"/>
    <col min="15635" max="15872" width="10" style="114"/>
    <col min="15873" max="15873" width="5.28515625" style="114" customWidth="1"/>
    <col min="15874" max="15874" width="29.7109375" style="114" customWidth="1"/>
    <col min="15875" max="15885" width="10.7109375" style="114" customWidth="1"/>
    <col min="15886" max="15890" width="8.85546875" style="114" customWidth="1"/>
    <col min="15891" max="16128" width="10" style="114"/>
    <col min="16129" max="16129" width="5.28515625" style="114" customWidth="1"/>
    <col min="16130" max="16130" width="29.7109375" style="114" customWidth="1"/>
    <col min="16131" max="16141" width="10.7109375" style="114" customWidth="1"/>
    <col min="16142" max="16146" width="8.85546875" style="114" customWidth="1"/>
    <col min="16147" max="16384" width="10" style="114"/>
  </cols>
  <sheetData>
    <row r="1" spans="1:18" ht="21" customHeight="1">
      <c r="A1" s="109" t="s">
        <v>119</v>
      </c>
      <c r="B1" s="142"/>
      <c r="C1" s="149"/>
      <c r="D1" s="111"/>
      <c r="E1" s="124"/>
      <c r="F1" s="112"/>
      <c r="G1" s="112"/>
      <c r="H1" s="112"/>
      <c r="I1" s="112"/>
      <c r="J1" s="124"/>
      <c r="K1" s="112"/>
      <c r="L1" s="112"/>
      <c r="M1" s="113" t="s">
        <v>140</v>
      </c>
      <c r="N1" s="112"/>
      <c r="O1" s="112"/>
      <c r="Q1" s="109"/>
    </row>
    <row r="2" spans="1:18" ht="3" customHeight="1">
      <c r="A2" s="125"/>
      <c r="B2" s="143"/>
      <c r="C2" s="150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18" ht="21" customHeight="1">
      <c r="A3" s="216" t="s">
        <v>154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112"/>
      <c r="O3" s="112"/>
      <c r="P3" s="112"/>
      <c r="Q3" s="112"/>
      <c r="R3" s="112"/>
    </row>
    <row r="4" spans="1:18" ht="6.75" customHeight="1">
      <c r="A4" s="126"/>
      <c r="B4" s="144"/>
      <c r="C4" s="150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1:18" ht="19.5" customHeight="1">
      <c r="A5" s="127"/>
      <c r="B5" s="145"/>
      <c r="E5" s="217"/>
      <c r="F5" s="217"/>
      <c r="G5" s="128"/>
      <c r="H5" s="128"/>
      <c r="J5" s="217"/>
      <c r="K5" s="217"/>
      <c r="M5" s="129" t="s">
        <v>8</v>
      </c>
      <c r="Q5" s="130"/>
      <c r="R5" s="129"/>
    </row>
    <row r="6" spans="1:18" ht="27.75" customHeight="1">
      <c r="A6" s="218" t="s">
        <v>1</v>
      </c>
      <c r="B6" s="218" t="s">
        <v>141</v>
      </c>
      <c r="C6" s="220" t="s">
        <v>22</v>
      </c>
      <c r="D6" s="218" t="s">
        <v>142</v>
      </c>
      <c r="E6" s="222" t="s">
        <v>143</v>
      </c>
      <c r="F6" s="222" t="s">
        <v>144</v>
      </c>
      <c r="G6" s="224" t="s">
        <v>145</v>
      </c>
      <c r="H6" s="224" t="s">
        <v>146</v>
      </c>
      <c r="I6" s="223" t="s">
        <v>147</v>
      </c>
      <c r="J6" s="225" t="s">
        <v>148</v>
      </c>
      <c r="K6" s="225"/>
      <c r="L6" s="225"/>
      <c r="M6" s="223" t="s">
        <v>149</v>
      </c>
    </row>
    <row r="7" spans="1:18" s="132" customFormat="1" ht="94.9" customHeight="1">
      <c r="A7" s="219"/>
      <c r="B7" s="219"/>
      <c r="C7" s="221"/>
      <c r="D7" s="219"/>
      <c r="E7" s="222"/>
      <c r="F7" s="222"/>
      <c r="G7" s="224"/>
      <c r="H7" s="224"/>
      <c r="I7" s="223"/>
      <c r="J7" s="131" t="s">
        <v>150</v>
      </c>
      <c r="K7" s="131" t="s">
        <v>151</v>
      </c>
      <c r="L7" s="131" t="s">
        <v>152</v>
      </c>
      <c r="M7" s="223"/>
    </row>
    <row r="8" spans="1:18" s="132" customFormat="1" ht="17.25" customHeight="1">
      <c r="A8" s="133" t="s">
        <v>3</v>
      </c>
      <c r="B8" s="133" t="s">
        <v>4</v>
      </c>
      <c r="C8" s="152">
        <v>1</v>
      </c>
      <c r="D8" s="133">
        <v>2</v>
      </c>
      <c r="E8" s="133">
        <v>3</v>
      </c>
      <c r="F8" s="133">
        <v>4</v>
      </c>
      <c r="G8" s="133">
        <v>5</v>
      </c>
      <c r="H8" s="133">
        <v>6</v>
      </c>
      <c r="I8" s="131">
        <v>7</v>
      </c>
      <c r="J8" s="131">
        <v>8</v>
      </c>
      <c r="K8" s="131">
        <v>9</v>
      </c>
      <c r="L8" s="131">
        <v>10</v>
      </c>
      <c r="M8" s="131">
        <v>11</v>
      </c>
    </row>
    <row r="9" spans="1:18" s="116" customFormat="1" ht="18.75" customHeight="1">
      <c r="A9" s="134"/>
      <c r="B9" s="146" t="s">
        <v>22</v>
      </c>
      <c r="C9" s="155">
        <f>C10</f>
        <v>495148</v>
      </c>
      <c r="D9" s="135"/>
      <c r="E9" s="135"/>
      <c r="F9" s="135"/>
      <c r="G9" s="135"/>
      <c r="H9" s="135"/>
      <c r="I9" s="135"/>
      <c r="J9" s="115"/>
      <c r="K9" s="115"/>
      <c r="L9" s="115"/>
      <c r="M9" s="115"/>
    </row>
    <row r="10" spans="1:18" s="140" customFormat="1" ht="19.899999999999999" customHeight="1">
      <c r="A10" s="136" t="s">
        <v>10</v>
      </c>
      <c r="B10" s="137" t="s">
        <v>153</v>
      </c>
      <c r="C10" s="153">
        <v>495148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9"/>
    </row>
    <row r="11" spans="1:18" s="140" customFormat="1" ht="19.899999999999999" customHeight="1">
      <c r="A11" s="136"/>
      <c r="B11" s="137" t="s">
        <v>16</v>
      </c>
      <c r="C11" s="153"/>
      <c r="D11" s="138"/>
      <c r="E11" s="138"/>
      <c r="F11" s="138"/>
      <c r="G11" s="138"/>
      <c r="H11" s="138"/>
      <c r="I11" s="138"/>
      <c r="J11" s="138"/>
      <c r="K11" s="138"/>
      <c r="L11" s="138"/>
      <c r="M11" s="139"/>
    </row>
    <row r="12" spans="1:18">
      <c r="A12" s="141">
        <v>1</v>
      </c>
      <c r="B12" s="147" t="s">
        <v>155</v>
      </c>
      <c r="C12" s="154">
        <v>159000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</row>
    <row r="13" spans="1:18" ht="31.5">
      <c r="A13" s="141">
        <v>2</v>
      </c>
      <c r="B13" s="147" t="s">
        <v>156</v>
      </c>
      <c r="C13" s="154">
        <v>18226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</row>
    <row r="14" spans="1:18" ht="31.5">
      <c r="A14" s="141">
        <v>3</v>
      </c>
      <c r="B14" s="147" t="s">
        <v>157</v>
      </c>
      <c r="C14" s="154">
        <v>2000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1:18" ht="31.5">
      <c r="A15" s="141">
        <v>4</v>
      </c>
      <c r="B15" s="147" t="s">
        <v>158</v>
      </c>
      <c r="C15" s="154">
        <v>44716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</row>
    <row r="16" spans="1:18">
      <c r="A16" s="141">
        <v>5</v>
      </c>
      <c r="B16" s="147" t="s">
        <v>159</v>
      </c>
      <c r="C16" s="154">
        <v>10877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</row>
    <row r="17" spans="1:13">
      <c r="A17" s="141">
        <v>6</v>
      </c>
      <c r="B17" s="147" t="s">
        <v>27</v>
      </c>
      <c r="C17" s="154">
        <v>6576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</row>
    <row r="18" spans="1:13">
      <c r="A18" s="141">
        <v>7</v>
      </c>
      <c r="B18" s="147" t="s">
        <v>160</v>
      </c>
      <c r="C18" s="154">
        <v>11047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</row>
    <row r="19" spans="1:13" ht="31.5">
      <c r="A19" s="141">
        <v>8</v>
      </c>
      <c r="B19" s="147" t="s">
        <v>161</v>
      </c>
      <c r="C19" s="154">
        <v>7321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</row>
    <row r="20" spans="1:13">
      <c r="A20" s="141">
        <v>9</v>
      </c>
      <c r="B20" s="147" t="s">
        <v>162</v>
      </c>
      <c r="C20" s="154">
        <v>6930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</row>
    <row r="21" spans="1:13">
      <c r="A21" s="141">
        <v>10</v>
      </c>
      <c r="B21" s="147" t="s">
        <v>73</v>
      </c>
      <c r="C21" s="154">
        <v>5698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</row>
    <row r="22" spans="1:13">
      <c r="A22" s="141">
        <v>11</v>
      </c>
      <c r="B22" s="147" t="s">
        <v>163</v>
      </c>
      <c r="C22" s="154">
        <v>9875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</row>
    <row r="23" spans="1:13">
      <c r="A23" s="141">
        <v>12</v>
      </c>
      <c r="B23" s="147" t="s">
        <v>164</v>
      </c>
      <c r="C23" s="154">
        <v>5549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</row>
    <row r="24" spans="1:13">
      <c r="A24" s="141">
        <v>13</v>
      </c>
      <c r="B24" s="147" t="s">
        <v>165</v>
      </c>
      <c r="C24" s="154">
        <v>8503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</row>
    <row r="25" spans="1:13">
      <c r="A25" s="141">
        <v>14</v>
      </c>
      <c r="B25" s="147" t="s">
        <v>166</v>
      </c>
      <c r="C25" s="154">
        <v>3568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</row>
    <row r="26" spans="1:13">
      <c r="A26" s="141">
        <v>15</v>
      </c>
      <c r="B26" s="147" t="s">
        <v>25</v>
      </c>
      <c r="C26" s="154">
        <v>8282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</row>
    <row r="27" spans="1:13">
      <c r="A27" s="141">
        <v>16</v>
      </c>
      <c r="B27" s="147" t="s">
        <v>167</v>
      </c>
      <c r="C27" s="154">
        <v>6286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</row>
    <row r="28" spans="1:13">
      <c r="A28" s="141">
        <v>17</v>
      </c>
      <c r="B28" s="147" t="s">
        <v>26</v>
      </c>
      <c r="C28" s="154">
        <v>12671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</row>
    <row r="29" spans="1:13">
      <c r="A29" s="141">
        <v>18</v>
      </c>
      <c r="B29" s="147" t="s">
        <v>168</v>
      </c>
      <c r="C29" s="154">
        <v>8468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</row>
    <row r="30" spans="1:13" ht="31.5">
      <c r="A30" s="141">
        <v>19</v>
      </c>
      <c r="B30" s="147" t="s">
        <v>169</v>
      </c>
      <c r="C30" s="154">
        <v>8773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</row>
    <row r="31" spans="1:13">
      <c r="A31" s="141">
        <v>20</v>
      </c>
      <c r="B31" s="147" t="s">
        <v>74</v>
      </c>
      <c r="C31" s="154">
        <v>14824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</row>
    <row r="32" spans="1:13">
      <c r="A32" s="156">
        <v>21</v>
      </c>
      <c r="B32" s="157" t="s">
        <v>170</v>
      </c>
      <c r="C32" s="158">
        <v>18489</v>
      </c>
      <c r="D32" s="118"/>
      <c r="E32" s="118"/>
      <c r="F32" s="118"/>
      <c r="G32" s="118"/>
      <c r="H32" s="118"/>
      <c r="I32" s="118"/>
      <c r="J32" s="118"/>
      <c r="K32" s="118"/>
      <c r="L32" s="118"/>
      <c r="M32" s="118"/>
    </row>
  </sheetData>
  <mergeCells count="14">
    <mergeCell ref="A3:M3"/>
    <mergeCell ref="E5:F5"/>
    <mergeCell ref="J5:K5"/>
    <mergeCell ref="A6:A7"/>
    <mergeCell ref="B6:B7"/>
    <mergeCell ref="C6:C7"/>
    <mergeCell ref="D6:D7"/>
    <mergeCell ref="E6:E7"/>
    <mergeCell ref="M6:M7"/>
    <mergeCell ref="F6:F7"/>
    <mergeCell ref="G6:G7"/>
    <mergeCell ref="H6:H7"/>
    <mergeCell ref="I6:I7"/>
    <mergeCell ref="J6:L6"/>
  </mergeCells>
  <printOptions horizontalCentered="1"/>
  <pageMargins left="0.28000000000000003" right="0.28000000000000003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I8" sqref="I8"/>
    </sheetView>
  </sheetViews>
  <sheetFormatPr defaultColWidth="10" defaultRowHeight="15.75"/>
  <cols>
    <col min="1" max="1" width="5.7109375" style="159" customWidth="1"/>
    <col min="2" max="2" width="22.85546875" style="159" customWidth="1"/>
    <col min="3" max="4" width="17" style="173" customWidth="1"/>
    <col min="5" max="6" width="14.42578125" style="173" customWidth="1"/>
    <col min="7" max="256" width="10" style="159"/>
    <col min="257" max="257" width="5.7109375" style="159" customWidth="1"/>
    <col min="258" max="258" width="22.85546875" style="159" customWidth="1"/>
    <col min="259" max="260" width="17" style="159" customWidth="1"/>
    <col min="261" max="262" width="14.42578125" style="159" customWidth="1"/>
    <col min="263" max="512" width="10" style="159"/>
    <col min="513" max="513" width="5.7109375" style="159" customWidth="1"/>
    <col min="514" max="514" width="22.85546875" style="159" customWidth="1"/>
    <col min="515" max="516" width="17" style="159" customWidth="1"/>
    <col min="517" max="518" width="14.42578125" style="159" customWidth="1"/>
    <col min="519" max="768" width="10" style="159"/>
    <col min="769" max="769" width="5.7109375" style="159" customWidth="1"/>
    <col min="770" max="770" width="22.85546875" style="159" customWidth="1"/>
    <col min="771" max="772" width="17" style="159" customWidth="1"/>
    <col min="773" max="774" width="14.42578125" style="159" customWidth="1"/>
    <col min="775" max="1024" width="10" style="159"/>
    <col min="1025" max="1025" width="5.7109375" style="159" customWidth="1"/>
    <col min="1026" max="1026" width="22.85546875" style="159" customWidth="1"/>
    <col min="1027" max="1028" width="17" style="159" customWidth="1"/>
    <col min="1029" max="1030" width="14.42578125" style="159" customWidth="1"/>
    <col min="1031" max="1280" width="10" style="159"/>
    <col min="1281" max="1281" width="5.7109375" style="159" customWidth="1"/>
    <col min="1282" max="1282" width="22.85546875" style="159" customWidth="1"/>
    <col min="1283" max="1284" width="17" style="159" customWidth="1"/>
    <col min="1285" max="1286" width="14.42578125" style="159" customWidth="1"/>
    <col min="1287" max="1536" width="10" style="159"/>
    <col min="1537" max="1537" width="5.7109375" style="159" customWidth="1"/>
    <col min="1538" max="1538" width="22.85546875" style="159" customWidth="1"/>
    <col min="1539" max="1540" width="17" style="159" customWidth="1"/>
    <col min="1541" max="1542" width="14.42578125" style="159" customWidth="1"/>
    <col min="1543" max="1792" width="10" style="159"/>
    <col min="1793" max="1793" width="5.7109375" style="159" customWidth="1"/>
    <col min="1794" max="1794" width="22.85546875" style="159" customWidth="1"/>
    <col min="1795" max="1796" width="17" style="159" customWidth="1"/>
    <col min="1797" max="1798" width="14.42578125" style="159" customWidth="1"/>
    <col min="1799" max="2048" width="10" style="159"/>
    <col min="2049" max="2049" width="5.7109375" style="159" customWidth="1"/>
    <col min="2050" max="2050" width="22.85546875" style="159" customWidth="1"/>
    <col min="2051" max="2052" width="17" style="159" customWidth="1"/>
    <col min="2053" max="2054" width="14.42578125" style="159" customWidth="1"/>
    <col min="2055" max="2304" width="10" style="159"/>
    <col min="2305" max="2305" width="5.7109375" style="159" customWidth="1"/>
    <col min="2306" max="2306" width="22.85546875" style="159" customWidth="1"/>
    <col min="2307" max="2308" width="17" style="159" customWidth="1"/>
    <col min="2309" max="2310" width="14.42578125" style="159" customWidth="1"/>
    <col min="2311" max="2560" width="10" style="159"/>
    <col min="2561" max="2561" width="5.7109375" style="159" customWidth="1"/>
    <col min="2562" max="2562" width="22.85546875" style="159" customWidth="1"/>
    <col min="2563" max="2564" width="17" style="159" customWidth="1"/>
    <col min="2565" max="2566" width="14.42578125" style="159" customWidth="1"/>
    <col min="2567" max="2816" width="10" style="159"/>
    <col min="2817" max="2817" width="5.7109375" style="159" customWidth="1"/>
    <col min="2818" max="2818" width="22.85546875" style="159" customWidth="1"/>
    <col min="2819" max="2820" width="17" style="159" customWidth="1"/>
    <col min="2821" max="2822" width="14.42578125" style="159" customWidth="1"/>
    <col min="2823" max="3072" width="10" style="159"/>
    <col min="3073" max="3073" width="5.7109375" style="159" customWidth="1"/>
    <col min="3074" max="3074" width="22.85546875" style="159" customWidth="1"/>
    <col min="3075" max="3076" width="17" style="159" customWidth="1"/>
    <col min="3077" max="3078" width="14.42578125" style="159" customWidth="1"/>
    <col min="3079" max="3328" width="10" style="159"/>
    <col min="3329" max="3329" width="5.7109375" style="159" customWidth="1"/>
    <col min="3330" max="3330" width="22.85546875" style="159" customWidth="1"/>
    <col min="3331" max="3332" width="17" style="159" customWidth="1"/>
    <col min="3333" max="3334" width="14.42578125" style="159" customWidth="1"/>
    <col min="3335" max="3584" width="10" style="159"/>
    <col min="3585" max="3585" width="5.7109375" style="159" customWidth="1"/>
    <col min="3586" max="3586" width="22.85546875" style="159" customWidth="1"/>
    <col min="3587" max="3588" width="17" style="159" customWidth="1"/>
    <col min="3589" max="3590" width="14.42578125" style="159" customWidth="1"/>
    <col min="3591" max="3840" width="10" style="159"/>
    <col min="3841" max="3841" width="5.7109375" style="159" customWidth="1"/>
    <col min="3842" max="3842" width="22.85546875" style="159" customWidth="1"/>
    <col min="3843" max="3844" width="17" style="159" customWidth="1"/>
    <col min="3845" max="3846" width="14.42578125" style="159" customWidth="1"/>
    <col min="3847" max="4096" width="10" style="159"/>
    <col min="4097" max="4097" width="5.7109375" style="159" customWidth="1"/>
    <col min="4098" max="4098" width="22.85546875" style="159" customWidth="1"/>
    <col min="4099" max="4100" width="17" style="159" customWidth="1"/>
    <col min="4101" max="4102" width="14.42578125" style="159" customWidth="1"/>
    <col min="4103" max="4352" width="10" style="159"/>
    <col min="4353" max="4353" width="5.7109375" style="159" customWidth="1"/>
    <col min="4354" max="4354" width="22.85546875" style="159" customWidth="1"/>
    <col min="4355" max="4356" width="17" style="159" customWidth="1"/>
    <col min="4357" max="4358" width="14.42578125" style="159" customWidth="1"/>
    <col min="4359" max="4608" width="10" style="159"/>
    <col min="4609" max="4609" width="5.7109375" style="159" customWidth="1"/>
    <col min="4610" max="4610" width="22.85546875" style="159" customWidth="1"/>
    <col min="4611" max="4612" width="17" style="159" customWidth="1"/>
    <col min="4613" max="4614" width="14.42578125" style="159" customWidth="1"/>
    <col min="4615" max="4864" width="10" style="159"/>
    <col min="4865" max="4865" width="5.7109375" style="159" customWidth="1"/>
    <col min="4866" max="4866" width="22.85546875" style="159" customWidth="1"/>
    <col min="4867" max="4868" width="17" style="159" customWidth="1"/>
    <col min="4869" max="4870" width="14.42578125" style="159" customWidth="1"/>
    <col min="4871" max="5120" width="10" style="159"/>
    <col min="5121" max="5121" width="5.7109375" style="159" customWidth="1"/>
    <col min="5122" max="5122" width="22.85546875" style="159" customWidth="1"/>
    <col min="5123" max="5124" width="17" style="159" customWidth="1"/>
    <col min="5125" max="5126" width="14.42578125" style="159" customWidth="1"/>
    <col min="5127" max="5376" width="10" style="159"/>
    <col min="5377" max="5377" width="5.7109375" style="159" customWidth="1"/>
    <col min="5378" max="5378" width="22.85546875" style="159" customWidth="1"/>
    <col min="5379" max="5380" width="17" style="159" customWidth="1"/>
    <col min="5381" max="5382" width="14.42578125" style="159" customWidth="1"/>
    <col min="5383" max="5632" width="10" style="159"/>
    <col min="5633" max="5633" width="5.7109375" style="159" customWidth="1"/>
    <col min="5634" max="5634" width="22.85546875" style="159" customWidth="1"/>
    <col min="5635" max="5636" width="17" style="159" customWidth="1"/>
    <col min="5637" max="5638" width="14.42578125" style="159" customWidth="1"/>
    <col min="5639" max="5888" width="10" style="159"/>
    <col min="5889" max="5889" width="5.7109375" style="159" customWidth="1"/>
    <col min="5890" max="5890" width="22.85546875" style="159" customWidth="1"/>
    <col min="5891" max="5892" width="17" style="159" customWidth="1"/>
    <col min="5893" max="5894" width="14.42578125" style="159" customWidth="1"/>
    <col min="5895" max="6144" width="10" style="159"/>
    <col min="6145" max="6145" width="5.7109375" style="159" customWidth="1"/>
    <col min="6146" max="6146" width="22.85546875" style="159" customWidth="1"/>
    <col min="6147" max="6148" width="17" style="159" customWidth="1"/>
    <col min="6149" max="6150" width="14.42578125" style="159" customWidth="1"/>
    <col min="6151" max="6400" width="10" style="159"/>
    <col min="6401" max="6401" width="5.7109375" style="159" customWidth="1"/>
    <col min="6402" max="6402" width="22.85546875" style="159" customWidth="1"/>
    <col min="6403" max="6404" width="17" style="159" customWidth="1"/>
    <col min="6405" max="6406" width="14.42578125" style="159" customWidth="1"/>
    <col min="6407" max="6656" width="10" style="159"/>
    <col min="6657" max="6657" width="5.7109375" style="159" customWidth="1"/>
    <col min="6658" max="6658" width="22.85546875" style="159" customWidth="1"/>
    <col min="6659" max="6660" width="17" style="159" customWidth="1"/>
    <col min="6661" max="6662" width="14.42578125" style="159" customWidth="1"/>
    <col min="6663" max="6912" width="10" style="159"/>
    <col min="6913" max="6913" width="5.7109375" style="159" customWidth="1"/>
    <col min="6914" max="6914" width="22.85546875" style="159" customWidth="1"/>
    <col min="6915" max="6916" width="17" style="159" customWidth="1"/>
    <col min="6917" max="6918" width="14.42578125" style="159" customWidth="1"/>
    <col min="6919" max="7168" width="10" style="159"/>
    <col min="7169" max="7169" width="5.7109375" style="159" customWidth="1"/>
    <col min="7170" max="7170" width="22.85546875" style="159" customWidth="1"/>
    <col min="7171" max="7172" width="17" style="159" customWidth="1"/>
    <col min="7173" max="7174" width="14.42578125" style="159" customWidth="1"/>
    <col min="7175" max="7424" width="10" style="159"/>
    <col min="7425" max="7425" width="5.7109375" style="159" customWidth="1"/>
    <col min="7426" max="7426" width="22.85546875" style="159" customWidth="1"/>
    <col min="7427" max="7428" width="17" style="159" customWidth="1"/>
    <col min="7429" max="7430" width="14.42578125" style="159" customWidth="1"/>
    <col min="7431" max="7680" width="10" style="159"/>
    <col min="7681" max="7681" width="5.7109375" style="159" customWidth="1"/>
    <col min="7682" max="7682" width="22.85546875" style="159" customWidth="1"/>
    <col min="7683" max="7684" width="17" style="159" customWidth="1"/>
    <col min="7685" max="7686" width="14.42578125" style="159" customWidth="1"/>
    <col min="7687" max="7936" width="10" style="159"/>
    <col min="7937" max="7937" width="5.7109375" style="159" customWidth="1"/>
    <col min="7938" max="7938" width="22.85546875" style="159" customWidth="1"/>
    <col min="7939" max="7940" width="17" style="159" customWidth="1"/>
    <col min="7941" max="7942" width="14.42578125" style="159" customWidth="1"/>
    <col min="7943" max="8192" width="10" style="159"/>
    <col min="8193" max="8193" width="5.7109375" style="159" customWidth="1"/>
    <col min="8194" max="8194" width="22.85546875" style="159" customWidth="1"/>
    <col min="8195" max="8196" width="17" style="159" customWidth="1"/>
    <col min="8197" max="8198" width="14.42578125" style="159" customWidth="1"/>
    <col min="8199" max="8448" width="10" style="159"/>
    <col min="8449" max="8449" width="5.7109375" style="159" customWidth="1"/>
    <col min="8450" max="8450" width="22.85546875" style="159" customWidth="1"/>
    <col min="8451" max="8452" width="17" style="159" customWidth="1"/>
    <col min="8453" max="8454" width="14.42578125" style="159" customWidth="1"/>
    <col min="8455" max="8704" width="10" style="159"/>
    <col min="8705" max="8705" width="5.7109375" style="159" customWidth="1"/>
    <col min="8706" max="8706" width="22.85546875" style="159" customWidth="1"/>
    <col min="8707" max="8708" width="17" style="159" customWidth="1"/>
    <col min="8709" max="8710" width="14.42578125" style="159" customWidth="1"/>
    <col min="8711" max="8960" width="10" style="159"/>
    <col min="8961" max="8961" width="5.7109375" style="159" customWidth="1"/>
    <col min="8962" max="8962" width="22.85546875" style="159" customWidth="1"/>
    <col min="8963" max="8964" width="17" style="159" customWidth="1"/>
    <col min="8965" max="8966" width="14.42578125" style="159" customWidth="1"/>
    <col min="8967" max="9216" width="10" style="159"/>
    <col min="9217" max="9217" width="5.7109375" style="159" customWidth="1"/>
    <col min="9218" max="9218" width="22.85546875" style="159" customWidth="1"/>
    <col min="9219" max="9220" width="17" style="159" customWidth="1"/>
    <col min="9221" max="9222" width="14.42578125" style="159" customWidth="1"/>
    <col min="9223" max="9472" width="10" style="159"/>
    <col min="9473" max="9473" width="5.7109375" style="159" customWidth="1"/>
    <col min="9474" max="9474" width="22.85546875" style="159" customWidth="1"/>
    <col min="9475" max="9476" width="17" style="159" customWidth="1"/>
    <col min="9477" max="9478" width="14.42578125" style="159" customWidth="1"/>
    <col min="9479" max="9728" width="10" style="159"/>
    <col min="9729" max="9729" width="5.7109375" style="159" customWidth="1"/>
    <col min="9730" max="9730" width="22.85546875" style="159" customWidth="1"/>
    <col min="9731" max="9732" width="17" style="159" customWidth="1"/>
    <col min="9733" max="9734" width="14.42578125" style="159" customWidth="1"/>
    <col min="9735" max="9984" width="10" style="159"/>
    <col min="9985" max="9985" width="5.7109375" style="159" customWidth="1"/>
    <col min="9986" max="9986" width="22.85546875" style="159" customWidth="1"/>
    <col min="9987" max="9988" width="17" style="159" customWidth="1"/>
    <col min="9989" max="9990" width="14.42578125" style="159" customWidth="1"/>
    <col min="9991" max="10240" width="10" style="159"/>
    <col min="10241" max="10241" width="5.7109375" style="159" customWidth="1"/>
    <col min="10242" max="10242" width="22.85546875" style="159" customWidth="1"/>
    <col min="10243" max="10244" width="17" style="159" customWidth="1"/>
    <col min="10245" max="10246" width="14.42578125" style="159" customWidth="1"/>
    <col min="10247" max="10496" width="10" style="159"/>
    <col min="10497" max="10497" width="5.7109375" style="159" customWidth="1"/>
    <col min="10498" max="10498" width="22.85546875" style="159" customWidth="1"/>
    <col min="10499" max="10500" width="17" style="159" customWidth="1"/>
    <col min="10501" max="10502" width="14.42578125" style="159" customWidth="1"/>
    <col min="10503" max="10752" width="10" style="159"/>
    <col min="10753" max="10753" width="5.7109375" style="159" customWidth="1"/>
    <col min="10754" max="10754" width="22.85546875" style="159" customWidth="1"/>
    <col min="10755" max="10756" width="17" style="159" customWidth="1"/>
    <col min="10757" max="10758" width="14.42578125" style="159" customWidth="1"/>
    <col min="10759" max="11008" width="10" style="159"/>
    <col min="11009" max="11009" width="5.7109375" style="159" customWidth="1"/>
    <col min="11010" max="11010" width="22.85546875" style="159" customWidth="1"/>
    <col min="11011" max="11012" width="17" style="159" customWidth="1"/>
    <col min="11013" max="11014" width="14.42578125" style="159" customWidth="1"/>
    <col min="11015" max="11264" width="10" style="159"/>
    <col min="11265" max="11265" width="5.7109375" style="159" customWidth="1"/>
    <col min="11266" max="11266" width="22.85546875" style="159" customWidth="1"/>
    <col min="11267" max="11268" width="17" style="159" customWidth="1"/>
    <col min="11269" max="11270" width="14.42578125" style="159" customWidth="1"/>
    <col min="11271" max="11520" width="10" style="159"/>
    <col min="11521" max="11521" width="5.7109375" style="159" customWidth="1"/>
    <col min="11522" max="11522" width="22.85546875" style="159" customWidth="1"/>
    <col min="11523" max="11524" width="17" style="159" customWidth="1"/>
    <col min="11525" max="11526" width="14.42578125" style="159" customWidth="1"/>
    <col min="11527" max="11776" width="10" style="159"/>
    <col min="11777" max="11777" width="5.7109375" style="159" customWidth="1"/>
    <col min="11778" max="11778" width="22.85546875" style="159" customWidth="1"/>
    <col min="11779" max="11780" width="17" style="159" customWidth="1"/>
    <col min="11781" max="11782" width="14.42578125" style="159" customWidth="1"/>
    <col min="11783" max="12032" width="10" style="159"/>
    <col min="12033" max="12033" width="5.7109375" style="159" customWidth="1"/>
    <col min="12034" max="12034" width="22.85546875" style="159" customWidth="1"/>
    <col min="12035" max="12036" width="17" style="159" customWidth="1"/>
    <col min="12037" max="12038" width="14.42578125" style="159" customWidth="1"/>
    <col min="12039" max="12288" width="10" style="159"/>
    <col min="12289" max="12289" width="5.7109375" style="159" customWidth="1"/>
    <col min="12290" max="12290" width="22.85546875" style="159" customWidth="1"/>
    <col min="12291" max="12292" width="17" style="159" customWidth="1"/>
    <col min="12293" max="12294" width="14.42578125" style="159" customWidth="1"/>
    <col min="12295" max="12544" width="10" style="159"/>
    <col min="12545" max="12545" width="5.7109375" style="159" customWidth="1"/>
    <col min="12546" max="12546" width="22.85546875" style="159" customWidth="1"/>
    <col min="12547" max="12548" width="17" style="159" customWidth="1"/>
    <col min="12549" max="12550" width="14.42578125" style="159" customWidth="1"/>
    <col min="12551" max="12800" width="10" style="159"/>
    <col min="12801" max="12801" width="5.7109375" style="159" customWidth="1"/>
    <col min="12802" max="12802" width="22.85546875" style="159" customWidth="1"/>
    <col min="12803" max="12804" width="17" style="159" customWidth="1"/>
    <col min="12805" max="12806" width="14.42578125" style="159" customWidth="1"/>
    <col min="12807" max="13056" width="10" style="159"/>
    <col min="13057" max="13057" width="5.7109375" style="159" customWidth="1"/>
    <col min="13058" max="13058" width="22.85546875" style="159" customWidth="1"/>
    <col min="13059" max="13060" width="17" style="159" customWidth="1"/>
    <col min="13061" max="13062" width="14.42578125" style="159" customWidth="1"/>
    <col min="13063" max="13312" width="10" style="159"/>
    <col min="13313" max="13313" width="5.7109375" style="159" customWidth="1"/>
    <col min="13314" max="13314" width="22.85546875" style="159" customWidth="1"/>
    <col min="13315" max="13316" width="17" style="159" customWidth="1"/>
    <col min="13317" max="13318" width="14.42578125" style="159" customWidth="1"/>
    <col min="13319" max="13568" width="10" style="159"/>
    <col min="13569" max="13569" width="5.7109375" style="159" customWidth="1"/>
    <col min="13570" max="13570" width="22.85546875" style="159" customWidth="1"/>
    <col min="13571" max="13572" width="17" style="159" customWidth="1"/>
    <col min="13573" max="13574" width="14.42578125" style="159" customWidth="1"/>
    <col min="13575" max="13824" width="10" style="159"/>
    <col min="13825" max="13825" width="5.7109375" style="159" customWidth="1"/>
    <col min="13826" max="13826" width="22.85546875" style="159" customWidth="1"/>
    <col min="13827" max="13828" width="17" style="159" customWidth="1"/>
    <col min="13829" max="13830" width="14.42578125" style="159" customWidth="1"/>
    <col min="13831" max="14080" width="10" style="159"/>
    <col min="14081" max="14081" width="5.7109375" style="159" customWidth="1"/>
    <col min="14082" max="14082" width="22.85546875" style="159" customWidth="1"/>
    <col min="14083" max="14084" width="17" style="159" customWidth="1"/>
    <col min="14085" max="14086" width="14.42578125" style="159" customWidth="1"/>
    <col min="14087" max="14336" width="10" style="159"/>
    <col min="14337" max="14337" width="5.7109375" style="159" customWidth="1"/>
    <col min="14338" max="14338" width="22.85546875" style="159" customWidth="1"/>
    <col min="14339" max="14340" width="17" style="159" customWidth="1"/>
    <col min="14341" max="14342" width="14.42578125" style="159" customWidth="1"/>
    <col min="14343" max="14592" width="10" style="159"/>
    <col min="14593" max="14593" width="5.7109375" style="159" customWidth="1"/>
    <col min="14594" max="14594" width="22.85546875" style="159" customWidth="1"/>
    <col min="14595" max="14596" width="17" style="159" customWidth="1"/>
    <col min="14597" max="14598" width="14.42578125" style="159" customWidth="1"/>
    <col min="14599" max="14848" width="10" style="159"/>
    <col min="14849" max="14849" width="5.7109375" style="159" customWidth="1"/>
    <col min="14850" max="14850" width="22.85546875" style="159" customWidth="1"/>
    <col min="14851" max="14852" width="17" style="159" customWidth="1"/>
    <col min="14853" max="14854" width="14.42578125" style="159" customWidth="1"/>
    <col min="14855" max="15104" width="10" style="159"/>
    <col min="15105" max="15105" width="5.7109375" style="159" customWidth="1"/>
    <col min="15106" max="15106" width="22.85546875" style="159" customWidth="1"/>
    <col min="15107" max="15108" width="17" style="159" customWidth="1"/>
    <col min="15109" max="15110" width="14.42578125" style="159" customWidth="1"/>
    <col min="15111" max="15360" width="10" style="159"/>
    <col min="15361" max="15361" width="5.7109375" style="159" customWidth="1"/>
    <col min="15362" max="15362" width="22.85546875" style="159" customWidth="1"/>
    <col min="15363" max="15364" width="17" style="159" customWidth="1"/>
    <col min="15365" max="15366" width="14.42578125" style="159" customWidth="1"/>
    <col min="15367" max="15616" width="10" style="159"/>
    <col min="15617" max="15617" width="5.7109375" style="159" customWidth="1"/>
    <col min="15618" max="15618" width="22.85546875" style="159" customWidth="1"/>
    <col min="15619" max="15620" width="17" style="159" customWidth="1"/>
    <col min="15621" max="15622" width="14.42578125" style="159" customWidth="1"/>
    <col min="15623" max="15872" width="10" style="159"/>
    <col min="15873" max="15873" width="5.7109375" style="159" customWidth="1"/>
    <col min="15874" max="15874" width="22.85546875" style="159" customWidth="1"/>
    <col min="15875" max="15876" width="17" style="159" customWidth="1"/>
    <col min="15877" max="15878" width="14.42578125" style="159" customWidth="1"/>
    <col min="15879" max="16128" width="10" style="159"/>
    <col min="16129" max="16129" width="5.7109375" style="159" customWidth="1"/>
    <col min="16130" max="16130" width="22.85546875" style="159" customWidth="1"/>
    <col min="16131" max="16132" width="17" style="159" customWidth="1"/>
    <col min="16133" max="16134" width="14.42578125" style="159" customWidth="1"/>
    <col min="16135" max="16384" width="10" style="159"/>
  </cols>
  <sheetData>
    <row r="1" spans="1:8" ht="21" customHeight="1">
      <c r="A1" s="109" t="s">
        <v>119</v>
      </c>
      <c r="B1" s="109"/>
      <c r="C1" s="110"/>
      <c r="D1" s="110"/>
      <c r="E1" s="216" t="s">
        <v>171</v>
      </c>
      <c r="F1" s="216"/>
      <c r="G1" s="109"/>
      <c r="H1" s="109"/>
    </row>
    <row r="2" spans="1:8" ht="12.75" customHeight="1">
      <c r="A2" s="160"/>
      <c r="B2" s="160"/>
    </row>
    <row r="3" spans="1:8" ht="21" customHeight="1">
      <c r="A3" s="236" t="s">
        <v>172</v>
      </c>
      <c r="B3" s="236"/>
      <c r="C3" s="236"/>
      <c r="D3" s="236"/>
      <c r="E3" s="236"/>
      <c r="F3" s="236"/>
    </row>
    <row r="4" spans="1:8" ht="21" customHeight="1">
      <c r="A4" s="237" t="s">
        <v>175</v>
      </c>
      <c r="B4" s="237"/>
      <c r="C4" s="237"/>
      <c r="D4" s="237"/>
      <c r="E4" s="237"/>
      <c r="F4" s="237"/>
    </row>
    <row r="5" spans="1:8" ht="19.5" customHeight="1">
      <c r="A5" s="161"/>
      <c r="B5" s="161"/>
      <c r="C5" s="174"/>
      <c r="D5" s="174"/>
      <c r="E5" s="229" t="s">
        <v>173</v>
      </c>
      <c r="F5" s="229"/>
    </row>
    <row r="6" spans="1:8" s="163" customFormat="1" ht="23.25" customHeight="1">
      <c r="A6" s="226" t="s">
        <v>1</v>
      </c>
      <c r="B6" s="226" t="s">
        <v>72</v>
      </c>
      <c r="C6" s="230" t="s">
        <v>174</v>
      </c>
      <c r="D6" s="231"/>
      <c r="E6" s="231"/>
      <c r="F6" s="232"/>
    </row>
    <row r="7" spans="1:8" s="163" customFormat="1" ht="23.25" customHeight="1">
      <c r="A7" s="227"/>
      <c r="B7" s="227"/>
      <c r="C7" s="233" t="s">
        <v>176</v>
      </c>
      <c r="D7" s="233" t="s">
        <v>177</v>
      </c>
      <c r="E7" s="233" t="s">
        <v>13</v>
      </c>
      <c r="F7" s="233" t="s">
        <v>14</v>
      </c>
    </row>
    <row r="8" spans="1:8" s="163" customFormat="1" ht="23.25" customHeight="1">
      <c r="A8" s="227"/>
      <c r="B8" s="227"/>
      <c r="C8" s="234"/>
      <c r="D8" s="234"/>
      <c r="E8" s="234"/>
      <c r="F8" s="234"/>
    </row>
    <row r="9" spans="1:8" s="163" customFormat="1" ht="23.25" customHeight="1">
      <c r="A9" s="228"/>
      <c r="B9" s="228"/>
      <c r="C9" s="235"/>
      <c r="D9" s="235"/>
      <c r="E9" s="235"/>
      <c r="F9" s="235"/>
    </row>
    <row r="10" spans="1:8" s="162" customFormat="1" ht="24" customHeight="1">
      <c r="A10" s="164">
        <v>1</v>
      </c>
      <c r="B10" s="165" t="s">
        <v>178</v>
      </c>
      <c r="C10" s="175">
        <v>15</v>
      </c>
      <c r="D10" s="175">
        <v>30</v>
      </c>
      <c r="E10" s="175">
        <v>100</v>
      </c>
      <c r="F10" s="175">
        <v>20</v>
      </c>
    </row>
    <row r="11" spans="1:8" s="162" customFormat="1" ht="24" customHeight="1">
      <c r="A11" s="169">
        <v>2</v>
      </c>
      <c r="B11" s="170" t="s">
        <v>179</v>
      </c>
      <c r="C11" s="176">
        <v>15</v>
      </c>
      <c r="D11" s="176">
        <v>30</v>
      </c>
      <c r="E11" s="176">
        <v>100</v>
      </c>
      <c r="F11" s="176">
        <v>20</v>
      </c>
    </row>
    <row r="12" spans="1:8" s="162" customFormat="1" ht="24" customHeight="1">
      <c r="A12" s="169">
        <v>3</v>
      </c>
      <c r="B12" s="170" t="s">
        <v>180</v>
      </c>
      <c r="C12" s="176">
        <v>15</v>
      </c>
      <c r="D12" s="176">
        <v>30</v>
      </c>
      <c r="E12" s="176">
        <v>100</v>
      </c>
      <c r="F12" s="176">
        <v>20</v>
      </c>
    </row>
    <row r="13" spans="1:8" s="162" customFormat="1" ht="24" customHeight="1">
      <c r="A13" s="169">
        <v>4</v>
      </c>
      <c r="B13" s="170" t="s">
        <v>181</v>
      </c>
      <c r="C13" s="176">
        <v>100</v>
      </c>
      <c r="D13" s="176">
        <v>30</v>
      </c>
      <c r="E13" s="176">
        <v>100</v>
      </c>
      <c r="F13" s="176">
        <v>20</v>
      </c>
    </row>
    <row r="14" spans="1:8" s="162" customFormat="1" ht="24" customHeight="1">
      <c r="A14" s="169">
        <v>5</v>
      </c>
      <c r="B14" s="170" t="s">
        <v>182</v>
      </c>
      <c r="C14" s="176">
        <v>100</v>
      </c>
      <c r="D14" s="176">
        <v>30</v>
      </c>
      <c r="E14" s="176">
        <v>100</v>
      </c>
      <c r="F14" s="176">
        <v>20</v>
      </c>
    </row>
    <row r="15" spans="1:8" s="162" customFormat="1" ht="24" customHeight="1">
      <c r="A15" s="166">
        <v>6</v>
      </c>
      <c r="B15" s="167" t="s">
        <v>183</v>
      </c>
      <c r="C15" s="177">
        <v>15</v>
      </c>
      <c r="D15" s="177">
        <v>30</v>
      </c>
      <c r="E15" s="177">
        <v>100</v>
      </c>
      <c r="F15" s="177">
        <v>20</v>
      </c>
    </row>
    <row r="16" spans="1:8" s="162" customFormat="1" ht="24" customHeight="1">
      <c r="A16" s="166">
        <v>7</v>
      </c>
      <c r="B16" s="167" t="s">
        <v>184</v>
      </c>
      <c r="C16" s="177">
        <v>100</v>
      </c>
      <c r="D16" s="177">
        <v>30</v>
      </c>
      <c r="E16" s="177">
        <v>100</v>
      </c>
      <c r="F16" s="177">
        <v>20</v>
      </c>
    </row>
    <row r="17" spans="1:6" s="162" customFormat="1" ht="24" customHeight="1">
      <c r="A17" s="166">
        <v>8</v>
      </c>
      <c r="B17" s="167" t="s">
        <v>185</v>
      </c>
      <c r="C17" s="177">
        <v>100</v>
      </c>
      <c r="D17" s="177">
        <v>40</v>
      </c>
      <c r="E17" s="177">
        <v>100</v>
      </c>
      <c r="F17" s="177">
        <v>90</v>
      </c>
    </row>
    <row r="18" spans="1:6" s="162" customFormat="1" ht="24" customHeight="1">
      <c r="A18" s="166">
        <v>9</v>
      </c>
      <c r="B18" s="167" t="s">
        <v>186</v>
      </c>
      <c r="C18" s="177">
        <v>100</v>
      </c>
      <c r="D18" s="177">
        <v>40</v>
      </c>
      <c r="E18" s="177">
        <v>100</v>
      </c>
      <c r="F18" s="177">
        <v>90</v>
      </c>
    </row>
    <row r="19" spans="1:6" s="162" customFormat="1" ht="24" customHeight="1">
      <c r="A19" s="166">
        <v>10</v>
      </c>
      <c r="B19" s="117" t="s">
        <v>187</v>
      </c>
      <c r="C19" s="177">
        <v>100</v>
      </c>
      <c r="D19" s="177">
        <v>40</v>
      </c>
      <c r="E19" s="177">
        <v>100</v>
      </c>
      <c r="F19" s="177">
        <v>90</v>
      </c>
    </row>
    <row r="20" spans="1:6" s="162" customFormat="1" ht="24" customHeight="1">
      <c r="A20" s="166">
        <v>11</v>
      </c>
      <c r="B20" s="117" t="s">
        <v>188</v>
      </c>
      <c r="C20" s="177">
        <v>100</v>
      </c>
      <c r="D20" s="177">
        <v>40</v>
      </c>
      <c r="E20" s="177">
        <v>100</v>
      </c>
      <c r="F20" s="177">
        <v>90</v>
      </c>
    </row>
    <row r="21" spans="1:6" s="162" customFormat="1" ht="24" customHeight="1">
      <c r="A21" s="166">
        <v>12</v>
      </c>
      <c r="B21" s="117" t="s">
        <v>189</v>
      </c>
      <c r="C21" s="177">
        <v>100</v>
      </c>
      <c r="D21" s="177">
        <v>40</v>
      </c>
      <c r="E21" s="177">
        <v>100</v>
      </c>
      <c r="F21" s="177">
        <v>90</v>
      </c>
    </row>
    <row r="22" spans="1:6" s="162" customFormat="1" ht="24" customHeight="1">
      <c r="A22" s="171">
        <v>13</v>
      </c>
      <c r="B22" s="172" t="s">
        <v>190</v>
      </c>
      <c r="C22" s="178">
        <v>100</v>
      </c>
      <c r="D22" s="178">
        <v>40</v>
      </c>
      <c r="E22" s="178">
        <v>100</v>
      </c>
      <c r="F22" s="178">
        <v>90</v>
      </c>
    </row>
    <row r="23" spans="1:6" s="162" customFormat="1" ht="24" customHeight="1">
      <c r="A23" s="168">
        <v>14</v>
      </c>
      <c r="B23" s="118" t="s">
        <v>191</v>
      </c>
      <c r="C23" s="179">
        <v>100</v>
      </c>
      <c r="D23" s="179">
        <v>40</v>
      </c>
      <c r="E23" s="179">
        <v>100</v>
      </c>
      <c r="F23" s="179">
        <v>90</v>
      </c>
    </row>
    <row r="24" spans="1:6" ht="18.75">
      <c r="A24" s="162"/>
      <c r="B24" s="162"/>
      <c r="C24" s="174"/>
      <c r="D24" s="174"/>
      <c r="E24" s="174"/>
      <c r="F24" s="174"/>
    </row>
    <row r="25" spans="1:6" ht="18.75">
      <c r="A25" s="162"/>
      <c r="B25" s="162"/>
      <c r="C25" s="174"/>
      <c r="D25" s="174"/>
      <c r="E25" s="174"/>
      <c r="F25" s="174"/>
    </row>
    <row r="26" spans="1:6" ht="18.75">
      <c r="A26" s="162"/>
      <c r="B26" s="162"/>
      <c r="C26" s="174"/>
      <c r="D26" s="174"/>
      <c r="E26" s="174"/>
      <c r="F26" s="174"/>
    </row>
    <row r="27" spans="1:6" ht="18.75">
      <c r="A27" s="162"/>
      <c r="B27" s="162"/>
      <c r="C27" s="174"/>
      <c r="D27" s="174"/>
      <c r="E27" s="174"/>
      <c r="F27" s="174"/>
    </row>
    <row r="28" spans="1:6" ht="18.75">
      <c r="A28" s="162"/>
      <c r="B28" s="162"/>
      <c r="C28" s="174"/>
      <c r="D28" s="174"/>
      <c r="E28" s="174"/>
      <c r="F28" s="174"/>
    </row>
    <row r="29" spans="1:6" ht="18.75">
      <c r="A29" s="162"/>
      <c r="B29" s="162"/>
      <c r="C29" s="174"/>
      <c r="D29" s="174"/>
      <c r="E29" s="174"/>
      <c r="F29" s="174"/>
    </row>
    <row r="30" spans="1:6" ht="18.75">
      <c r="A30" s="162"/>
      <c r="B30" s="162"/>
      <c r="C30" s="174"/>
      <c r="D30" s="174"/>
      <c r="E30" s="174"/>
      <c r="F30" s="174"/>
    </row>
    <row r="31" spans="1:6" ht="22.5" customHeight="1">
      <c r="A31" s="162"/>
      <c r="B31" s="162"/>
      <c r="C31" s="174"/>
      <c r="D31" s="174"/>
      <c r="E31" s="174"/>
      <c r="F31" s="174"/>
    </row>
    <row r="32" spans="1:6" ht="18.75">
      <c r="A32" s="162"/>
      <c r="B32" s="162"/>
      <c r="C32" s="174"/>
      <c r="D32" s="174"/>
      <c r="E32" s="174"/>
      <c r="F32" s="174"/>
    </row>
    <row r="33" spans="1:6" ht="18.75">
      <c r="A33" s="162"/>
      <c r="B33" s="162"/>
      <c r="C33" s="174"/>
      <c r="D33" s="174"/>
      <c r="E33" s="174"/>
      <c r="F33" s="174"/>
    </row>
    <row r="34" spans="1:6" ht="18.75">
      <c r="A34" s="162"/>
      <c r="B34" s="162"/>
      <c r="C34" s="174"/>
      <c r="D34" s="174"/>
      <c r="E34" s="174"/>
      <c r="F34" s="174"/>
    </row>
    <row r="35" spans="1:6" ht="18.75">
      <c r="A35" s="162"/>
      <c r="B35" s="162"/>
      <c r="C35" s="174"/>
      <c r="D35" s="174"/>
      <c r="E35" s="174"/>
      <c r="F35" s="174"/>
    </row>
  </sheetData>
  <mergeCells count="11">
    <mergeCell ref="A6:A9"/>
    <mergeCell ref="B6:B9"/>
    <mergeCell ref="E1:F1"/>
    <mergeCell ref="E5:F5"/>
    <mergeCell ref="C6:F6"/>
    <mergeCell ref="C7:C9"/>
    <mergeCell ref="D7:D9"/>
    <mergeCell ref="E7:E9"/>
    <mergeCell ref="F7:F9"/>
    <mergeCell ref="A3:F3"/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2"/>
  <sheetViews>
    <sheetView topLeftCell="A4" workbookViewId="0">
      <selection activeCell="C8" sqref="C8"/>
    </sheetView>
  </sheetViews>
  <sheetFormatPr defaultColWidth="8.7109375" defaultRowHeight="27" customHeight="1"/>
  <cols>
    <col min="1" max="1" width="4.140625" style="183" customWidth="1"/>
    <col min="2" max="2" width="15.7109375" style="183" customWidth="1"/>
    <col min="3" max="3" width="13.28515625" style="184" customWidth="1"/>
    <col min="4" max="4" width="13.42578125" style="184" bestFit="1" customWidth="1"/>
    <col min="5" max="5" width="15.7109375" style="184" customWidth="1"/>
    <col min="6" max="6" width="21.28515625" style="184" customWidth="1"/>
    <col min="7" max="7" width="15.140625" style="184" customWidth="1"/>
    <col min="8" max="8" width="12.42578125" style="184" customWidth="1"/>
    <col min="9" max="9" width="10.140625" style="184" bestFit="1" customWidth="1"/>
    <col min="10" max="10" width="13.28515625" style="184" customWidth="1"/>
    <col min="11" max="250" width="8.7109375" style="183"/>
    <col min="251" max="251" width="5.85546875" style="183" customWidth="1"/>
    <col min="252" max="252" width="13.42578125" style="183" customWidth="1"/>
    <col min="253" max="253" width="12.7109375" style="183" customWidth="1"/>
    <col min="254" max="254" width="10.7109375" style="183" customWidth="1"/>
    <col min="255" max="256" width="10.140625" style="183" customWidth="1"/>
    <col min="257" max="257" width="11.140625" style="183" customWidth="1"/>
    <col min="258" max="258" width="10.7109375" style="183" customWidth="1"/>
    <col min="259" max="259" width="10" style="183" customWidth="1"/>
    <col min="260" max="260" width="12" style="183" customWidth="1"/>
    <col min="261" max="261" width="10.7109375" style="183" customWidth="1"/>
    <col min="262" max="262" width="9.85546875" style="183" customWidth="1"/>
    <col min="263" max="506" width="8.7109375" style="183"/>
    <col min="507" max="507" width="5.85546875" style="183" customWidth="1"/>
    <col min="508" max="508" width="13.42578125" style="183" customWidth="1"/>
    <col min="509" max="509" width="12.7109375" style="183" customWidth="1"/>
    <col min="510" max="510" width="10.7109375" style="183" customWidth="1"/>
    <col min="511" max="512" width="10.140625" style="183" customWidth="1"/>
    <col min="513" max="513" width="11.140625" style="183" customWidth="1"/>
    <col min="514" max="514" width="10.7109375" style="183" customWidth="1"/>
    <col min="515" max="515" width="10" style="183" customWidth="1"/>
    <col min="516" max="516" width="12" style="183" customWidth="1"/>
    <col min="517" max="517" width="10.7109375" style="183" customWidth="1"/>
    <col min="518" max="518" width="9.85546875" style="183" customWidth="1"/>
    <col min="519" max="762" width="8.7109375" style="183"/>
    <col min="763" max="763" width="5.85546875" style="183" customWidth="1"/>
    <col min="764" max="764" width="13.42578125" style="183" customWidth="1"/>
    <col min="765" max="765" width="12.7109375" style="183" customWidth="1"/>
    <col min="766" max="766" width="10.7109375" style="183" customWidth="1"/>
    <col min="767" max="768" width="10.140625" style="183" customWidth="1"/>
    <col min="769" max="769" width="11.140625" style="183" customWidth="1"/>
    <col min="770" max="770" width="10.7109375" style="183" customWidth="1"/>
    <col min="771" max="771" width="10" style="183" customWidth="1"/>
    <col min="772" max="772" width="12" style="183" customWidth="1"/>
    <col min="773" max="773" width="10.7109375" style="183" customWidth="1"/>
    <col min="774" max="774" width="9.85546875" style="183" customWidth="1"/>
    <col min="775" max="1018" width="8.7109375" style="183"/>
    <col min="1019" max="1019" width="5.85546875" style="183" customWidth="1"/>
    <col min="1020" max="1020" width="13.42578125" style="183" customWidth="1"/>
    <col min="1021" max="1021" width="12.7109375" style="183" customWidth="1"/>
    <col min="1022" max="1022" width="10.7109375" style="183" customWidth="1"/>
    <col min="1023" max="1024" width="10.140625" style="183" customWidth="1"/>
    <col min="1025" max="1025" width="11.140625" style="183" customWidth="1"/>
    <col min="1026" max="1026" width="10.7109375" style="183" customWidth="1"/>
    <col min="1027" max="1027" width="10" style="183" customWidth="1"/>
    <col min="1028" max="1028" width="12" style="183" customWidth="1"/>
    <col min="1029" max="1029" width="10.7109375" style="183" customWidth="1"/>
    <col min="1030" max="1030" width="9.85546875" style="183" customWidth="1"/>
    <col min="1031" max="1274" width="8.7109375" style="183"/>
    <col min="1275" max="1275" width="5.85546875" style="183" customWidth="1"/>
    <col min="1276" max="1276" width="13.42578125" style="183" customWidth="1"/>
    <col min="1277" max="1277" width="12.7109375" style="183" customWidth="1"/>
    <col min="1278" max="1278" width="10.7109375" style="183" customWidth="1"/>
    <col min="1279" max="1280" width="10.140625" style="183" customWidth="1"/>
    <col min="1281" max="1281" width="11.140625" style="183" customWidth="1"/>
    <col min="1282" max="1282" width="10.7109375" style="183" customWidth="1"/>
    <col min="1283" max="1283" width="10" style="183" customWidth="1"/>
    <col min="1284" max="1284" width="12" style="183" customWidth="1"/>
    <col min="1285" max="1285" width="10.7109375" style="183" customWidth="1"/>
    <col min="1286" max="1286" width="9.85546875" style="183" customWidth="1"/>
    <col min="1287" max="1530" width="8.7109375" style="183"/>
    <col min="1531" max="1531" width="5.85546875" style="183" customWidth="1"/>
    <col min="1532" max="1532" width="13.42578125" style="183" customWidth="1"/>
    <col min="1533" max="1533" width="12.7109375" style="183" customWidth="1"/>
    <col min="1534" max="1534" width="10.7109375" style="183" customWidth="1"/>
    <col min="1535" max="1536" width="10.140625" style="183" customWidth="1"/>
    <col min="1537" max="1537" width="11.140625" style="183" customWidth="1"/>
    <col min="1538" max="1538" width="10.7109375" style="183" customWidth="1"/>
    <col min="1539" max="1539" width="10" style="183" customWidth="1"/>
    <col min="1540" max="1540" width="12" style="183" customWidth="1"/>
    <col min="1541" max="1541" width="10.7109375" style="183" customWidth="1"/>
    <col min="1542" max="1542" width="9.85546875" style="183" customWidth="1"/>
    <col min="1543" max="1786" width="8.7109375" style="183"/>
    <col min="1787" max="1787" width="5.85546875" style="183" customWidth="1"/>
    <col min="1788" max="1788" width="13.42578125" style="183" customWidth="1"/>
    <col min="1789" max="1789" width="12.7109375" style="183" customWidth="1"/>
    <col min="1790" max="1790" width="10.7109375" style="183" customWidth="1"/>
    <col min="1791" max="1792" width="10.140625" style="183" customWidth="1"/>
    <col min="1793" max="1793" width="11.140625" style="183" customWidth="1"/>
    <col min="1794" max="1794" width="10.7109375" style="183" customWidth="1"/>
    <col min="1795" max="1795" width="10" style="183" customWidth="1"/>
    <col min="1796" max="1796" width="12" style="183" customWidth="1"/>
    <col min="1797" max="1797" width="10.7109375" style="183" customWidth="1"/>
    <col min="1798" max="1798" width="9.85546875" style="183" customWidth="1"/>
    <col min="1799" max="2042" width="8.7109375" style="183"/>
    <col min="2043" max="2043" width="5.85546875" style="183" customWidth="1"/>
    <col min="2044" max="2044" width="13.42578125" style="183" customWidth="1"/>
    <col min="2045" max="2045" width="12.7109375" style="183" customWidth="1"/>
    <col min="2046" max="2046" width="10.7109375" style="183" customWidth="1"/>
    <col min="2047" max="2048" width="10.140625" style="183" customWidth="1"/>
    <col min="2049" max="2049" width="11.140625" style="183" customWidth="1"/>
    <col min="2050" max="2050" width="10.7109375" style="183" customWidth="1"/>
    <col min="2051" max="2051" width="10" style="183" customWidth="1"/>
    <col min="2052" max="2052" width="12" style="183" customWidth="1"/>
    <col min="2053" max="2053" width="10.7109375" style="183" customWidth="1"/>
    <col min="2054" max="2054" width="9.85546875" style="183" customWidth="1"/>
    <col min="2055" max="2298" width="8.7109375" style="183"/>
    <col min="2299" max="2299" width="5.85546875" style="183" customWidth="1"/>
    <col min="2300" max="2300" width="13.42578125" style="183" customWidth="1"/>
    <col min="2301" max="2301" width="12.7109375" style="183" customWidth="1"/>
    <col min="2302" max="2302" width="10.7109375" style="183" customWidth="1"/>
    <col min="2303" max="2304" width="10.140625" style="183" customWidth="1"/>
    <col min="2305" max="2305" width="11.140625" style="183" customWidth="1"/>
    <col min="2306" max="2306" width="10.7109375" style="183" customWidth="1"/>
    <col min="2307" max="2307" width="10" style="183" customWidth="1"/>
    <col min="2308" max="2308" width="12" style="183" customWidth="1"/>
    <col min="2309" max="2309" width="10.7109375" style="183" customWidth="1"/>
    <col min="2310" max="2310" width="9.85546875" style="183" customWidth="1"/>
    <col min="2311" max="2554" width="8.7109375" style="183"/>
    <col min="2555" max="2555" width="5.85546875" style="183" customWidth="1"/>
    <col min="2556" max="2556" width="13.42578125" style="183" customWidth="1"/>
    <col min="2557" max="2557" width="12.7109375" style="183" customWidth="1"/>
    <col min="2558" max="2558" width="10.7109375" style="183" customWidth="1"/>
    <col min="2559" max="2560" width="10.140625" style="183" customWidth="1"/>
    <col min="2561" max="2561" width="11.140625" style="183" customWidth="1"/>
    <col min="2562" max="2562" width="10.7109375" style="183" customWidth="1"/>
    <col min="2563" max="2563" width="10" style="183" customWidth="1"/>
    <col min="2564" max="2564" width="12" style="183" customWidth="1"/>
    <col min="2565" max="2565" width="10.7109375" style="183" customWidth="1"/>
    <col min="2566" max="2566" width="9.85546875" style="183" customWidth="1"/>
    <col min="2567" max="2810" width="8.7109375" style="183"/>
    <col min="2811" max="2811" width="5.85546875" style="183" customWidth="1"/>
    <col min="2812" max="2812" width="13.42578125" style="183" customWidth="1"/>
    <col min="2813" max="2813" width="12.7109375" style="183" customWidth="1"/>
    <col min="2814" max="2814" width="10.7109375" style="183" customWidth="1"/>
    <col min="2815" max="2816" width="10.140625" style="183" customWidth="1"/>
    <col min="2817" max="2817" width="11.140625" style="183" customWidth="1"/>
    <col min="2818" max="2818" width="10.7109375" style="183" customWidth="1"/>
    <col min="2819" max="2819" width="10" style="183" customWidth="1"/>
    <col min="2820" max="2820" width="12" style="183" customWidth="1"/>
    <col min="2821" max="2821" width="10.7109375" style="183" customWidth="1"/>
    <col min="2822" max="2822" width="9.85546875" style="183" customWidth="1"/>
    <col min="2823" max="3066" width="8.7109375" style="183"/>
    <col min="3067" max="3067" width="5.85546875" style="183" customWidth="1"/>
    <col min="3068" max="3068" width="13.42578125" style="183" customWidth="1"/>
    <col min="3069" max="3069" width="12.7109375" style="183" customWidth="1"/>
    <col min="3070" max="3070" width="10.7109375" style="183" customWidth="1"/>
    <col min="3071" max="3072" width="10.140625" style="183" customWidth="1"/>
    <col min="3073" max="3073" width="11.140625" style="183" customWidth="1"/>
    <col min="3074" max="3074" width="10.7109375" style="183" customWidth="1"/>
    <col min="3075" max="3075" width="10" style="183" customWidth="1"/>
    <col min="3076" max="3076" width="12" style="183" customWidth="1"/>
    <col min="3077" max="3077" width="10.7109375" style="183" customWidth="1"/>
    <col min="3078" max="3078" width="9.85546875" style="183" customWidth="1"/>
    <col min="3079" max="3322" width="8.7109375" style="183"/>
    <col min="3323" max="3323" width="5.85546875" style="183" customWidth="1"/>
    <col min="3324" max="3324" width="13.42578125" style="183" customWidth="1"/>
    <col min="3325" max="3325" width="12.7109375" style="183" customWidth="1"/>
    <col min="3326" max="3326" width="10.7109375" style="183" customWidth="1"/>
    <col min="3327" max="3328" width="10.140625" style="183" customWidth="1"/>
    <col min="3329" max="3329" width="11.140625" style="183" customWidth="1"/>
    <col min="3330" max="3330" width="10.7109375" style="183" customWidth="1"/>
    <col min="3331" max="3331" width="10" style="183" customWidth="1"/>
    <col min="3332" max="3332" width="12" style="183" customWidth="1"/>
    <col min="3333" max="3333" width="10.7109375" style="183" customWidth="1"/>
    <col min="3334" max="3334" width="9.85546875" style="183" customWidth="1"/>
    <col min="3335" max="3578" width="8.7109375" style="183"/>
    <col min="3579" max="3579" width="5.85546875" style="183" customWidth="1"/>
    <col min="3580" max="3580" width="13.42578125" style="183" customWidth="1"/>
    <col min="3581" max="3581" width="12.7109375" style="183" customWidth="1"/>
    <col min="3582" max="3582" width="10.7109375" style="183" customWidth="1"/>
    <col min="3583" max="3584" width="10.140625" style="183" customWidth="1"/>
    <col min="3585" max="3585" width="11.140625" style="183" customWidth="1"/>
    <col min="3586" max="3586" width="10.7109375" style="183" customWidth="1"/>
    <col min="3587" max="3587" width="10" style="183" customWidth="1"/>
    <col min="3588" max="3588" width="12" style="183" customWidth="1"/>
    <col min="3589" max="3589" width="10.7109375" style="183" customWidth="1"/>
    <col min="3590" max="3590" width="9.85546875" style="183" customWidth="1"/>
    <col min="3591" max="3834" width="8.7109375" style="183"/>
    <col min="3835" max="3835" width="5.85546875" style="183" customWidth="1"/>
    <col min="3836" max="3836" width="13.42578125" style="183" customWidth="1"/>
    <col min="3837" max="3837" width="12.7109375" style="183" customWidth="1"/>
    <col min="3838" max="3838" width="10.7109375" style="183" customWidth="1"/>
    <col min="3839" max="3840" width="10.140625" style="183" customWidth="1"/>
    <col min="3841" max="3841" width="11.140625" style="183" customWidth="1"/>
    <col min="3842" max="3842" width="10.7109375" style="183" customWidth="1"/>
    <col min="3843" max="3843" width="10" style="183" customWidth="1"/>
    <col min="3844" max="3844" width="12" style="183" customWidth="1"/>
    <col min="3845" max="3845" width="10.7109375" style="183" customWidth="1"/>
    <col min="3846" max="3846" width="9.85546875" style="183" customWidth="1"/>
    <col min="3847" max="4090" width="8.7109375" style="183"/>
    <col min="4091" max="4091" width="5.85546875" style="183" customWidth="1"/>
    <col min="4092" max="4092" width="13.42578125" style="183" customWidth="1"/>
    <col min="4093" max="4093" width="12.7109375" style="183" customWidth="1"/>
    <col min="4094" max="4094" width="10.7109375" style="183" customWidth="1"/>
    <col min="4095" max="4096" width="10.140625" style="183" customWidth="1"/>
    <col min="4097" max="4097" width="11.140625" style="183" customWidth="1"/>
    <col min="4098" max="4098" width="10.7109375" style="183" customWidth="1"/>
    <col min="4099" max="4099" width="10" style="183" customWidth="1"/>
    <col min="4100" max="4100" width="12" style="183" customWidth="1"/>
    <col min="4101" max="4101" width="10.7109375" style="183" customWidth="1"/>
    <col min="4102" max="4102" width="9.85546875" style="183" customWidth="1"/>
    <col min="4103" max="4346" width="8.7109375" style="183"/>
    <col min="4347" max="4347" width="5.85546875" style="183" customWidth="1"/>
    <col min="4348" max="4348" width="13.42578125" style="183" customWidth="1"/>
    <col min="4349" max="4349" width="12.7109375" style="183" customWidth="1"/>
    <col min="4350" max="4350" width="10.7109375" style="183" customWidth="1"/>
    <col min="4351" max="4352" width="10.140625" style="183" customWidth="1"/>
    <col min="4353" max="4353" width="11.140625" style="183" customWidth="1"/>
    <col min="4354" max="4354" width="10.7109375" style="183" customWidth="1"/>
    <col min="4355" max="4355" width="10" style="183" customWidth="1"/>
    <col min="4356" max="4356" width="12" style="183" customWidth="1"/>
    <col min="4357" max="4357" width="10.7109375" style="183" customWidth="1"/>
    <col min="4358" max="4358" width="9.85546875" style="183" customWidth="1"/>
    <col min="4359" max="4602" width="8.7109375" style="183"/>
    <col min="4603" max="4603" width="5.85546875" style="183" customWidth="1"/>
    <col min="4604" max="4604" width="13.42578125" style="183" customWidth="1"/>
    <col min="4605" max="4605" width="12.7109375" style="183" customWidth="1"/>
    <col min="4606" max="4606" width="10.7109375" style="183" customWidth="1"/>
    <col min="4607" max="4608" width="10.140625" style="183" customWidth="1"/>
    <col min="4609" max="4609" width="11.140625" style="183" customWidth="1"/>
    <col min="4610" max="4610" width="10.7109375" style="183" customWidth="1"/>
    <col min="4611" max="4611" width="10" style="183" customWidth="1"/>
    <col min="4612" max="4612" width="12" style="183" customWidth="1"/>
    <col min="4613" max="4613" width="10.7109375" style="183" customWidth="1"/>
    <col min="4614" max="4614" width="9.85546875" style="183" customWidth="1"/>
    <col min="4615" max="4858" width="8.7109375" style="183"/>
    <col min="4859" max="4859" width="5.85546875" style="183" customWidth="1"/>
    <col min="4860" max="4860" width="13.42578125" style="183" customWidth="1"/>
    <col min="4861" max="4861" width="12.7109375" style="183" customWidth="1"/>
    <col min="4862" max="4862" width="10.7109375" style="183" customWidth="1"/>
    <col min="4863" max="4864" width="10.140625" style="183" customWidth="1"/>
    <col min="4865" max="4865" width="11.140625" style="183" customWidth="1"/>
    <col min="4866" max="4866" width="10.7109375" style="183" customWidth="1"/>
    <col min="4867" max="4867" width="10" style="183" customWidth="1"/>
    <col min="4868" max="4868" width="12" style="183" customWidth="1"/>
    <col min="4869" max="4869" width="10.7109375" style="183" customWidth="1"/>
    <col min="4870" max="4870" width="9.85546875" style="183" customWidth="1"/>
    <col min="4871" max="5114" width="8.7109375" style="183"/>
    <col min="5115" max="5115" width="5.85546875" style="183" customWidth="1"/>
    <col min="5116" max="5116" width="13.42578125" style="183" customWidth="1"/>
    <col min="5117" max="5117" width="12.7109375" style="183" customWidth="1"/>
    <col min="5118" max="5118" width="10.7109375" style="183" customWidth="1"/>
    <col min="5119" max="5120" width="10.140625" style="183" customWidth="1"/>
    <col min="5121" max="5121" width="11.140625" style="183" customWidth="1"/>
    <col min="5122" max="5122" width="10.7109375" style="183" customWidth="1"/>
    <col min="5123" max="5123" width="10" style="183" customWidth="1"/>
    <col min="5124" max="5124" width="12" style="183" customWidth="1"/>
    <col min="5125" max="5125" width="10.7109375" style="183" customWidth="1"/>
    <col min="5126" max="5126" width="9.85546875" style="183" customWidth="1"/>
    <col min="5127" max="5370" width="8.7109375" style="183"/>
    <col min="5371" max="5371" width="5.85546875" style="183" customWidth="1"/>
    <col min="5372" max="5372" width="13.42578125" style="183" customWidth="1"/>
    <col min="5373" max="5373" width="12.7109375" style="183" customWidth="1"/>
    <col min="5374" max="5374" width="10.7109375" style="183" customWidth="1"/>
    <col min="5375" max="5376" width="10.140625" style="183" customWidth="1"/>
    <col min="5377" max="5377" width="11.140625" style="183" customWidth="1"/>
    <col min="5378" max="5378" width="10.7109375" style="183" customWidth="1"/>
    <col min="5379" max="5379" width="10" style="183" customWidth="1"/>
    <col min="5380" max="5380" width="12" style="183" customWidth="1"/>
    <col min="5381" max="5381" width="10.7109375" style="183" customWidth="1"/>
    <col min="5382" max="5382" width="9.85546875" style="183" customWidth="1"/>
    <col min="5383" max="5626" width="8.7109375" style="183"/>
    <col min="5627" max="5627" width="5.85546875" style="183" customWidth="1"/>
    <col min="5628" max="5628" width="13.42578125" style="183" customWidth="1"/>
    <col min="5629" max="5629" width="12.7109375" style="183" customWidth="1"/>
    <col min="5630" max="5630" width="10.7109375" style="183" customWidth="1"/>
    <col min="5631" max="5632" width="10.140625" style="183" customWidth="1"/>
    <col min="5633" max="5633" width="11.140625" style="183" customWidth="1"/>
    <col min="5634" max="5634" width="10.7109375" style="183" customWidth="1"/>
    <col min="5635" max="5635" width="10" style="183" customWidth="1"/>
    <col min="5636" max="5636" width="12" style="183" customWidth="1"/>
    <col min="5637" max="5637" width="10.7109375" style="183" customWidth="1"/>
    <col min="5638" max="5638" width="9.85546875" style="183" customWidth="1"/>
    <col min="5639" max="5882" width="8.7109375" style="183"/>
    <col min="5883" max="5883" width="5.85546875" style="183" customWidth="1"/>
    <col min="5884" max="5884" width="13.42578125" style="183" customWidth="1"/>
    <col min="5885" max="5885" width="12.7109375" style="183" customWidth="1"/>
    <col min="5886" max="5886" width="10.7109375" style="183" customWidth="1"/>
    <col min="5887" max="5888" width="10.140625" style="183" customWidth="1"/>
    <col min="5889" max="5889" width="11.140625" style="183" customWidth="1"/>
    <col min="5890" max="5890" width="10.7109375" style="183" customWidth="1"/>
    <col min="5891" max="5891" width="10" style="183" customWidth="1"/>
    <col min="5892" max="5892" width="12" style="183" customWidth="1"/>
    <col min="5893" max="5893" width="10.7109375" style="183" customWidth="1"/>
    <col min="5894" max="5894" width="9.85546875" style="183" customWidth="1"/>
    <col min="5895" max="6138" width="8.7109375" style="183"/>
    <col min="6139" max="6139" width="5.85546875" style="183" customWidth="1"/>
    <col min="6140" max="6140" width="13.42578125" style="183" customWidth="1"/>
    <col min="6141" max="6141" width="12.7109375" style="183" customWidth="1"/>
    <col min="6142" max="6142" width="10.7109375" style="183" customWidth="1"/>
    <col min="6143" max="6144" width="10.140625" style="183" customWidth="1"/>
    <col min="6145" max="6145" width="11.140625" style="183" customWidth="1"/>
    <col min="6146" max="6146" width="10.7109375" style="183" customWidth="1"/>
    <col min="6147" max="6147" width="10" style="183" customWidth="1"/>
    <col min="6148" max="6148" width="12" style="183" customWidth="1"/>
    <col min="6149" max="6149" width="10.7109375" style="183" customWidth="1"/>
    <col min="6150" max="6150" width="9.85546875" style="183" customWidth="1"/>
    <col min="6151" max="6394" width="8.7109375" style="183"/>
    <col min="6395" max="6395" width="5.85546875" style="183" customWidth="1"/>
    <col min="6396" max="6396" width="13.42578125" style="183" customWidth="1"/>
    <col min="6397" max="6397" width="12.7109375" style="183" customWidth="1"/>
    <col min="6398" max="6398" width="10.7109375" style="183" customWidth="1"/>
    <col min="6399" max="6400" width="10.140625" style="183" customWidth="1"/>
    <col min="6401" max="6401" width="11.140625" style="183" customWidth="1"/>
    <col min="6402" max="6402" width="10.7109375" style="183" customWidth="1"/>
    <col min="6403" max="6403" width="10" style="183" customWidth="1"/>
    <col min="6404" max="6404" width="12" style="183" customWidth="1"/>
    <col min="6405" max="6405" width="10.7109375" style="183" customWidth="1"/>
    <col min="6406" max="6406" width="9.85546875" style="183" customWidth="1"/>
    <col min="6407" max="6650" width="8.7109375" style="183"/>
    <col min="6651" max="6651" width="5.85546875" style="183" customWidth="1"/>
    <col min="6652" max="6652" width="13.42578125" style="183" customWidth="1"/>
    <col min="6653" max="6653" width="12.7109375" style="183" customWidth="1"/>
    <col min="6654" max="6654" width="10.7109375" style="183" customWidth="1"/>
    <col min="6655" max="6656" width="10.140625" style="183" customWidth="1"/>
    <col min="6657" max="6657" width="11.140625" style="183" customWidth="1"/>
    <col min="6658" max="6658" width="10.7109375" style="183" customWidth="1"/>
    <col min="6659" max="6659" width="10" style="183" customWidth="1"/>
    <col min="6660" max="6660" width="12" style="183" customWidth="1"/>
    <col min="6661" max="6661" width="10.7109375" style="183" customWidth="1"/>
    <col min="6662" max="6662" width="9.85546875" style="183" customWidth="1"/>
    <col min="6663" max="6906" width="8.7109375" style="183"/>
    <col min="6907" max="6907" width="5.85546875" style="183" customWidth="1"/>
    <col min="6908" max="6908" width="13.42578125" style="183" customWidth="1"/>
    <col min="6909" max="6909" width="12.7109375" style="183" customWidth="1"/>
    <col min="6910" max="6910" width="10.7109375" style="183" customWidth="1"/>
    <col min="6911" max="6912" width="10.140625" style="183" customWidth="1"/>
    <col min="6913" max="6913" width="11.140625" style="183" customWidth="1"/>
    <col min="6914" max="6914" width="10.7109375" style="183" customWidth="1"/>
    <col min="6915" max="6915" width="10" style="183" customWidth="1"/>
    <col min="6916" max="6916" width="12" style="183" customWidth="1"/>
    <col min="6917" max="6917" width="10.7109375" style="183" customWidth="1"/>
    <col min="6918" max="6918" width="9.85546875" style="183" customWidth="1"/>
    <col min="6919" max="7162" width="8.7109375" style="183"/>
    <col min="7163" max="7163" width="5.85546875" style="183" customWidth="1"/>
    <col min="7164" max="7164" width="13.42578125" style="183" customWidth="1"/>
    <col min="7165" max="7165" width="12.7109375" style="183" customWidth="1"/>
    <col min="7166" max="7166" width="10.7109375" style="183" customWidth="1"/>
    <col min="7167" max="7168" width="10.140625" style="183" customWidth="1"/>
    <col min="7169" max="7169" width="11.140625" style="183" customWidth="1"/>
    <col min="7170" max="7170" width="10.7109375" style="183" customWidth="1"/>
    <col min="7171" max="7171" width="10" style="183" customWidth="1"/>
    <col min="7172" max="7172" width="12" style="183" customWidth="1"/>
    <col min="7173" max="7173" width="10.7109375" style="183" customWidth="1"/>
    <col min="7174" max="7174" width="9.85546875" style="183" customWidth="1"/>
    <col min="7175" max="7418" width="8.7109375" style="183"/>
    <col min="7419" max="7419" width="5.85546875" style="183" customWidth="1"/>
    <col min="7420" max="7420" width="13.42578125" style="183" customWidth="1"/>
    <col min="7421" max="7421" width="12.7109375" style="183" customWidth="1"/>
    <col min="7422" max="7422" width="10.7109375" style="183" customWidth="1"/>
    <col min="7423" max="7424" width="10.140625" style="183" customWidth="1"/>
    <col min="7425" max="7425" width="11.140625" style="183" customWidth="1"/>
    <col min="7426" max="7426" width="10.7109375" style="183" customWidth="1"/>
    <col min="7427" max="7427" width="10" style="183" customWidth="1"/>
    <col min="7428" max="7428" width="12" style="183" customWidth="1"/>
    <col min="7429" max="7429" width="10.7109375" style="183" customWidth="1"/>
    <col min="7430" max="7430" width="9.85546875" style="183" customWidth="1"/>
    <col min="7431" max="7674" width="8.7109375" style="183"/>
    <col min="7675" max="7675" width="5.85546875" style="183" customWidth="1"/>
    <col min="7676" max="7676" width="13.42578125" style="183" customWidth="1"/>
    <col min="7677" max="7677" width="12.7109375" style="183" customWidth="1"/>
    <col min="7678" max="7678" width="10.7109375" style="183" customWidth="1"/>
    <col min="7679" max="7680" width="10.140625" style="183" customWidth="1"/>
    <col min="7681" max="7681" width="11.140625" style="183" customWidth="1"/>
    <col min="7682" max="7682" width="10.7109375" style="183" customWidth="1"/>
    <col min="7683" max="7683" width="10" style="183" customWidth="1"/>
    <col min="7684" max="7684" width="12" style="183" customWidth="1"/>
    <col min="7685" max="7685" width="10.7109375" style="183" customWidth="1"/>
    <col min="7686" max="7686" width="9.85546875" style="183" customWidth="1"/>
    <col min="7687" max="7930" width="8.7109375" style="183"/>
    <col min="7931" max="7931" width="5.85546875" style="183" customWidth="1"/>
    <col min="7932" max="7932" width="13.42578125" style="183" customWidth="1"/>
    <col min="7933" max="7933" width="12.7109375" style="183" customWidth="1"/>
    <col min="7934" max="7934" width="10.7109375" style="183" customWidth="1"/>
    <col min="7935" max="7936" width="10.140625" style="183" customWidth="1"/>
    <col min="7937" max="7937" width="11.140625" style="183" customWidth="1"/>
    <col min="7938" max="7938" width="10.7109375" style="183" customWidth="1"/>
    <col min="7939" max="7939" width="10" style="183" customWidth="1"/>
    <col min="7940" max="7940" width="12" style="183" customWidth="1"/>
    <col min="7941" max="7941" width="10.7109375" style="183" customWidth="1"/>
    <col min="7942" max="7942" width="9.85546875" style="183" customWidth="1"/>
    <col min="7943" max="8186" width="8.7109375" style="183"/>
    <col min="8187" max="8187" width="5.85546875" style="183" customWidth="1"/>
    <col min="8188" max="8188" width="13.42578125" style="183" customWidth="1"/>
    <col min="8189" max="8189" width="12.7109375" style="183" customWidth="1"/>
    <col min="8190" max="8190" width="10.7109375" style="183" customWidth="1"/>
    <col min="8191" max="8192" width="10.140625" style="183" customWidth="1"/>
    <col min="8193" max="8193" width="11.140625" style="183" customWidth="1"/>
    <col min="8194" max="8194" width="10.7109375" style="183" customWidth="1"/>
    <col min="8195" max="8195" width="10" style="183" customWidth="1"/>
    <col min="8196" max="8196" width="12" style="183" customWidth="1"/>
    <col min="8197" max="8197" width="10.7109375" style="183" customWidth="1"/>
    <col min="8198" max="8198" width="9.85546875" style="183" customWidth="1"/>
    <col min="8199" max="8442" width="8.7109375" style="183"/>
    <col min="8443" max="8443" width="5.85546875" style="183" customWidth="1"/>
    <col min="8444" max="8444" width="13.42578125" style="183" customWidth="1"/>
    <col min="8445" max="8445" width="12.7109375" style="183" customWidth="1"/>
    <col min="8446" max="8446" width="10.7109375" style="183" customWidth="1"/>
    <col min="8447" max="8448" width="10.140625" style="183" customWidth="1"/>
    <col min="8449" max="8449" width="11.140625" style="183" customWidth="1"/>
    <col min="8450" max="8450" width="10.7109375" style="183" customWidth="1"/>
    <col min="8451" max="8451" width="10" style="183" customWidth="1"/>
    <col min="8452" max="8452" width="12" style="183" customWidth="1"/>
    <col min="8453" max="8453" width="10.7109375" style="183" customWidth="1"/>
    <col min="8454" max="8454" width="9.85546875" style="183" customWidth="1"/>
    <col min="8455" max="8698" width="8.7109375" style="183"/>
    <col min="8699" max="8699" width="5.85546875" style="183" customWidth="1"/>
    <col min="8700" max="8700" width="13.42578125" style="183" customWidth="1"/>
    <col min="8701" max="8701" width="12.7109375" style="183" customWidth="1"/>
    <col min="8702" max="8702" width="10.7109375" style="183" customWidth="1"/>
    <col min="8703" max="8704" width="10.140625" style="183" customWidth="1"/>
    <col min="8705" max="8705" width="11.140625" style="183" customWidth="1"/>
    <col min="8706" max="8706" width="10.7109375" style="183" customWidth="1"/>
    <col min="8707" max="8707" width="10" style="183" customWidth="1"/>
    <col min="8708" max="8708" width="12" style="183" customWidth="1"/>
    <col min="8709" max="8709" width="10.7109375" style="183" customWidth="1"/>
    <col min="8710" max="8710" width="9.85546875" style="183" customWidth="1"/>
    <col min="8711" max="8954" width="8.7109375" style="183"/>
    <col min="8955" max="8955" width="5.85546875" style="183" customWidth="1"/>
    <col min="8956" max="8956" width="13.42578125" style="183" customWidth="1"/>
    <col min="8957" max="8957" width="12.7109375" style="183" customWidth="1"/>
    <col min="8958" max="8958" width="10.7109375" style="183" customWidth="1"/>
    <col min="8959" max="8960" width="10.140625" style="183" customWidth="1"/>
    <col min="8961" max="8961" width="11.140625" style="183" customWidth="1"/>
    <col min="8962" max="8962" width="10.7109375" style="183" customWidth="1"/>
    <col min="8963" max="8963" width="10" style="183" customWidth="1"/>
    <col min="8964" max="8964" width="12" style="183" customWidth="1"/>
    <col min="8965" max="8965" width="10.7109375" style="183" customWidth="1"/>
    <col min="8966" max="8966" width="9.85546875" style="183" customWidth="1"/>
    <col min="8967" max="9210" width="8.7109375" style="183"/>
    <col min="9211" max="9211" width="5.85546875" style="183" customWidth="1"/>
    <col min="9212" max="9212" width="13.42578125" style="183" customWidth="1"/>
    <col min="9213" max="9213" width="12.7109375" style="183" customWidth="1"/>
    <col min="9214" max="9214" width="10.7109375" style="183" customWidth="1"/>
    <col min="9215" max="9216" width="10.140625" style="183" customWidth="1"/>
    <col min="9217" max="9217" width="11.140625" style="183" customWidth="1"/>
    <col min="9218" max="9218" width="10.7109375" style="183" customWidth="1"/>
    <col min="9219" max="9219" width="10" style="183" customWidth="1"/>
    <col min="9220" max="9220" width="12" style="183" customWidth="1"/>
    <col min="9221" max="9221" width="10.7109375" style="183" customWidth="1"/>
    <col min="9222" max="9222" width="9.85546875" style="183" customWidth="1"/>
    <col min="9223" max="9466" width="8.7109375" style="183"/>
    <col min="9467" max="9467" width="5.85546875" style="183" customWidth="1"/>
    <col min="9468" max="9468" width="13.42578125" style="183" customWidth="1"/>
    <col min="9469" max="9469" width="12.7109375" style="183" customWidth="1"/>
    <col min="9470" max="9470" width="10.7109375" style="183" customWidth="1"/>
    <col min="9471" max="9472" width="10.140625" style="183" customWidth="1"/>
    <col min="9473" max="9473" width="11.140625" style="183" customWidth="1"/>
    <col min="9474" max="9474" width="10.7109375" style="183" customWidth="1"/>
    <col min="9475" max="9475" width="10" style="183" customWidth="1"/>
    <col min="9476" max="9476" width="12" style="183" customWidth="1"/>
    <col min="9477" max="9477" width="10.7109375" style="183" customWidth="1"/>
    <col min="9478" max="9478" width="9.85546875" style="183" customWidth="1"/>
    <col min="9479" max="9722" width="8.7109375" style="183"/>
    <col min="9723" max="9723" width="5.85546875" style="183" customWidth="1"/>
    <col min="9724" max="9724" width="13.42578125" style="183" customWidth="1"/>
    <col min="9725" max="9725" width="12.7109375" style="183" customWidth="1"/>
    <col min="9726" max="9726" width="10.7109375" style="183" customWidth="1"/>
    <col min="9727" max="9728" width="10.140625" style="183" customWidth="1"/>
    <col min="9729" max="9729" width="11.140625" style="183" customWidth="1"/>
    <col min="9730" max="9730" width="10.7109375" style="183" customWidth="1"/>
    <col min="9731" max="9731" width="10" style="183" customWidth="1"/>
    <col min="9732" max="9732" width="12" style="183" customWidth="1"/>
    <col min="9733" max="9733" width="10.7109375" style="183" customWidth="1"/>
    <col min="9734" max="9734" width="9.85546875" style="183" customWidth="1"/>
    <col min="9735" max="9978" width="8.7109375" style="183"/>
    <col min="9979" max="9979" width="5.85546875" style="183" customWidth="1"/>
    <col min="9980" max="9980" width="13.42578125" style="183" customWidth="1"/>
    <col min="9981" max="9981" width="12.7109375" style="183" customWidth="1"/>
    <col min="9982" max="9982" width="10.7109375" style="183" customWidth="1"/>
    <col min="9983" max="9984" width="10.140625" style="183" customWidth="1"/>
    <col min="9985" max="9985" width="11.140625" style="183" customWidth="1"/>
    <col min="9986" max="9986" width="10.7109375" style="183" customWidth="1"/>
    <col min="9987" max="9987" width="10" style="183" customWidth="1"/>
    <col min="9988" max="9988" width="12" style="183" customWidth="1"/>
    <col min="9989" max="9989" width="10.7109375" style="183" customWidth="1"/>
    <col min="9990" max="9990" width="9.85546875" style="183" customWidth="1"/>
    <col min="9991" max="10234" width="8.7109375" style="183"/>
    <col min="10235" max="10235" width="5.85546875" style="183" customWidth="1"/>
    <col min="10236" max="10236" width="13.42578125" style="183" customWidth="1"/>
    <col min="10237" max="10237" width="12.7109375" style="183" customWidth="1"/>
    <col min="10238" max="10238" width="10.7109375" style="183" customWidth="1"/>
    <col min="10239" max="10240" width="10.140625" style="183" customWidth="1"/>
    <col min="10241" max="10241" width="11.140625" style="183" customWidth="1"/>
    <col min="10242" max="10242" width="10.7109375" style="183" customWidth="1"/>
    <col min="10243" max="10243" width="10" style="183" customWidth="1"/>
    <col min="10244" max="10244" width="12" style="183" customWidth="1"/>
    <col min="10245" max="10245" width="10.7109375" style="183" customWidth="1"/>
    <col min="10246" max="10246" width="9.85546875" style="183" customWidth="1"/>
    <col min="10247" max="10490" width="8.7109375" style="183"/>
    <col min="10491" max="10491" width="5.85546875" style="183" customWidth="1"/>
    <col min="10492" max="10492" width="13.42578125" style="183" customWidth="1"/>
    <col min="10493" max="10493" width="12.7109375" style="183" customWidth="1"/>
    <col min="10494" max="10494" width="10.7109375" style="183" customWidth="1"/>
    <col min="10495" max="10496" width="10.140625" style="183" customWidth="1"/>
    <col min="10497" max="10497" width="11.140625" style="183" customWidth="1"/>
    <col min="10498" max="10498" width="10.7109375" style="183" customWidth="1"/>
    <col min="10499" max="10499" width="10" style="183" customWidth="1"/>
    <col min="10500" max="10500" width="12" style="183" customWidth="1"/>
    <col min="10501" max="10501" width="10.7109375" style="183" customWidth="1"/>
    <col min="10502" max="10502" width="9.85546875" style="183" customWidth="1"/>
    <col min="10503" max="10746" width="8.7109375" style="183"/>
    <col min="10747" max="10747" width="5.85546875" style="183" customWidth="1"/>
    <col min="10748" max="10748" width="13.42578125" style="183" customWidth="1"/>
    <col min="10749" max="10749" width="12.7109375" style="183" customWidth="1"/>
    <col min="10750" max="10750" width="10.7109375" style="183" customWidth="1"/>
    <col min="10751" max="10752" width="10.140625" style="183" customWidth="1"/>
    <col min="10753" max="10753" width="11.140625" style="183" customWidth="1"/>
    <col min="10754" max="10754" width="10.7109375" style="183" customWidth="1"/>
    <col min="10755" max="10755" width="10" style="183" customWidth="1"/>
    <col min="10756" max="10756" width="12" style="183" customWidth="1"/>
    <col min="10757" max="10757" width="10.7109375" style="183" customWidth="1"/>
    <col min="10758" max="10758" width="9.85546875" style="183" customWidth="1"/>
    <col min="10759" max="11002" width="8.7109375" style="183"/>
    <col min="11003" max="11003" width="5.85546875" style="183" customWidth="1"/>
    <col min="11004" max="11004" width="13.42578125" style="183" customWidth="1"/>
    <col min="11005" max="11005" width="12.7109375" style="183" customWidth="1"/>
    <col min="11006" max="11006" width="10.7109375" style="183" customWidth="1"/>
    <col min="11007" max="11008" width="10.140625" style="183" customWidth="1"/>
    <col min="11009" max="11009" width="11.140625" style="183" customWidth="1"/>
    <col min="11010" max="11010" width="10.7109375" style="183" customWidth="1"/>
    <col min="11011" max="11011" width="10" style="183" customWidth="1"/>
    <col min="11012" max="11012" width="12" style="183" customWidth="1"/>
    <col min="11013" max="11013" width="10.7109375" style="183" customWidth="1"/>
    <col min="11014" max="11014" width="9.85546875" style="183" customWidth="1"/>
    <col min="11015" max="11258" width="8.7109375" style="183"/>
    <col min="11259" max="11259" width="5.85546875" style="183" customWidth="1"/>
    <col min="11260" max="11260" width="13.42578125" style="183" customWidth="1"/>
    <col min="11261" max="11261" width="12.7109375" style="183" customWidth="1"/>
    <col min="11262" max="11262" width="10.7109375" style="183" customWidth="1"/>
    <col min="11263" max="11264" width="10.140625" style="183" customWidth="1"/>
    <col min="11265" max="11265" width="11.140625" style="183" customWidth="1"/>
    <col min="11266" max="11266" width="10.7109375" style="183" customWidth="1"/>
    <col min="11267" max="11267" width="10" style="183" customWidth="1"/>
    <col min="11268" max="11268" width="12" style="183" customWidth="1"/>
    <col min="11269" max="11269" width="10.7109375" style="183" customWidth="1"/>
    <col min="11270" max="11270" width="9.85546875" style="183" customWidth="1"/>
    <col min="11271" max="11514" width="8.7109375" style="183"/>
    <col min="11515" max="11515" width="5.85546875" style="183" customWidth="1"/>
    <col min="11516" max="11516" width="13.42578125" style="183" customWidth="1"/>
    <col min="11517" max="11517" width="12.7109375" style="183" customWidth="1"/>
    <col min="11518" max="11518" width="10.7109375" style="183" customWidth="1"/>
    <col min="11519" max="11520" width="10.140625" style="183" customWidth="1"/>
    <col min="11521" max="11521" width="11.140625" style="183" customWidth="1"/>
    <col min="11522" max="11522" width="10.7109375" style="183" customWidth="1"/>
    <col min="11523" max="11523" width="10" style="183" customWidth="1"/>
    <col min="11524" max="11524" width="12" style="183" customWidth="1"/>
    <col min="11525" max="11525" width="10.7109375" style="183" customWidth="1"/>
    <col min="11526" max="11526" width="9.85546875" style="183" customWidth="1"/>
    <col min="11527" max="11770" width="8.7109375" style="183"/>
    <col min="11771" max="11771" width="5.85546875" style="183" customWidth="1"/>
    <col min="11772" max="11772" width="13.42578125" style="183" customWidth="1"/>
    <col min="11773" max="11773" width="12.7109375" style="183" customWidth="1"/>
    <col min="11774" max="11774" width="10.7109375" style="183" customWidth="1"/>
    <col min="11775" max="11776" width="10.140625" style="183" customWidth="1"/>
    <col min="11777" max="11777" width="11.140625" style="183" customWidth="1"/>
    <col min="11778" max="11778" width="10.7109375" style="183" customWidth="1"/>
    <col min="11779" max="11779" width="10" style="183" customWidth="1"/>
    <col min="11780" max="11780" width="12" style="183" customWidth="1"/>
    <col min="11781" max="11781" width="10.7109375" style="183" customWidth="1"/>
    <col min="11782" max="11782" width="9.85546875" style="183" customWidth="1"/>
    <col min="11783" max="12026" width="8.7109375" style="183"/>
    <col min="12027" max="12027" width="5.85546875" style="183" customWidth="1"/>
    <col min="12028" max="12028" width="13.42578125" style="183" customWidth="1"/>
    <col min="12029" max="12029" width="12.7109375" style="183" customWidth="1"/>
    <col min="12030" max="12030" width="10.7109375" style="183" customWidth="1"/>
    <col min="12031" max="12032" width="10.140625" style="183" customWidth="1"/>
    <col min="12033" max="12033" width="11.140625" style="183" customWidth="1"/>
    <col min="12034" max="12034" width="10.7109375" style="183" customWidth="1"/>
    <col min="12035" max="12035" width="10" style="183" customWidth="1"/>
    <col min="12036" max="12036" width="12" style="183" customWidth="1"/>
    <col min="12037" max="12037" width="10.7109375" style="183" customWidth="1"/>
    <col min="12038" max="12038" width="9.85546875" style="183" customWidth="1"/>
    <col min="12039" max="12282" width="8.7109375" style="183"/>
    <col min="12283" max="12283" width="5.85546875" style="183" customWidth="1"/>
    <col min="12284" max="12284" width="13.42578125" style="183" customWidth="1"/>
    <col min="12285" max="12285" width="12.7109375" style="183" customWidth="1"/>
    <col min="12286" max="12286" width="10.7109375" style="183" customWidth="1"/>
    <col min="12287" max="12288" width="10.140625" style="183" customWidth="1"/>
    <col min="12289" max="12289" width="11.140625" style="183" customWidth="1"/>
    <col min="12290" max="12290" width="10.7109375" style="183" customWidth="1"/>
    <col min="12291" max="12291" width="10" style="183" customWidth="1"/>
    <col min="12292" max="12292" width="12" style="183" customWidth="1"/>
    <col min="12293" max="12293" width="10.7109375" style="183" customWidth="1"/>
    <col min="12294" max="12294" width="9.85546875" style="183" customWidth="1"/>
    <col min="12295" max="12538" width="8.7109375" style="183"/>
    <col min="12539" max="12539" width="5.85546875" style="183" customWidth="1"/>
    <col min="12540" max="12540" width="13.42578125" style="183" customWidth="1"/>
    <col min="12541" max="12541" width="12.7109375" style="183" customWidth="1"/>
    <col min="12542" max="12542" width="10.7109375" style="183" customWidth="1"/>
    <col min="12543" max="12544" width="10.140625" style="183" customWidth="1"/>
    <col min="12545" max="12545" width="11.140625" style="183" customWidth="1"/>
    <col min="12546" max="12546" width="10.7109375" style="183" customWidth="1"/>
    <col min="12547" max="12547" width="10" style="183" customWidth="1"/>
    <col min="12548" max="12548" width="12" style="183" customWidth="1"/>
    <col min="12549" max="12549" width="10.7109375" style="183" customWidth="1"/>
    <col min="12550" max="12550" width="9.85546875" style="183" customWidth="1"/>
    <col min="12551" max="12794" width="8.7109375" style="183"/>
    <col min="12795" max="12795" width="5.85546875" style="183" customWidth="1"/>
    <col min="12796" max="12796" width="13.42578125" style="183" customWidth="1"/>
    <col min="12797" max="12797" width="12.7109375" style="183" customWidth="1"/>
    <col min="12798" max="12798" width="10.7109375" style="183" customWidth="1"/>
    <col min="12799" max="12800" width="10.140625" style="183" customWidth="1"/>
    <col min="12801" max="12801" width="11.140625" style="183" customWidth="1"/>
    <col min="12802" max="12802" width="10.7109375" style="183" customWidth="1"/>
    <col min="12803" max="12803" width="10" style="183" customWidth="1"/>
    <col min="12804" max="12804" width="12" style="183" customWidth="1"/>
    <col min="12805" max="12805" width="10.7109375" style="183" customWidth="1"/>
    <col min="12806" max="12806" width="9.85546875" style="183" customWidth="1"/>
    <col min="12807" max="13050" width="8.7109375" style="183"/>
    <col min="13051" max="13051" width="5.85546875" style="183" customWidth="1"/>
    <col min="13052" max="13052" width="13.42578125" style="183" customWidth="1"/>
    <col min="13053" max="13053" width="12.7109375" style="183" customWidth="1"/>
    <col min="13054" max="13054" width="10.7109375" style="183" customWidth="1"/>
    <col min="13055" max="13056" width="10.140625" style="183" customWidth="1"/>
    <col min="13057" max="13057" width="11.140625" style="183" customWidth="1"/>
    <col min="13058" max="13058" width="10.7109375" style="183" customWidth="1"/>
    <col min="13059" max="13059" width="10" style="183" customWidth="1"/>
    <col min="13060" max="13060" width="12" style="183" customWidth="1"/>
    <col min="13061" max="13061" width="10.7109375" style="183" customWidth="1"/>
    <col min="13062" max="13062" width="9.85546875" style="183" customWidth="1"/>
    <col min="13063" max="13306" width="8.7109375" style="183"/>
    <col min="13307" max="13307" width="5.85546875" style="183" customWidth="1"/>
    <col min="13308" max="13308" width="13.42578125" style="183" customWidth="1"/>
    <col min="13309" max="13309" width="12.7109375" style="183" customWidth="1"/>
    <col min="13310" max="13310" width="10.7109375" style="183" customWidth="1"/>
    <col min="13311" max="13312" width="10.140625" style="183" customWidth="1"/>
    <col min="13313" max="13313" width="11.140625" style="183" customWidth="1"/>
    <col min="13314" max="13314" width="10.7109375" style="183" customWidth="1"/>
    <col min="13315" max="13315" width="10" style="183" customWidth="1"/>
    <col min="13316" max="13316" width="12" style="183" customWidth="1"/>
    <col min="13317" max="13317" width="10.7109375" style="183" customWidth="1"/>
    <col min="13318" max="13318" width="9.85546875" style="183" customWidth="1"/>
    <col min="13319" max="13562" width="8.7109375" style="183"/>
    <col min="13563" max="13563" width="5.85546875" style="183" customWidth="1"/>
    <col min="13564" max="13564" width="13.42578125" style="183" customWidth="1"/>
    <col min="13565" max="13565" width="12.7109375" style="183" customWidth="1"/>
    <col min="13566" max="13566" width="10.7109375" style="183" customWidth="1"/>
    <col min="13567" max="13568" width="10.140625" style="183" customWidth="1"/>
    <col min="13569" max="13569" width="11.140625" style="183" customWidth="1"/>
    <col min="13570" max="13570" width="10.7109375" style="183" customWidth="1"/>
    <col min="13571" max="13571" width="10" style="183" customWidth="1"/>
    <col min="13572" max="13572" width="12" style="183" customWidth="1"/>
    <col min="13573" max="13573" width="10.7109375" style="183" customWidth="1"/>
    <col min="13574" max="13574" width="9.85546875" style="183" customWidth="1"/>
    <col min="13575" max="13818" width="8.7109375" style="183"/>
    <col min="13819" max="13819" width="5.85546875" style="183" customWidth="1"/>
    <col min="13820" max="13820" width="13.42578125" style="183" customWidth="1"/>
    <col min="13821" max="13821" width="12.7109375" style="183" customWidth="1"/>
    <col min="13822" max="13822" width="10.7109375" style="183" customWidth="1"/>
    <col min="13823" max="13824" width="10.140625" style="183" customWidth="1"/>
    <col min="13825" max="13825" width="11.140625" style="183" customWidth="1"/>
    <col min="13826" max="13826" width="10.7109375" style="183" customWidth="1"/>
    <col min="13827" max="13827" width="10" style="183" customWidth="1"/>
    <col min="13828" max="13828" width="12" style="183" customWidth="1"/>
    <col min="13829" max="13829" width="10.7109375" style="183" customWidth="1"/>
    <col min="13830" max="13830" width="9.85546875" style="183" customWidth="1"/>
    <col min="13831" max="14074" width="8.7109375" style="183"/>
    <col min="14075" max="14075" width="5.85546875" style="183" customWidth="1"/>
    <col min="14076" max="14076" width="13.42578125" style="183" customWidth="1"/>
    <col min="14077" max="14077" width="12.7109375" style="183" customWidth="1"/>
    <col min="14078" max="14078" width="10.7109375" style="183" customWidth="1"/>
    <col min="14079" max="14080" width="10.140625" style="183" customWidth="1"/>
    <col min="14081" max="14081" width="11.140625" style="183" customWidth="1"/>
    <col min="14082" max="14082" width="10.7109375" style="183" customWidth="1"/>
    <col min="14083" max="14083" width="10" style="183" customWidth="1"/>
    <col min="14084" max="14084" width="12" style="183" customWidth="1"/>
    <col min="14085" max="14085" width="10.7109375" style="183" customWidth="1"/>
    <col min="14086" max="14086" width="9.85546875" style="183" customWidth="1"/>
    <col min="14087" max="14330" width="8.7109375" style="183"/>
    <col min="14331" max="14331" width="5.85546875" style="183" customWidth="1"/>
    <col min="14332" max="14332" width="13.42578125" style="183" customWidth="1"/>
    <col min="14333" max="14333" width="12.7109375" style="183" customWidth="1"/>
    <col min="14334" max="14334" width="10.7109375" style="183" customWidth="1"/>
    <col min="14335" max="14336" width="10.140625" style="183" customWidth="1"/>
    <col min="14337" max="14337" width="11.140625" style="183" customWidth="1"/>
    <col min="14338" max="14338" width="10.7109375" style="183" customWidth="1"/>
    <col min="14339" max="14339" width="10" style="183" customWidth="1"/>
    <col min="14340" max="14340" width="12" style="183" customWidth="1"/>
    <col min="14341" max="14341" width="10.7109375" style="183" customWidth="1"/>
    <col min="14342" max="14342" width="9.85546875" style="183" customWidth="1"/>
    <col min="14343" max="14586" width="8.7109375" style="183"/>
    <col min="14587" max="14587" width="5.85546875" style="183" customWidth="1"/>
    <col min="14588" max="14588" width="13.42578125" style="183" customWidth="1"/>
    <col min="14589" max="14589" width="12.7109375" style="183" customWidth="1"/>
    <col min="14590" max="14590" width="10.7109375" style="183" customWidth="1"/>
    <col min="14591" max="14592" width="10.140625" style="183" customWidth="1"/>
    <col min="14593" max="14593" width="11.140625" style="183" customWidth="1"/>
    <col min="14594" max="14594" width="10.7109375" style="183" customWidth="1"/>
    <col min="14595" max="14595" width="10" style="183" customWidth="1"/>
    <col min="14596" max="14596" width="12" style="183" customWidth="1"/>
    <col min="14597" max="14597" width="10.7109375" style="183" customWidth="1"/>
    <col min="14598" max="14598" width="9.85546875" style="183" customWidth="1"/>
    <col min="14599" max="14842" width="8.7109375" style="183"/>
    <col min="14843" max="14843" width="5.85546875" style="183" customWidth="1"/>
    <col min="14844" max="14844" width="13.42578125" style="183" customWidth="1"/>
    <col min="14845" max="14845" width="12.7109375" style="183" customWidth="1"/>
    <col min="14846" max="14846" width="10.7109375" style="183" customWidth="1"/>
    <col min="14847" max="14848" width="10.140625" style="183" customWidth="1"/>
    <col min="14849" max="14849" width="11.140625" style="183" customWidth="1"/>
    <col min="14850" max="14850" width="10.7109375" style="183" customWidth="1"/>
    <col min="14851" max="14851" width="10" style="183" customWidth="1"/>
    <col min="14852" max="14852" width="12" style="183" customWidth="1"/>
    <col min="14853" max="14853" width="10.7109375" style="183" customWidth="1"/>
    <col min="14854" max="14854" width="9.85546875" style="183" customWidth="1"/>
    <col min="14855" max="15098" width="8.7109375" style="183"/>
    <col min="15099" max="15099" width="5.85546875" style="183" customWidth="1"/>
    <col min="15100" max="15100" width="13.42578125" style="183" customWidth="1"/>
    <col min="15101" max="15101" width="12.7109375" style="183" customWidth="1"/>
    <col min="15102" max="15102" width="10.7109375" style="183" customWidth="1"/>
    <col min="15103" max="15104" width="10.140625" style="183" customWidth="1"/>
    <col min="15105" max="15105" width="11.140625" style="183" customWidth="1"/>
    <col min="15106" max="15106" width="10.7109375" style="183" customWidth="1"/>
    <col min="15107" max="15107" width="10" style="183" customWidth="1"/>
    <col min="15108" max="15108" width="12" style="183" customWidth="1"/>
    <col min="15109" max="15109" width="10.7109375" style="183" customWidth="1"/>
    <col min="15110" max="15110" width="9.85546875" style="183" customWidth="1"/>
    <col min="15111" max="15354" width="8.7109375" style="183"/>
    <col min="15355" max="15355" width="5.85546875" style="183" customWidth="1"/>
    <col min="15356" max="15356" width="13.42578125" style="183" customWidth="1"/>
    <col min="15357" max="15357" width="12.7109375" style="183" customWidth="1"/>
    <col min="15358" max="15358" width="10.7109375" style="183" customWidth="1"/>
    <col min="15359" max="15360" width="10.140625" style="183" customWidth="1"/>
    <col min="15361" max="15361" width="11.140625" style="183" customWidth="1"/>
    <col min="15362" max="15362" width="10.7109375" style="183" customWidth="1"/>
    <col min="15363" max="15363" width="10" style="183" customWidth="1"/>
    <col min="15364" max="15364" width="12" style="183" customWidth="1"/>
    <col min="15365" max="15365" width="10.7109375" style="183" customWidth="1"/>
    <col min="15366" max="15366" width="9.85546875" style="183" customWidth="1"/>
    <col min="15367" max="15610" width="8.7109375" style="183"/>
    <col min="15611" max="15611" width="5.85546875" style="183" customWidth="1"/>
    <col min="15612" max="15612" width="13.42578125" style="183" customWidth="1"/>
    <col min="15613" max="15613" width="12.7109375" style="183" customWidth="1"/>
    <col min="15614" max="15614" width="10.7109375" style="183" customWidth="1"/>
    <col min="15615" max="15616" width="10.140625" style="183" customWidth="1"/>
    <col min="15617" max="15617" width="11.140625" style="183" customWidth="1"/>
    <col min="15618" max="15618" width="10.7109375" style="183" customWidth="1"/>
    <col min="15619" max="15619" width="10" style="183" customWidth="1"/>
    <col min="15620" max="15620" width="12" style="183" customWidth="1"/>
    <col min="15621" max="15621" width="10.7109375" style="183" customWidth="1"/>
    <col min="15622" max="15622" width="9.85546875" style="183" customWidth="1"/>
    <col min="15623" max="15866" width="8.7109375" style="183"/>
    <col min="15867" max="15867" width="5.85546875" style="183" customWidth="1"/>
    <col min="15868" max="15868" width="13.42578125" style="183" customWidth="1"/>
    <col min="15869" max="15869" width="12.7109375" style="183" customWidth="1"/>
    <col min="15870" max="15870" width="10.7109375" style="183" customWidth="1"/>
    <col min="15871" max="15872" width="10.140625" style="183" customWidth="1"/>
    <col min="15873" max="15873" width="11.140625" style="183" customWidth="1"/>
    <col min="15874" max="15874" width="10.7109375" style="183" customWidth="1"/>
    <col min="15875" max="15875" width="10" style="183" customWidth="1"/>
    <col min="15876" max="15876" width="12" style="183" customWidth="1"/>
    <col min="15877" max="15877" width="10.7109375" style="183" customWidth="1"/>
    <col min="15878" max="15878" width="9.85546875" style="183" customWidth="1"/>
    <col min="15879" max="16122" width="8.7109375" style="183"/>
    <col min="16123" max="16123" width="5.85546875" style="183" customWidth="1"/>
    <col min="16124" max="16124" width="13.42578125" style="183" customWidth="1"/>
    <col min="16125" max="16125" width="12.7109375" style="183" customWidth="1"/>
    <col min="16126" max="16126" width="10.7109375" style="183" customWidth="1"/>
    <col min="16127" max="16128" width="10.140625" style="183" customWidth="1"/>
    <col min="16129" max="16129" width="11.140625" style="183" customWidth="1"/>
    <col min="16130" max="16130" width="10.7109375" style="183" customWidth="1"/>
    <col min="16131" max="16131" width="10" style="183" customWidth="1"/>
    <col min="16132" max="16132" width="12" style="183" customWidth="1"/>
    <col min="16133" max="16133" width="10.7109375" style="183" customWidth="1"/>
    <col min="16134" max="16134" width="9.85546875" style="183" customWidth="1"/>
    <col min="16135" max="16384" width="8.7109375" style="183"/>
  </cols>
  <sheetData>
    <row r="1" spans="1:10" s="181" customFormat="1" ht="26.25" customHeight="1">
      <c r="A1" s="119" t="s">
        <v>119</v>
      </c>
      <c r="B1" s="119"/>
      <c r="C1" s="182"/>
      <c r="D1" s="182"/>
      <c r="E1" s="182"/>
      <c r="F1" s="182"/>
      <c r="G1" s="182"/>
      <c r="H1" s="238" t="s">
        <v>199</v>
      </c>
      <c r="I1" s="238"/>
      <c r="J1" s="238"/>
    </row>
    <row r="2" spans="1:10" ht="51.75" customHeight="1">
      <c r="A2" s="239" t="s">
        <v>198</v>
      </c>
      <c r="B2" s="239"/>
      <c r="C2" s="239"/>
      <c r="D2" s="239"/>
      <c r="E2" s="239"/>
      <c r="F2" s="239"/>
      <c r="G2" s="239"/>
      <c r="H2" s="239"/>
      <c r="I2" s="239"/>
      <c r="J2" s="239"/>
    </row>
    <row r="3" spans="1:10" ht="27" customHeight="1">
      <c r="J3" s="185" t="s">
        <v>8</v>
      </c>
    </row>
    <row r="4" spans="1:10" ht="27" customHeight="1">
      <c r="A4" s="242" t="s">
        <v>9</v>
      </c>
      <c r="B4" s="245" t="s">
        <v>24</v>
      </c>
      <c r="C4" s="240" t="s">
        <v>75</v>
      </c>
      <c r="D4" s="240" t="s">
        <v>76</v>
      </c>
      <c r="E4" s="240"/>
      <c r="F4" s="240"/>
      <c r="G4" s="240" t="s">
        <v>194</v>
      </c>
      <c r="H4" s="240" t="s">
        <v>195</v>
      </c>
      <c r="I4" s="240" t="s">
        <v>196</v>
      </c>
      <c r="J4" s="240" t="s">
        <v>197</v>
      </c>
    </row>
    <row r="5" spans="1:10" ht="27" customHeight="1">
      <c r="A5" s="243"/>
      <c r="B5" s="245"/>
      <c r="C5" s="240"/>
      <c r="D5" s="240"/>
      <c r="E5" s="240"/>
      <c r="F5" s="240"/>
      <c r="G5" s="240"/>
      <c r="H5" s="240"/>
      <c r="I5" s="240"/>
      <c r="J5" s="240"/>
    </row>
    <row r="6" spans="1:10" ht="21" customHeight="1">
      <c r="A6" s="243"/>
      <c r="B6" s="245"/>
      <c r="C6" s="240"/>
      <c r="D6" s="241" t="s">
        <v>21</v>
      </c>
      <c r="E6" s="240" t="s">
        <v>110</v>
      </c>
      <c r="F6" s="240"/>
      <c r="G6" s="240"/>
      <c r="H6" s="240"/>
      <c r="I6" s="240"/>
      <c r="J6" s="240"/>
    </row>
    <row r="7" spans="1:10" ht="87.75" customHeight="1">
      <c r="A7" s="244"/>
      <c r="B7" s="245"/>
      <c r="C7" s="240"/>
      <c r="D7" s="241"/>
      <c r="E7" s="186" t="s">
        <v>192</v>
      </c>
      <c r="F7" s="186" t="s">
        <v>193</v>
      </c>
      <c r="G7" s="240"/>
      <c r="H7" s="240"/>
      <c r="I7" s="240"/>
      <c r="J7" s="240"/>
    </row>
    <row r="8" spans="1:10" s="180" customFormat="1" ht="29.25" customHeight="1">
      <c r="A8" s="187"/>
      <c r="B8" s="188" t="s">
        <v>22</v>
      </c>
      <c r="C8" s="189">
        <f>SUM(C9:C22)</f>
        <v>6724600</v>
      </c>
      <c r="D8" s="189">
        <f t="shared" ref="D8:I8" si="0">SUM(D9:D22)</f>
        <v>3077338</v>
      </c>
      <c r="E8" s="189">
        <f t="shared" si="0"/>
        <v>115000</v>
      </c>
      <c r="F8" s="189">
        <f t="shared" si="0"/>
        <v>2962338</v>
      </c>
      <c r="G8" s="189">
        <f t="shared" si="0"/>
        <v>3343075</v>
      </c>
      <c r="H8" s="189">
        <f t="shared" si="0"/>
        <v>114790</v>
      </c>
      <c r="I8" s="189">
        <f t="shared" si="0"/>
        <v>0</v>
      </c>
      <c r="J8" s="189">
        <f>SUM(J9:J22)+2</f>
        <v>6420415</v>
      </c>
    </row>
    <row r="9" spans="1:10" ht="27" customHeight="1">
      <c r="A9" s="190">
        <v>1</v>
      </c>
      <c r="B9" s="191" t="s">
        <v>178</v>
      </c>
      <c r="C9" s="192">
        <v>790000</v>
      </c>
      <c r="D9" s="192">
        <f>E9+F9</f>
        <v>289400</v>
      </c>
      <c r="E9" s="192">
        <v>18000</v>
      </c>
      <c r="F9" s="192">
        <v>271400</v>
      </c>
      <c r="G9" s="192">
        <v>32010</v>
      </c>
      <c r="H9" s="192">
        <v>0</v>
      </c>
      <c r="I9" s="192"/>
      <c r="J9" s="192">
        <v>321410</v>
      </c>
    </row>
    <row r="10" spans="1:10" ht="27" customHeight="1">
      <c r="A10" s="193">
        <v>2</v>
      </c>
      <c r="B10" s="194" t="s">
        <v>179</v>
      </c>
      <c r="C10" s="195">
        <v>1558000</v>
      </c>
      <c r="D10" s="192">
        <f t="shared" ref="D10:D22" si="1">E10+F10</f>
        <v>507350</v>
      </c>
      <c r="E10" s="195">
        <v>15200</v>
      </c>
      <c r="F10" s="195">
        <v>492150</v>
      </c>
      <c r="G10" s="195">
        <v>72486</v>
      </c>
      <c r="H10" s="195">
        <v>15022</v>
      </c>
      <c r="I10" s="195"/>
      <c r="J10" s="195">
        <v>579836</v>
      </c>
    </row>
    <row r="11" spans="1:10" ht="27" customHeight="1">
      <c r="A11" s="190">
        <v>3</v>
      </c>
      <c r="B11" s="194" t="s">
        <v>180</v>
      </c>
      <c r="C11" s="195">
        <v>1081700</v>
      </c>
      <c r="D11" s="192">
        <f t="shared" si="1"/>
        <v>371910</v>
      </c>
      <c r="E11" s="195">
        <v>15700</v>
      </c>
      <c r="F11" s="195">
        <v>356210</v>
      </c>
      <c r="G11" s="195"/>
      <c r="H11" s="195">
        <v>27180</v>
      </c>
      <c r="I11" s="195"/>
      <c r="J11" s="195">
        <v>371910</v>
      </c>
    </row>
    <row r="12" spans="1:10" ht="27" customHeight="1">
      <c r="A12" s="193">
        <v>4</v>
      </c>
      <c r="B12" s="194" t="s">
        <v>181</v>
      </c>
      <c r="C12" s="195">
        <v>284800</v>
      </c>
      <c r="D12" s="192">
        <f t="shared" si="1"/>
        <v>124700</v>
      </c>
      <c r="E12" s="195">
        <v>5500</v>
      </c>
      <c r="F12" s="195">
        <v>119200</v>
      </c>
      <c r="G12" s="195">
        <v>146456</v>
      </c>
      <c r="H12" s="195"/>
      <c r="I12" s="195"/>
      <c r="J12" s="195">
        <v>271156</v>
      </c>
    </row>
    <row r="13" spans="1:10" ht="27" customHeight="1">
      <c r="A13" s="190">
        <v>5</v>
      </c>
      <c r="B13" s="194" t="s">
        <v>182</v>
      </c>
      <c r="C13" s="195">
        <v>816350</v>
      </c>
      <c r="D13" s="192">
        <f t="shared" si="1"/>
        <v>296750</v>
      </c>
      <c r="E13" s="195">
        <v>10450</v>
      </c>
      <c r="F13" s="195">
        <v>286300</v>
      </c>
      <c r="G13" s="195"/>
      <c r="H13" s="195">
        <v>17975</v>
      </c>
      <c r="I13" s="195"/>
      <c r="J13" s="195">
        <v>296750</v>
      </c>
    </row>
    <row r="14" spans="1:10" ht="27" customHeight="1">
      <c r="A14" s="193">
        <v>6</v>
      </c>
      <c r="B14" s="194" t="s">
        <v>183</v>
      </c>
      <c r="C14" s="195">
        <v>166400</v>
      </c>
      <c r="D14" s="192">
        <f t="shared" si="1"/>
        <v>74450</v>
      </c>
      <c r="E14" s="195">
        <v>3900</v>
      </c>
      <c r="F14" s="195">
        <v>70550</v>
      </c>
      <c r="G14" s="195">
        <v>108405</v>
      </c>
      <c r="H14" s="195">
        <v>367</v>
      </c>
      <c r="I14" s="195"/>
      <c r="J14" s="195">
        <v>182855</v>
      </c>
    </row>
    <row r="15" spans="1:10" ht="27" customHeight="1">
      <c r="A15" s="190">
        <v>7</v>
      </c>
      <c r="B15" s="194" t="s">
        <v>184</v>
      </c>
      <c r="C15" s="195">
        <v>167400</v>
      </c>
      <c r="D15" s="192">
        <f t="shared" si="1"/>
        <v>91440</v>
      </c>
      <c r="E15" s="195">
        <v>5400</v>
      </c>
      <c r="F15" s="195">
        <v>86040</v>
      </c>
      <c r="G15" s="195">
        <v>84561</v>
      </c>
      <c r="H15" s="195">
        <v>6293</v>
      </c>
      <c r="I15" s="195"/>
      <c r="J15" s="195">
        <v>176001</v>
      </c>
    </row>
    <row r="16" spans="1:10" ht="27" customHeight="1">
      <c r="A16" s="193">
        <v>8</v>
      </c>
      <c r="B16" s="194" t="s">
        <v>185</v>
      </c>
      <c r="C16" s="195">
        <v>356500</v>
      </c>
      <c r="D16" s="192">
        <f t="shared" si="1"/>
        <v>224740</v>
      </c>
      <c r="E16" s="195">
        <v>6500</v>
      </c>
      <c r="F16" s="195">
        <v>218240</v>
      </c>
      <c r="G16" s="195">
        <v>309409</v>
      </c>
      <c r="H16" s="195">
        <v>8045</v>
      </c>
      <c r="I16" s="195"/>
      <c r="J16" s="195">
        <v>534149</v>
      </c>
    </row>
    <row r="17" spans="1:10" ht="27" customHeight="1">
      <c r="A17" s="190">
        <v>9</v>
      </c>
      <c r="B17" s="194" t="s">
        <v>186</v>
      </c>
      <c r="C17" s="195">
        <v>754800</v>
      </c>
      <c r="D17" s="192">
        <f t="shared" si="1"/>
        <v>555580</v>
      </c>
      <c r="E17" s="195">
        <v>13800</v>
      </c>
      <c r="F17" s="195">
        <v>541780</v>
      </c>
      <c r="G17" s="195">
        <v>667526</v>
      </c>
      <c r="H17" s="195">
        <v>11590</v>
      </c>
      <c r="I17" s="195"/>
      <c r="J17" s="195">
        <v>1223106</v>
      </c>
    </row>
    <row r="18" spans="1:10" ht="27" customHeight="1">
      <c r="A18" s="193">
        <v>10</v>
      </c>
      <c r="B18" s="194" t="s">
        <v>187</v>
      </c>
      <c r="C18" s="195">
        <v>177700</v>
      </c>
      <c r="D18" s="192">
        <f t="shared" si="1"/>
        <v>136560</v>
      </c>
      <c r="E18" s="195">
        <v>3900</v>
      </c>
      <c r="F18" s="195">
        <v>132660</v>
      </c>
      <c r="G18" s="195">
        <v>383637</v>
      </c>
      <c r="H18" s="195">
        <v>3897</v>
      </c>
      <c r="I18" s="195"/>
      <c r="J18" s="195">
        <v>520197</v>
      </c>
    </row>
    <row r="19" spans="1:10" ht="27" customHeight="1">
      <c r="A19" s="190">
        <v>11</v>
      </c>
      <c r="B19" s="194" t="s">
        <v>188</v>
      </c>
      <c r="C19" s="195">
        <v>103750</v>
      </c>
      <c r="D19" s="192">
        <f t="shared" si="1"/>
        <v>71970</v>
      </c>
      <c r="E19" s="195">
        <v>5350</v>
      </c>
      <c r="F19" s="195">
        <v>66620</v>
      </c>
      <c r="G19" s="195">
        <v>459669</v>
      </c>
      <c r="H19" s="195">
        <v>3504</v>
      </c>
      <c r="I19" s="195"/>
      <c r="J19" s="195">
        <v>531639</v>
      </c>
    </row>
    <row r="20" spans="1:10" ht="27" customHeight="1">
      <c r="A20" s="193">
        <v>12</v>
      </c>
      <c r="B20" s="196" t="s">
        <v>200</v>
      </c>
      <c r="C20" s="197">
        <v>179400</v>
      </c>
      <c r="D20" s="192">
        <f t="shared" si="1"/>
        <v>133320</v>
      </c>
      <c r="E20" s="197">
        <v>3900</v>
      </c>
      <c r="F20" s="197">
        <v>129420</v>
      </c>
      <c r="G20" s="197">
        <v>338116</v>
      </c>
      <c r="H20" s="197">
        <v>7102</v>
      </c>
      <c r="I20" s="197"/>
      <c r="J20" s="197">
        <v>471436</v>
      </c>
    </row>
    <row r="21" spans="1:10" ht="27" customHeight="1">
      <c r="A21" s="190">
        <v>13</v>
      </c>
      <c r="B21" s="196" t="s">
        <v>190</v>
      </c>
      <c r="C21" s="197">
        <v>137800</v>
      </c>
      <c r="D21" s="192">
        <f t="shared" si="1"/>
        <v>99928</v>
      </c>
      <c r="E21" s="197">
        <v>3500</v>
      </c>
      <c r="F21" s="197">
        <v>96428</v>
      </c>
      <c r="G21" s="197">
        <v>568760</v>
      </c>
      <c r="H21" s="197">
        <v>7714</v>
      </c>
      <c r="I21" s="197"/>
      <c r="J21" s="197">
        <v>668688</v>
      </c>
    </row>
    <row r="22" spans="1:10" ht="27" customHeight="1">
      <c r="A22" s="198">
        <v>14</v>
      </c>
      <c r="B22" s="199" t="s">
        <v>191</v>
      </c>
      <c r="C22" s="200">
        <v>150000</v>
      </c>
      <c r="D22" s="200">
        <f t="shared" si="1"/>
        <v>99240</v>
      </c>
      <c r="E22" s="200">
        <v>3900</v>
      </c>
      <c r="F22" s="200">
        <v>95340</v>
      </c>
      <c r="G22" s="200">
        <v>172040</v>
      </c>
      <c r="H22" s="200">
        <v>6101</v>
      </c>
      <c r="I22" s="200"/>
      <c r="J22" s="200">
        <v>271280</v>
      </c>
    </row>
  </sheetData>
  <mergeCells count="12">
    <mergeCell ref="H1:J1"/>
    <mergeCell ref="A2:J2"/>
    <mergeCell ref="C4:C7"/>
    <mergeCell ref="D4:F5"/>
    <mergeCell ref="D6:D7"/>
    <mergeCell ref="G4:G7"/>
    <mergeCell ref="H4:H7"/>
    <mergeCell ref="I4:I7"/>
    <mergeCell ref="J4:J7"/>
    <mergeCell ref="A4:A7"/>
    <mergeCell ref="B4:B7"/>
    <mergeCell ref="E6:F6"/>
  </mergeCells>
  <printOptions horizontalCentered="1"/>
  <pageMargins left="0.3" right="0.2" top="0.44" bottom="0.42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46</vt:lpstr>
      <vt:lpstr>47</vt:lpstr>
      <vt:lpstr>48</vt:lpstr>
      <vt:lpstr>49</vt:lpstr>
      <vt:lpstr>50</vt:lpstr>
      <vt:lpstr>51</vt:lpstr>
      <vt:lpstr>54</vt:lpstr>
      <vt:lpstr>55</vt:lpstr>
      <vt:lpstr>'48'!Print_Titles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2018-09-18T09:26:09Z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UCMTMP131916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http://svr-portal1:16200/cs/idcplg</vt:lpwstr>
  </property>
  <property fmtid="{D5CDD505-2E9C-101B-9397-08002B2CF9AE}" pid="5" name="DISdUser">
    <vt:lpwstr>anonymous</vt:lpwstr>
  </property>
  <property fmtid="{D5CDD505-2E9C-101B-9397-08002B2CF9AE}" pid="6" name="DISdID">
    <vt:lpwstr>140345</vt:lpwstr>
  </property>
  <property fmtid="{D5CDD505-2E9C-101B-9397-08002B2CF9AE}" pid="7" name="DISidcName">
    <vt:lpwstr>mofucm</vt:lpwstr>
  </property>
  <property fmtid="{D5CDD505-2E9C-101B-9397-08002B2CF9AE}" pid="8" name="DISTaskPaneUrl">
    <vt:lpwstr>http://svr-portal1:16200/cs/idcplg?IdcService=DESKTOP_DOC_INFO&amp;dDocName=UCMTMP131916&amp;dID=140345&amp;ClientControlled=DocMan,taskpane&amp;coreContentOnly=1</vt:lpwstr>
  </property>
</Properties>
</file>