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 activeTab="1"/>
  </bookViews>
  <sheets>
    <sheet name="30_prov" sheetId="1" r:id="rId1"/>
    <sheet name="63_prov" sheetId="2" r:id="rId2"/>
  </sheets>
  <calcPr calcId="162913" iterateDelta="1E-4"/>
</workbook>
</file>

<file path=xl/calcChain.xml><?xml version="1.0" encoding="utf-8"?>
<calcChain xmlns="http://schemas.openxmlformats.org/spreadsheetml/2006/main">
  <c r="E62" i="2" l="1"/>
  <c r="D62" i="2"/>
  <c r="C62" i="2"/>
  <c r="E60" i="2"/>
  <c r="D60" i="2"/>
  <c r="C60" i="2"/>
  <c r="E56" i="2"/>
  <c r="D56" i="2"/>
  <c r="C56" i="2"/>
  <c r="E55" i="2"/>
  <c r="D55" i="2"/>
  <c r="C55" i="2"/>
  <c r="E54" i="2"/>
  <c r="D54" i="2"/>
  <c r="C54" i="2"/>
  <c r="E53" i="2"/>
  <c r="D53" i="2"/>
  <c r="C53" i="2"/>
  <c r="E51" i="2"/>
  <c r="D51" i="2"/>
  <c r="C51" i="2"/>
  <c r="E39" i="2"/>
  <c r="D39" i="2"/>
  <c r="C39" i="2"/>
  <c r="E33" i="2"/>
  <c r="D33" i="2"/>
  <c r="C33" i="2"/>
  <c r="E29" i="2"/>
  <c r="D29" i="2"/>
  <c r="C29" i="2"/>
  <c r="E27" i="2"/>
  <c r="D27" i="2"/>
  <c r="C27" i="2"/>
  <c r="E25" i="2"/>
  <c r="D25" i="2"/>
  <c r="C25" i="2"/>
  <c r="E22" i="2"/>
  <c r="D22" i="2"/>
  <c r="C22" i="2"/>
  <c r="E21" i="2"/>
  <c r="D21" i="2"/>
  <c r="C21" i="2"/>
  <c r="E17" i="2"/>
  <c r="D17" i="2"/>
  <c r="C17" i="2"/>
  <c r="E16" i="2"/>
  <c r="D16" i="2"/>
  <c r="C16" i="2"/>
  <c r="E14" i="2"/>
  <c r="D14" i="2"/>
  <c r="C14" i="2"/>
  <c r="E12" i="2"/>
  <c r="D12" i="2"/>
  <c r="C12" i="2"/>
  <c r="E10" i="2"/>
  <c r="D10" i="2"/>
  <c r="C10" i="2"/>
  <c r="E9" i="2"/>
  <c r="D9" i="2"/>
  <c r="C9" i="2"/>
  <c r="E8" i="2"/>
  <c r="D8" i="2"/>
  <c r="C8" i="2"/>
  <c r="E5" i="2"/>
  <c r="D5" i="2"/>
  <c r="C5" i="2"/>
  <c r="E4" i="2"/>
  <c r="D4" i="2"/>
  <c r="C4" i="2"/>
</calcChain>
</file>

<file path=xl/sharedStrings.xml><?xml version="1.0" encoding="utf-8"?>
<sst xmlns="http://schemas.openxmlformats.org/spreadsheetml/2006/main" count="106" uniqueCount="75">
  <si>
    <t>Nam</t>
  </si>
  <si>
    <t>TT</t>
  </si>
  <si>
    <t>Tinh thanh</t>
  </si>
  <si>
    <t>Tong chi ngan sach dia phuong</t>
  </si>
  <si>
    <t>Chia dau tu phat trien</t>
  </si>
  <si>
    <t>Chia thuong xuyen</t>
  </si>
  <si>
    <t>An Giang</t>
  </si>
  <si>
    <t>Bac Giang</t>
  </si>
  <si>
    <t>Bac Kan</t>
  </si>
  <si>
    <t>Ben Tre</t>
  </si>
  <si>
    <t>Binh Dinh</t>
  </si>
  <si>
    <t>Binh Duong</t>
  </si>
  <si>
    <t>Binh Thuan</t>
  </si>
  <si>
    <t>Can Tho</t>
  </si>
  <si>
    <t>Dak Lak</t>
  </si>
  <si>
    <t>Da Nang</t>
  </si>
  <si>
    <t>Dong Nai</t>
  </si>
  <si>
    <t>Dong Thap</t>
  </si>
  <si>
    <t>Gia Lai</t>
  </si>
  <si>
    <t>Hai Duong</t>
  </si>
  <si>
    <t>Hai Phong</t>
  </si>
  <si>
    <t>Ha Noi</t>
  </si>
  <si>
    <t>Hau Giang</t>
  </si>
  <si>
    <t>Ho Chi Minh City</t>
  </si>
  <si>
    <t>Kien Giang</t>
  </si>
  <si>
    <t>Long An</t>
  </si>
  <si>
    <t>Phu Yen</t>
  </si>
  <si>
    <t>Quang Nam</t>
  </si>
  <si>
    <t>Soc Trang</t>
  </si>
  <si>
    <t>Tay Ninh</t>
  </si>
  <si>
    <t>Thai Binh</t>
  </si>
  <si>
    <t>Thai Nguyen</t>
  </si>
  <si>
    <t>Thanh Hoa</t>
  </si>
  <si>
    <t>Tien Giang</t>
  </si>
  <si>
    <t>Tra Vinh</t>
  </si>
  <si>
    <t>Vinh Long</t>
  </si>
  <si>
    <t>Province</t>
  </si>
  <si>
    <t>Chi dau tu phat trien</t>
  </si>
  <si>
    <t>Chi thuong xuyen</t>
  </si>
  <si>
    <t>Ba Ria – Vung Tau</t>
  </si>
  <si>
    <t>Bac Lieu</t>
  </si>
  <si>
    <t>Bac Ninh</t>
  </si>
  <si>
    <t>Binh Phuoc</t>
  </si>
  <si>
    <t>Ca Mau</t>
  </si>
  <si>
    <t>Cao Bang</t>
  </si>
  <si>
    <t>Dak Nong</t>
  </si>
  <si>
    <t>Dien Bien</t>
  </si>
  <si>
    <t>Ha Giang</t>
  </si>
  <si>
    <t>Ha Nam</t>
  </si>
  <si>
    <t>Ha Tinh</t>
  </si>
  <si>
    <t>Hoa Binh</t>
  </si>
  <si>
    <t>Hung Yen</t>
  </si>
  <si>
    <t>Khanh Hoa</t>
  </si>
  <si>
    <t>Kon Tum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</si>
  <si>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</si>
  <si>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</si>
  <si>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</si>
  <si>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</si>
  <si>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</si>
  <si>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</si>
  <si>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</si>
  <si>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</si>
  <si>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</si>
  <si>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final from GSO YB 2016</t>
  </si>
  <si>
    <t>Quang Binh</t>
  </si>
  <si>
    <t>Quang Ngai</t>
  </si>
  <si>
    <t>Quang Ninh</t>
  </si>
  <si>
    <t>Quang Tri</t>
  </si>
  <si>
    <t>Son La</t>
  </si>
  <si>
    <t>Thanh pho Ho Chi Minh</t>
  </si>
  <si>
    <t>Tuyen Quang</t>
  </si>
  <si>
    <t>Vinh Phuc</t>
  </si>
  <si>
    <t>Yen Bai</t>
  </si>
  <si>
    <t>Thua Thien – Hue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</si>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</sst>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6" formatCode="&quot;$&quot;#,##0_);[Red]\(&quot;$&quot;#,##0\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\&quot;#,##0;[Red]&quot;\&quot;\-#,##0"/>
    <numFmt numFmtId="167" formatCode="&quot;\&quot;#,##0.00;[Red]&quot;\&quot;\-#,##0.00"/>
    <numFmt numFmtId="168" formatCode="\$#,##0\ ;\(\$#,##0\)"/>
    <numFmt numFmtId="169" formatCode="&quot;\&quot;#,##0;[Red]&quot;\&quot;&quot;\&quot;\-#,##0"/>
    <numFmt numFmtId="170" formatCode="&quot;\&quot;#,##0.00;[Red]&quot;\&quot;&quot;\&quot;&quot;\&quot;&quot;\&quot;&quot;\&quot;&quot;\&quot;\-#,##0.00"/>
    <numFmt numFmtId="171" formatCode="_-* #,##0\ &quot;DM&quot;_-;\-* #,##0\ &quot;DM&quot;_-;_-* &quot;-&quot;\ &quot;DM&quot;_-;_-@_-"/>
    <numFmt numFmtId="172" formatCode="_-* #,##0\ _D_M_-;\-* #,##0\ _D_M_-;_-* &quot;-&quot;\ _D_M_-;_-@_-"/>
    <numFmt numFmtId="173" formatCode="_-* #,##0.00\ &quot;DM&quot;_-;\-* #,##0.00\ &quot;DM&quot;_-;_-* &quot;-&quot;??\ &quot;DM&quot;_-;_-@_-"/>
    <numFmt numFmtId="174" formatCode="_-* #,##0.00\ _D_M_-;\-* #,##0.00\ _D_M_-;_-* &quot;-&quot;??\ _D_M_-;_-@_-"/>
    <numFmt numFmtId="175" formatCode="#."/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&quot;VND&quot;#,##0_);[Red]\(&quot;VND&quot;#,##0\)"/>
    <numFmt numFmtId="179" formatCode="###\ ###\ ###\ ###\ ##0"/>
    <numFmt numFmtId="180" formatCode="#,#00;[Red]\-#,#00;_@&quot;-&quot;"/>
    <numFmt numFmtId="181" formatCode="0.0%"/>
    <numFmt numFmtId="182" formatCode="0.000%"/>
    <numFmt numFmtId="183" formatCode="0.0000%"/>
    <numFmt numFmtId="184" formatCode="0.000000000"/>
    <numFmt numFmtId="185" formatCode="_-* #,##0\ _F_-;\-* #,##0\ _F_-;_-* &quot;-&quot;\ _F_-;_-@_-"/>
    <numFmt numFmtId="186" formatCode="_-* #,##0.0\ _F_-;\-* #,##0.0\ _F_-;_-* &quot;-&quot;??\ _F_-;_-@_-"/>
    <numFmt numFmtId="187" formatCode="#,###,###.00"/>
    <numFmt numFmtId="188" formatCode="#,###,###,###.00"/>
  </numFmts>
  <fonts count="28">
    <font>
      <sz val="11"/>
      <name val="Calibri"/>
      <family val="2"/>
      <charset val="1"/>
    </font>
    <font>
      <sz val="10"/>
      <name val="Arial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.VnTime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Helv"/>
      <charset val="204"/>
    </font>
    <font>
      <sz val="12"/>
      <name val="VNI-Times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"/>
      <color indexed="8"/>
      <name val="Courier"/>
      <family val="3"/>
    </font>
    <font>
      <sz val="12"/>
      <name val="Arial"/>
      <family val="2"/>
    </font>
    <font>
      <sz val="10"/>
      <name val="VNtimes new roman"/>
    </font>
    <font>
      <sz val="10"/>
      <name val="VNbook-Antiqua"/>
    </font>
    <font>
      <sz val="9"/>
      <name val="Arial"/>
      <family val="2"/>
    </font>
    <font>
      <sz val="12"/>
      <name val="Courier"/>
      <family val="3"/>
    </font>
    <font>
      <sz val="10"/>
      <name val=" 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0" fontId="1" fillId="0" borderId="0">
      <alignment wrapText="1"/>
    </xf>
    <xf numFmtId="0" fontId="13" fillId="0" borderId="0"/>
    <xf numFmtId="179" fontId="14" fillId="0" borderId="0" applyFont="0" applyFill="0" applyBorder="0" applyAlignment="0" applyProtection="0">
      <protection locked="0"/>
    </xf>
    <xf numFmtId="170" fontId="6" fillId="0" borderId="0" applyFont="0" applyFill="0" applyBorder="0" applyAlignment="0" applyProtection="0"/>
    <xf numFmtId="0" fontId="15" fillId="0" borderId="0" applyFont="0" applyFill="0" applyBorder="0" applyAlignment="0" applyProtection="0"/>
    <xf numFmtId="169" fontId="6" fillId="0" borderId="0" applyFont="0" applyFill="0" applyBorder="0" applyAlignment="0" applyProtection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180" fontId="14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19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19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9" fillId="0" borderId="0" applyFont="0" applyFill="0" applyBorder="0" applyAlignment="0" applyProtection="0"/>
    <xf numFmtId="181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19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19" fillId="0" borderId="0"/>
    <xf numFmtId="0" fontId="20" fillId="0" borderId="0"/>
    <xf numFmtId="0" fontId="19" fillId="0" borderId="0"/>
    <xf numFmtId="0" fontId="20" fillId="0" borderId="0"/>
    <xf numFmtId="43" fontId="1" fillId="0" borderId="0" applyFont="0" applyFill="0" applyBorder="0" applyAlignment="0" applyProtection="0"/>
    <xf numFmtId="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14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5" fontId="21" fillId="0" borderId="0">
      <protection locked="0"/>
    </xf>
    <xf numFmtId="175" fontId="21" fillId="0" borderId="0">
      <protection locked="0"/>
    </xf>
    <xf numFmtId="0" fontId="22" fillId="0" borderId="0" applyNumberFormat="0" applyFont="0" applyFill="0" applyAlignment="0"/>
    <xf numFmtId="178" fontId="23" fillId="0" borderId="0"/>
    <xf numFmtId="179" fontId="14" fillId="0" borderId="0">
      <protection locked="0"/>
    </xf>
    <xf numFmtId="0" fontId="6" fillId="0" borderId="0" applyFont="0" applyFill="0" applyBorder="0" applyAlignment="0" applyProtection="0"/>
    <xf numFmtId="0" fontId="3" fillId="0" borderId="0"/>
    <xf numFmtId="14" fontId="24" fillId="0" borderId="0"/>
    <xf numFmtId="186" fontId="5" fillId="0" borderId="3">
      <alignment horizontal="right" vertical="center"/>
    </xf>
    <xf numFmtId="185" fontId="5" fillId="0" borderId="3">
      <alignment horizontal="center"/>
    </xf>
    <xf numFmtId="0" fontId="6" fillId="0" borderId="4" applyNumberFormat="0" applyFont="0" applyFill="0" applyAlignment="0" applyProtection="0"/>
    <xf numFmtId="187" fontId="5" fillId="0" borderId="0"/>
    <xf numFmtId="188" fontId="5" fillId="0" borderId="5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22" fillId="0" borderId="0"/>
    <xf numFmtId="16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2" fillId="0" borderId="0"/>
    <xf numFmtId="176" fontId="25" fillId="0" borderId="0" applyFont="0" applyFill="0" applyBorder="0" applyAlignment="0" applyProtection="0"/>
    <xf numFmtId="6" fontId="26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4" fillId="0" borderId="0">
      <alignment vertical="center"/>
    </xf>
    <xf numFmtId="0" fontId="1" fillId="0" borderId="0">
      <alignment wrapText="1"/>
    </xf>
    <xf numFmtId="0" fontId="1" fillId="0" borderId="0">
      <alignment wrapText="1"/>
    </xf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2" fillId="0" borderId="0" xfId="0" applyFont="1" applyBorder="1" applyAlignment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1" fontId="0" fillId="0" borderId="0" xfId="0" applyNumberFormat="1"/>
    <xf numFmtId="1" fontId="2" fillId="0" borderId="0" xfId="0" applyNumberFormat="1" applyFont="1" applyFill="1" applyBorder="1" applyAlignment="1">
      <alignment horizontal="right"/>
    </xf>
  </cellXfs>
  <cellStyles count="78">
    <cellStyle name="# ##0" xfId="3"/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[0]_Book1" xfId="9"/>
    <cellStyle name="???_95" xfId="10"/>
    <cellStyle name="??_(????)??????" xfId="11"/>
    <cellStyle name="00" xfId="12"/>
    <cellStyle name="ÅëÈ­ [0]_¿ì¹°Åë" xfId="13"/>
    <cellStyle name="AeE­ [0]_INQUIRY ¿µ¾÷AßAø " xfId="14"/>
    <cellStyle name="ÅëÈ­ [0]_Sheet1" xfId="15"/>
    <cellStyle name="ÅëÈ­_¿ì¹°Åë" xfId="16"/>
    <cellStyle name="AeE­_INQUIRY ¿µ¾÷AßAø " xfId="17"/>
    <cellStyle name="ÅëÈ­_Sheet1" xfId="18"/>
    <cellStyle name="ÄÞ¸¶ [0]_¿ì¹°Åë" xfId="19"/>
    <cellStyle name="AÞ¸¶ [0]_INQUIRY ¿?¾÷AßAø " xfId="20"/>
    <cellStyle name="ÄÞ¸¶ [0]_Sheet1" xfId="21"/>
    <cellStyle name="ÄÞ¸¶_¿ì¹°Åë" xfId="22"/>
    <cellStyle name="AÞ¸¶_INQUIRY ¿?¾÷AßAø " xfId="23"/>
    <cellStyle name="ÄÞ¸¶_Sheet1" xfId="24"/>
    <cellStyle name="C?AØ_¿?¾÷CoE² " xfId="25"/>
    <cellStyle name="Ç¥ÁØ_´çÃÊ±¸ÀÔ»ý»ê" xfId="26"/>
    <cellStyle name="C￥AØ_¿μ¾÷CoE² " xfId="27"/>
    <cellStyle name="Ç¥ÁØ_±³°¢¼ö·®" xfId="28"/>
    <cellStyle name="Comma 2" xfId="29"/>
    <cellStyle name="Comma0" xfId="30"/>
    <cellStyle name="Currency0" xfId="31"/>
    <cellStyle name="Date" xfId="32"/>
    <cellStyle name="ddmmyy" xfId="33"/>
    <cellStyle name="Dezimal [0]_UXO VII" xfId="34"/>
    <cellStyle name="Dezimal_UXO VII" xfId="35"/>
    <cellStyle name="Fixed" xfId="36"/>
    <cellStyle name="Header1" xfId="37"/>
    <cellStyle name="Header2" xfId="38"/>
    <cellStyle name="Heading 1 2" xfId="39"/>
    <cellStyle name="Heading 2 2" xfId="40"/>
    <cellStyle name="Heading1" xfId="41"/>
    <cellStyle name="Heading2" xfId="42"/>
    <cellStyle name="n" xfId="43"/>
    <cellStyle name="Normal" xfId="0" builtinId="0"/>
    <cellStyle name="Normal - Style1" xfId="44"/>
    <cellStyle name="Normal 2" xfId="1"/>
    <cellStyle name="Normal 3" xfId="76"/>
    <cellStyle name="Normal 4" xfId="77"/>
    <cellStyle name="Normal VN" xfId="45"/>
    <cellStyle name="omma [0]_Mktg Prog" xfId="46"/>
    <cellStyle name="ormal_Sheet1_1" xfId="47"/>
    <cellStyle name="Style 1" xfId="2"/>
    <cellStyle name="Style Date" xfId="48"/>
    <cellStyle name="T" xfId="49"/>
    <cellStyle name="th" xfId="50"/>
    <cellStyle name="Total 2" xfId="51"/>
    <cellStyle name="viet" xfId="52"/>
    <cellStyle name="viet2" xfId="53"/>
    <cellStyle name="Währung [0]_UXO VII" xfId="54"/>
    <cellStyle name="Währung_UXO VII" xfId="55"/>
    <cellStyle name=" [0.00]_ Att. 1- Cover" xfId="73"/>
    <cellStyle name="_ Att. 1- Cover" xfId="74"/>
    <cellStyle name="?_ Att. 1- Cover" xfId="75"/>
    <cellStyle name="똿뗦먛귟 [0.00]_PRODUCT DETAIL Q1" xfId="56"/>
    <cellStyle name="똿뗦먛귟_PRODUCT DETAIL Q1" xfId="57"/>
    <cellStyle name="믅됞 [0.00]_PRODUCT DETAIL Q1" xfId="58"/>
    <cellStyle name="믅됞_PRODUCT DETAIL Q1" xfId="59"/>
    <cellStyle name="백분율_95" xfId="60"/>
    <cellStyle name="뷭?_BOOKSHIP" xfId="61"/>
    <cellStyle name="콤마 [0]_ 비목별 월별기술 " xfId="65"/>
    <cellStyle name="콤마_ 비목별 월별기술 " xfId="66"/>
    <cellStyle name="통화 [0]_1202" xfId="67"/>
    <cellStyle name="통화_1202" xfId="68"/>
    <cellStyle name="표준_(정보부문)월별인원계획" xfId="69"/>
    <cellStyle name="一般_00Q3902REV.1" xfId="62"/>
    <cellStyle name="千分位[0]_00Q3902REV.1" xfId="63"/>
    <cellStyle name="千分位_00Q3902REV.1" xfId="64"/>
    <cellStyle name="貨幣 [0]_00Q3902REV.1" xfId="70"/>
    <cellStyle name="貨幣[0]_BRE" xfId="71"/>
    <cellStyle name="貨幣_00Q3902REV.1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E21" sqref="E21"/>
    </sheetView>
  </sheetViews>
  <sheetFormatPr defaultRowHeight="15"/>
  <cols>
    <col min="1" max="2" width="9.5703125" customWidth="1"/>
    <col min="3" max="3" width="16" customWidth="1"/>
    <col min="4" max="4" width="13.42578125" customWidth="1"/>
    <col min="5" max="5" width="13.7109375" customWidth="1"/>
    <col min="6" max="6" width="12.85546875" customWidth="1"/>
    <col min="7" max="1025" width="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>
        <v>2012</v>
      </c>
      <c r="B2" s="1">
        <v>1</v>
      </c>
      <c r="C2" s="2" t="s">
        <v>6</v>
      </c>
      <c r="D2" s="1"/>
      <c r="E2" s="1"/>
      <c r="F2" s="1"/>
      <c r="G2" s="1"/>
      <c r="H2" s="1"/>
    </row>
    <row r="3" spans="1:8">
      <c r="A3" s="1">
        <v>2012</v>
      </c>
      <c r="B3" s="1">
        <v>2</v>
      </c>
      <c r="C3" s="2" t="s">
        <v>7</v>
      </c>
      <c r="D3" s="2">
        <v>6166615</v>
      </c>
      <c r="E3" s="2">
        <v>1285888</v>
      </c>
      <c r="F3" s="2">
        <v>4734097</v>
      </c>
      <c r="G3" s="1"/>
      <c r="H3" s="1"/>
    </row>
    <row r="4" spans="1:8">
      <c r="A4" s="1">
        <v>2012</v>
      </c>
      <c r="B4" s="1">
        <v>3</v>
      </c>
      <c r="C4" s="2" t="s">
        <v>8</v>
      </c>
      <c r="D4" s="2">
        <v>2638891</v>
      </c>
      <c r="E4" s="2">
        <v>179026</v>
      </c>
      <c r="F4" s="2">
        <v>1770142</v>
      </c>
      <c r="G4" s="1"/>
      <c r="H4" s="1"/>
    </row>
    <row r="5" spans="1:8">
      <c r="A5" s="1">
        <v>2012</v>
      </c>
      <c r="B5" s="1">
        <v>4</v>
      </c>
      <c r="C5" s="2" t="s">
        <v>9</v>
      </c>
      <c r="D5" s="2">
        <v>3522649</v>
      </c>
      <c r="E5" s="2">
        <v>278300</v>
      </c>
      <c r="F5" s="2">
        <v>2592587</v>
      </c>
      <c r="G5" s="1"/>
      <c r="H5" s="1"/>
    </row>
    <row r="6" spans="1:8">
      <c r="A6" s="1">
        <v>2012</v>
      </c>
      <c r="B6" s="1">
        <v>5</v>
      </c>
      <c r="C6" s="2" t="s">
        <v>10</v>
      </c>
      <c r="D6" s="2">
        <v>5284520</v>
      </c>
      <c r="E6" s="2">
        <v>638100</v>
      </c>
      <c r="F6" s="2">
        <v>3533658</v>
      </c>
      <c r="G6" s="1"/>
      <c r="H6" s="1"/>
    </row>
    <row r="7" spans="1:8">
      <c r="A7" s="1">
        <v>2012</v>
      </c>
      <c r="B7" s="1">
        <v>6</v>
      </c>
      <c r="C7" s="2" t="s">
        <v>11</v>
      </c>
      <c r="D7" s="2">
        <v>9500000</v>
      </c>
      <c r="E7" s="2">
        <v>4354905</v>
      </c>
      <c r="F7" s="2">
        <v>4358337</v>
      </c>
      <c r="G7" s="1"/>
      <c r="H7" s="1"/>
    </row>
    <row r="8" spans="1:8">
      <c r="A8" s="1">
        <v>2012</v>
      </c>
      <c r="B8" s="1">
        <v>7</v>
      </c>
      <c r="C8" s="2" t="s">
        <v>12</v>
      </c>
      <c r="D8" s="2">
        <v>4787160</v>
      </c>
      <c r="E8" s="2">
        <v>600000</v>
      </c>
      <c r="F8" s="2">
        <v>3236408</v>
      </c>
      <c r="G8" s="1"/>
      <c r="H8" s="1"/>
    </row>
    <row r="9" spans="1:8">
      <c r="A9" s="1">
        <v>2012</v>
      </c>
      <c r="B9" s="1">
        <v>8</v>
      </c>
      <c r="C9" s="2" t="s">
        <v>13</v>
      </c>
      <c r="D9" s="2">
        <v>7116592</v>
      </c>
      <c r="E9" s="2">
        <v>1795022</v>
      </c>
      <c r="F9" s="2">
        <v>3498815</v>
      </c>
      <c r="G9" s="1"/>
      <c r="H9" s="1"/>
    </row>
    <row r="10" spans="1:8">
      <c r="A10" s="1">
        <v>2012</v>
      </c>
      <c r="B10" s="1">
        <v>9</v>
      </c>
      <c r="C10" s="2" t="s">
        <v>14</v>
      </c>
      <c r="D10" s="2">
        <v>8751213</v>
      </c>
      <c r="E10" s="2">
        <v>709200</v>
      </c>
      <c r="F10" s="2">
        <v>5721211</v>
      </c>
      <c r="G10" s="1"/>
      <c r="H10" s="1"/>
    </row>
    <row r="11" spans="1:8">
      <c r="A11" s="1">
        <v>2012</v>
      </c>
      <c r="B11" s="1">
        <v>10</v>
      </c>
      <c r="C11" s="2" t="s">
        <v>15</v>
      </c>
      <c r="D11" s="2">
        <v>11926432</v>
      </c>
      <c r="E11" s="2">
        <v>6326000</v>
      </c>
      <c r="F11" s="2">
        <v>3794082</v>
      </c>
      <c r="G11" s="1"/>
      <c r="H11" s="1"/>
    </row>
    <row r="12" spans="1:8">
      <c r="A12" s="1">
        <v>2012</v>
      </c>
      <c r="B12" s="1">
        <v>11</v>
      </c>
      <c r="C12" s="2" t="s">
        <v>16</v>
      </c>
      <c r="D12" s="2"/>
      <c r="E12" s="2"/>
      <c r="F12" s="2"/>
      <c r="G12" s="1"/>
      <c r="H12" s="1"/>
    </row>
    <row r="13" spans="1:8">
      <c r="A13" s="1">
        <v>2012</v>
      </c>
      <c r="B13" s="1">
        <v>12</v>
      </c>
      <c r="C13" s="2" t="s">
        <v>17</v>
      </c>
      <c r="D13" s="2">
        <v>5722415</v>
      </c>
      <c r="E13" s="2">
        <v>724000</v>
      </c>
      <c r="F13" s="2">
        <v>3973289</v>
      </c>
      <c r="G13" s="1"/>
      <c r="H13" s="1"/>
    </row>
    <row r="14" spans="1:8">
      <c r="A14" s="1">
        <v>2012</v>
      </c>
      <c r="B14" s="1">
        <v>13</v>
      </c>
      <c r="C14" s="2" t="s">
        <v>18</v>
      </c>
      <c r="D14" s="2">
        <v>6546295</v>
      </c>
      <c r="E14" s="2">
        <v>724701</v>
      </c>
      <c r="F14" s="2">
        <v>4467572</v>
      </c>
      <c r="G14" s="1"/>
      <c r="H14" s="1"/>
    </row>
    <row r="15" spans="1:8">
      <c r="A15" s="1">
        <v>2012</v>
      </c>
      <c r="B15" s="1">
        <v>14</v>
      </c>
      <c r="C15" s="2" t="s">
        <v>19</v>
      </c>
      <c r="D15" s="2">
        <v>6157907</v>
      </c>
      <c r="E15" s="2">
        <v>1022400</v>
      </c>
      <c r="F15" s="2">
        <v>4560307</v>
      </c>
      <c r="G15" s="1"/>
      <c r="H15" s="1"/>
    </row>
    <row r="16" spans="1:8">
      <c r="A16" s="1">
        <v>2012</v>
      </c>
      <c r="B16" s="1">
        <v>15</v>
      </c>
      <c r="C16" s="2" t="s">
        <v>20</v>
      </c>
      <c r="D16" s="2"/>
      <c r="E16" s="2"/>
      <c r="F16" s="2"/>
      <c r="G16" s="2"/>
      <c r="H16" s="1"/>
    </row>
    <row r="17" spans="1:8">
      <c r="A17" s="1">
        <v>2012</v>
      </c>
      <c r="B17" s="1">
        <v>16</v>
      </c>
      <c r="C17" s="2" t="s">
        <v>21</v>
      </c>
      <c r="D17" s="2">
        <v>53440300</v>
      </c>
      <c r="E17" s="2">
        <v>22141990</v>
      </c>
      <c r="F17" s="2">
        <v>26638014</v>
      </c>
      <c r="G17" s="3"/>
    </row>
    <row r="18" spans="1:8">
      <c r="A18" s="1">
        <v>2012</v>
      </c>
      <c r="B18" s="1">
        <v>17</v>
      </c>
      <c r="C18" s="2" t="s">
        <v>22</v>
      </c>
      <c r="D18" s="2">
        <v>3558393</v>
      </c>
      <c r="E18" s="2">
        <v>1293258</v>
      </c>
      <c r="F18" s="2">
        <v>1845491</v>
      </c>
      <c r="G18" s="3"/>
    </row>
    <row r="19" spans="1:8">
      <c r="A19" s="1">
        <v>2012</v>
      </c>
      <c r="B19" s="1">
        <v>18</v>
      </c>
      <c r="C19" s="2" t="s">
        <v>23</v>
      </c>
      <c r="D19" s="2">
        <v>42809870</v>
      </c>
      <c r="E19" s="2">
        <v>11400000</v>
      </c>
      <c r="F19" s="2">
        <v>23800000</v>
      </c>
      <c r="G19" s="3"/>
    </row>
    <row r="20" spans="1:8">
      <c r="A20" s="1">
        <v>2012</v>
      </c>
      <c r="B20" s="1">
        <v>19</v>
      </c>
      <c r="C20" s="2" t="s">
        <v>24</v>
      </c>
      <c r="D20" s="2">
        <v>6831308</v>
      </c>
      <c r="E20" s="2">
        <v>1654620</v>
      </c>
      <c r="F20" s="2">
        <v>4048426</v>
      </c>
      <c r="G20" s="3"/>
    </row>
    <row r="21" spans="1:8">
      <c r="A21" s="1">
        <v>2012</v>
      </c>
      <c r="B21" s="1">
        <v>20</v>
      </c>
      <c r="C21" s="2" t="s">
        <v>25</v>
      </c>
      <c r="D21" s="2">
        <v>5100716</v>
      </c>
      <c r="E21" s="2">
        <v>1020500</v>
      </c>
      <c r="F21" s="2">
        <v>3772939</v>
      </c>
      <c r="G21" s="3"/>
    </row>
    <row r="22" spans="1:8">
      <c r="A22" s="1">
        <v>2012</v>
      </c>
      <c r="B22" s="1">
        <v>21</v>
      </c>
      <c r="C22" s="2" t="s">
        <v>26</v>
      </c>
      <c r="D22" s="2"/>
      <c r="E22" s="2"/>
      <c r="F22" s="2"/>
      <c r="G22" s="3"/>
    </row>
    <row r="23" spans="1:8">
      <c r="A23" s="1">
        <v>2012</v>
      </c>
      <c r="B23" s="1">
        <v>22</v>
      </c>
      <c r="C23" s="2" t="s">
        <v>27</v>
      </c>
      <c r="D23" s="2"/>
      <c r="E23" s="2"/>
      <c r="F23" s="2"/>
      <c r="G23" s="3"/>
    </row>
    <row r="24" spans="1:8">
      <c r="A24" s="1">
        <v>2012</v>
      </c>
      <c r="B24" s="1">
        <v>23</v>
      </c>
      <c r="C24" s="2" t="s">
        <v>28</v>
      </c>
      <c r="D24" s="2">
        <v>4706819</v>
      </c>
      <c r="E24" s="2">
        <v>313700</v>
      </c>
      <c r="F24" s="2">
        <v>3037781</v>
      </c>
      <c r="G24" s="3"/>
    </row>
    <row r="25" spans="1:8">
      <c r="A25" s="1">
        <v>2012</v>
      </c>
      <c r="B25" s="1">
        <v>24</v>
      </c>
      <c r="C25" s="2" t="s">
        <v>29</v>
      </c>
      <c r="D25" s="2">
        <v>4832908</v>
      </c>
      <c r="E25" s="2">
        <v>633400</v>
      </c>
      <c r="F25" s="2">
        <v>2783981</v>
      </c>
      <c r="G25" s="3"/>
    </row>
    <row r="26" spans="1:8">
      <c r="A26" s="1">
        <v>2012</v>
      </c>
      <c r="B26" s="1">
        <v>25</v>
      </c>
      <c r="C26" s="2" t="s">
        <v>30</v>
      </c>
      <c r="D26" s="2">
        <v>5653292</v>
      </c>
      <c r="E26" s="2">
        <v>1882362</v>
      </c>
      <c r="F26" s="2">
        <v>3570588</v>
      </c>
      <c r="G26" s="3"/>
    </row>
    <row r="27" spans="1:8">
      <c r="A27" s="1">
        <v>2012</v>
      </c>
      <c r="B27" s="1">
        <v>26</v>
      </c>
      <c r="C27" s="2" t="s">
        <v>31</v>
      </c>
      <c r="D27" s="2">
        <v>5671449</v>
      </c>
      <c r="E27" s="2">
        <v>909000</v>
      </c>
      <c r="F27" s="2">
        <v>3799420</v>
      </c>
      <c r="G27" s="3"/>
    </row>
    <row r="28" spans="1:8">
      <c r="A28" s="1">
        <v>2012</v>
      </c>
      <c r="B28" s="1">
        <v>27</v>
      </c>
      <c r="C28" s="2" t="s">
        <v>32</v>
      </c>
      <c r="D28" s="2">
        <v>21840868</v>
      </c>
      <c r="E28" s="2">
        <v>3684268</v>
      </c>
      <c r="F28" s="2">
        <v>8005702</v>
      </c>
      <c r="G28" s="2"/>
    </row>
    <row r="29" spans="1:8">
      <c r="A29" s="1">
        <v>2012</v>
      </c>
      <c r="B29" s="1">
        <v>28</v>
      </c>
      <c r="C29" s="2" t="s">
        <v>33</v>
      </c>
      <c r="D29" s="2"/>
      <c r="E29" s="2"/>
      <c r="F29" s="2"/>
      <c r="G29" s="2"/>
    </row>
    <row r="30" spans="1:8">
      <c r="A30" s="1">
        <v>2012</v>
      </c>
      <c r="B30" s="1">
        <v>29</v>
      </c>
      <c r="C30" s="2" t="s">
        <v>34</v>
      </c>
      <c r="D30" s="2">
        <v>3099504</v>
      </c>
      <c r="E30" s="2">
        <v>341300</v>
      </c>
      <c r="F30" s="2">
        <v>2626084</v>
      </c>
      <c r="G30" s="2"/>
      <c r="H30" s="1"/>
    </row>
    <row r="31" spans="1:8">
      <c r="A31" s="1">
        <v>2012</v>
      </c>
      <c r="B31" s="1">
        <v>30</v>
      </c>
      <c r="C31" s="2" t="s">
        <v>35</v>
      </c>
      <c r="D31" s="2">
        <v>3877700</v>
      </c>
      <c r="E31" s="2">
        <v>700630</v>
      </c>
      <c r="F31" s="2">
        <v>2422280</v>
      </c>
      <c r="G3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F1" sqref="F1"/>
    </sheetView>
  </sheetViews>
  <sheetFormatPr defaultRowHeight="15"/>
  <cols>
    <col min="1" max="1" width="8.7109375" customWidth="1"/>
    <col min="2" max="3" width="11.5703125"/>
    <col min="4" max="4" width="18.7109375" customWidth="1"/>
    <col min="5" max="5" width="16.140625" customWidth="1"/>
    <col min="6" max="1025" width="8.7109375" customWidth="1"/>
  </cols>
  <sheetData>
    <row r="1" spans="1:6">
      <c r="A1" s="4" t="s">
        <v>0</v>
      </c>
      <c r="B1" t="s">
        <v>36</v>
      </c>
      <c r="C1" s="5" t="s">
        <v>3</v>
      </c>
      <c r="D1" s="5" t="s">
        <v>37</v>
      </c>
      <c r="E1" s="5" t="s">
        <v>38</v>
      </c>
      <c r="F1" s="8" t="s">
        <v>74</v>
      </c>
    </row>
    <row r="2" spans="1:6">
      <c r="A2" s="6">
        <v>2012</v>
      </c>
      <c r="B2" t="s">
        <v>6</v>
      </c>
      <c r="C2" s="7"/>
      <c r="D2" s="7"/>
      <c r="E2" s="7"/>
    </row>
    <row r="3" spans="1:6">
      <c r="A3" s="6">
        <v>2012</v>
      </c>
      <c r="B3" t="s">
        <v>39</v>
      </c>
      <c r="C3" s="7">
        <v>8963770</v>
      </c>
      <c r="D3" s="7">
        <v>4114967</v>
      </c>
      <c r="E3" s="7">
        <v>4165018</v>
      </c>
    </row>
    <row r="4" spans="1:6">
      <c r="A4" s="6">
        <v>2012</v>
      </c>
      <c r="B4" t="s">
        <v>7</v>
      </c>
      <c r="C4" s="7">
        <f>INDEX('30_prov'!D$2:D$31, MATCH($B4, '30_prov'!$C$2:$C$31, 0))</f>
        <v>6166615</v>
      </c>
      <c r="D4" s="7">
        <f>INDEX('30_prov'!E$2:E$31, MATCH($B4, '30_prov'!$C$2:$C$31, 0))</f>
        <v>1285888</v>
      </c>
      <c r="E4" s="7">
        <f>INDEX('30_prov'!F$2:F$31, MATCH($B4, '30_prov'!$C$2:$C$31, 0))</f>
        <v>4734097</v>
      </c>
    </row>
    <row r="5" spans="1:6">
      <c r="A5" s="6">
        <v>2012</v>
      </c>
      <c r="B5" s="4" t="s">
        <v>8</v>
      </c>
      <c r="C5" s="7">
        <f>INDEX('30_prov'!D$2:D$31, MATCH($B5, '30_prov'!$C$2:$C$31, 0))</f>
        <v>2638891</v>
      </c>
      <c r="D5" s="7">
        <f>INDEX('30_prov'!E$2:E$31, MATCH($B5, '30_prov'!$C$2:$C$31, 0))</f>
        <v>179026</v>
      </c>
      <c r="E5" s="7">
        <f>INDEX('30_prov'!F$2:F$31, MATCH($B5, '30_prov'!$C$2:$C$31, 0))</f>
        <v>1770142</v>
      </c>
    </row>
    <row r="6" spans="1:6">
      <c r="A6" s="6">
        <v>2012</v>
      </c>
      <c r="B6" t="s">
        <v>40</v>
      </c>
      <c r="C6" s="7">
        <v>2689324</v>
      </c>
      <c r="D6" s="7">
        <v>251982</v>
      </c>
      <c r="E6" s="7">
        <v>1909950</v>
      </c>
    </row>
    <row r="7" spans="1:6">
      <c r="A7" s="6">
        <v>2012</v>
      </c>
      <c r="B7" t="s">
        <v>41</v>
      </c>
      <c r="C7" s="7">
        <v>5270871</v>
      </c>
      <c r="D7" s="7">
        <v>1566550</v>
      </c>
      <c r="E7" s="7">
        <v>2709411</v>
      </c>
    </row>
    <row r="8" spans="1:6">
      <c r="A8" s="6">
        <v>2012</v>
      </c>
      <c r="B8" s="4" t="s">
        <v>9</v>
      </c>
      <c r="C8" s="7">
        <f>INDEX('30_prov'!D$2:D$31, MATCH($B8, '30_prov'!$C$2:$C$31, 0))</f>
        <v>3522649</v>
      </c>
      <c r="D8" s="7">
        <f>INDEX('30_prov'!E$2:E$31, MATCH($B8, '30_prov'!$C$2:$C$31, 0))</f>
        <v>278300</v>
      </c>
      <c r="E8" s="7">
        <f>INDEX('30_prov'!F$2:F$31, MATCH($B8, '30_prov'!$C$2:$C$31, 0))</f>
        <v>2592587</v>
      </c>
    </row>
    <row r="9" spans="1:6">
      <c r="A9" s="6">
        <v>2012</v>
      </c>
      <c r="B9" t="s">
        <v>10</v>
      </c>
      <c r="C9" s="7">
        <f>INDEX('30_prov'!D$2:D$31, MATCH($B9, '30_prov'!$C$2:$C$31, 0))</f>
        <v>5284520</v>
      </c>
      <c r="D9" s="7">
        <f>INDEX('30_prov'!E$2:E$31, MATCH($B9, '30_prov'!$C$2:$C$31, 0))</f>
        <v>638100</v>
      </c>
      <c r="E9" s="7">
        <f>INDEX('30_prov'!F$2:F$31, MATCH($B9, '30_prov'!$C$2:$C$31, 0))</f>
        <v>3533658</v>
      </c>
    </row>
    <row r="10" spans="1:6">
      <c r="A10" s="6">
        <v>2012</v>
      </c>
      <c r="B10" t="s">
        <v>11</v>
      </c>
      <c r="C10" s="7">
        <f>INDEX('30_prov'!D$2:D$31, MATCH($B10, '30_prov'!$C$2:$C$31, 0))</f>
        <v>9500000</v>
      </c>
      <c r="D10" s="7">
        <f>INDEX('30_prov'!E$2:E$31, MATCH($B10, '30_prov'!$C$2:$C$31, 0))</f>
        <v>4354905</v>
      </c>
      <c r="E10" s="7">
        <f>INDEX('30_prov'!F$2:F$31, MATCH($B10, '30_prov'!$C$2:$C$31, 0))</f>
        <v>4358337</v>
      </c>
    </row>
    <row r="11" spans="1:6">
      <c r="A11" s="6">
        <v>2012</v>
      </c>
      <c r="B11" t="s">
        <v>42</v>
      </c>
      <c r="C11" s="7"/>
      <c r="D11" s="7"/>
      <c r="E11" s="7"/>
    </row>
    <row r="12" spans="1:6">
      <c r="A12" s="6">
        <v>2012</v>
      </c>
      <c r="B12" t="s">
        <v>12</v>
      </c>
      <c r="C12" s="7">
        <f>INDEX('30_prov'!D$2:D$31, MATCH($B12, '30_prov'!$C$2:$C$31, 0))</f>
        <v>4787160</v>
      </c>
      <c r="D12" s="7">
        <f>INDEX('30_prov'!E$2:E$31, MATCH($B12, '30_prov'!$C$2:$C$31, 0))</f>
        <v>600000</v>
      </c>
      <c r="E12" s="7">
        <f>INDEX('30_prov'!F$2:F$31, MATCH($B12, '30_prov'!$C$2:$C$31, 0))</f>
        <v>3236408</v>
      </c>
    </row>
    <row r="13" spans="1:6">
      <c r="A13" s="6">
        <v>2012</v>
      </c>
      <c r="B13" t="s">
        <v>43</v>
      </c>
      <c r="C13" s="7">
        <v>5060068</v>
      </c>
      <c r="D13" s="7">
        <v>485000</v>
      </c>
      <c r="E13" s="7">
        <v>3106778</v>
      </c>
    </row>
    <row r="14" spans="1:6">
      <c r="A14" s="6">
        <v>2012</v>
      </c>
      <c r="B14" s="4" t="s">
        <v>13</v>
      </c>
      <c r="C14" s="7">
        <f>INDEX('30_prov'!D$2:D$31, MATCH($B14, '30_prov'!$C$2:$C$31, 0))</f>
        <v>7116592</v>
      </c>
      <c r="D14" s="7">
        <f>INDEX('30_prov'!E$2:E$31, MATCH($B14, '30_prov'!$C$2:$C$31, 0))</f>
        <v>1795022</v>
      </c>
      <c r="E14" s="7">
        <f>INDEX('30_prov'!F$2:F$31, MATCH($B14, '30_prov'!$C$2:$C$31, 0))</f>
        <v>3498815</v>
      </c>
    </row>
    <row r="15" spans="1:6">
      <c r="A15" s="6">
        <v>2012</v>
      </c>
      <c r="B15" t="s">
        <v>44</v>
      </c>
      <c r="C15" s="7">
        <v>4516932</v>
      </c>
      <c r="D15" s="7">
        <v>1042000</v>
      </c>
      <c r="E15" s="7">
        <v>3215863</v>
      </c>
    </row>
    <row r="16" spans="1:6">
      <c r="A16" s="6">
        <v>2012</v>
      </c>
      <c r="B16" t="s">
        <v>15</v>
      </c>
      <c r="C16" s="7">
        <f>INDEX('30_prov'!D$2:D$31, MATCH($B16, '30_prov'!$C$2:$C$31, 0))</f>
        <v>11926432</v>
      </c>
      <c r="D16" s="7">
        <f>INDEX('30_prov'!E$2:E$31, MATCH($B16, '30_prov'!$C$2:$C$31, 0))</f>
        <v>6326000</v>
      </c>
      <c r="E16" s="7">
        <f>INDEX('30_prov'!F$2:F$31, MATCH($B16, '30_prov'!$C$2:$C$31, 0))</f>
        <v>3794082</v>
      </c>
    </row>
    <row r="17" spans="1:5">
      <c r="A17" s="6">
        <v>2012</v>
      </c>
      <c r="B17" s="4" t="s">
        <v>14</v>
      </c>
      <c r="C17" s="7">
        <f>INDEX('30_prov'!D$2:D$31, MATCH($B17, '30_prov'!$C$2:$C$31, 0))</f>
        <v>8751213</v>
      </c>
      <c r="D17" s="7">
        <f>INDEX('30_prov'!E$2:E$31, MATCH($B17, '30_prov'!$C$2:$C$31, 0))</f>
        <v>709200</v>
      </c>
      <c r="E17" s="7">
        <f>INDEX('30_prov'!F$2:F$31, MATCH($B17, '30_prov'!$C$2:$C$31, 0))</f>
        <v>5721211</v>
      </c>
    </row>
    <row r="18" spans="1:5">
      <c r="A18" s="6">
        <v>2012</v>
      </c>
      <c r="B18" t="s">
        <v>45</v>
      </c>
      <c r="C18" s="7">
        <v>3425556</v>
      </c>
      <c r="D18" s="7">
        <v>865407</v>
      </c>
      <c r="E18" s="7">
        <v>2230394</v>
      </c>
    </row>
    <row r="19" spans="1:5">
      <c r="A19" s="6">
        <v>2012</v>
      </c>
      <c r="B19" t="s">
        <v>46</v>
      </c>
      <c r="C19" s="7">
        <v>4666229</v>
      </c>
      <c r="D19" s="7">
        <v>1005175</v>
      </c>
      <c r="E19" s="7">
        <v>3537864</v>
      </c>
    </row>
    <row r="20" spans="1:5">
      <c r="A20" s="6">
        <v>2012</v>
      </c>
      <c r="B20" t="s">
        <v>16</v>
      </c>
      <c r="C20" s="7"/>
      <c r="D20" s="7"/>
      <c r="E20" s="7"/>
    </row>
    <row r="21" spans="1:5">
      <c r="A21" s="6">
        <v>2012</v>
      </c>
      <c r="B21" s="4" t="s">
        <v>17</v>
      </c>
      <c r="C21" s="7">
        <f>INDEX('30_prov'!D$2:D$31, MATCH($B21, '30_prov'!$C$2:$C$31, 0))</f>
        <v>5722415</v>
      </c>
      <c r="D21" s="7">
        <f>INDEX('30_prov'!E$2:E$31, MATCH($B21, '30_prov'!$C$2:$C$31, 0))</f>
        <v>724000</v>
      </c>
      <c r="E21" s="7">
        <f>INDEX('30_prov'!F$2:F$31, MATCH($B21, '30_prov'!$C$2:$C$31, 0))</f>
        <v>3973289</v>
      </c>
    </row>
    <row r="22" spans="1:5">
      <c r="A22" s="6">
        <v>2012</v>
      </c>
      <c r="B22" s="4" t="s">
        <v>18</v>
      </c>
      <c r="C22" s="7">
        <f>INDEX('30_prov'!D$2:D$31, MATCH($B22, '30_prov'!$C$2:$C$31, 0))</f>
        <v>6546295</v>
      </c>
      <c r="D22" s="7">
        <f>INDEX('30_prov'!E$2:E$31, MATCH($B22, '30_prov'!$C$2:$C$31, 0))</f>
        <v>724701</v>
      </c>
      <c r="E22" s="7">
        <f>INDEX('30_prov'!F$2:F$31, MATCH($B22, '30_prov'!$C$2:$C$31, 0))</f>
        <v>4467572</v>
      </c>
    </row>
    <row r="23" spans="1:5">
      <c r="A23" s="6">
        <v>2012</v>
      </c>
      <c r="B23" t="s">
        <v>47</v>
      </c>
      <c r="C23" s="7">
        <v>6091632</v>
      </c>
      <c r="D23" s="7">
        <v>1305000</v>
      </c>
      <c r="E23" s="7">
        <v>4554452</v>
      </c>
    </row>
    <row r="24" spans="1:5">
      <c r="A24" s="6">
        <v>2012</v>
      </c>
      <c r="B24" t="s">
        <v>48</v>
      </c>
      <c r="C24" s="7">
        <v>3440027</v>
      </c>
      <c r="D24" s="7">
        <v>566000</v>
      </c>
      <c r="E24" s="7">
        <v>2121632</v>
      </c>
    </row>
    <row r="25" spans="1:5">
      <c r="A25" s="6">
        <v>2012</v>
      </c>
      <c r="B25" s="4" t="s">
        <v>21</v>
      </c>
      <c r="C25" s="7">
        <f>INDEX('30_prov'!D$2:D$31, MATCH($B25, '30_prov'!$C$2:$C$31, 0))</f>
        <v>53440300</v>
      </c>
      <c r="D25" s="7">
        <f>INDEX('30_prov'!E$2:E$31, MATCH($B25, '30_prov'!$C$2:$C$31, 0))</f>
        <v>22141990</v>
      </c>
      <c r="E25" s="7">
        <f>INDEX('30_prov'!F$2:F$31, MATCH($B25, '30_prov'!$C$2:$C$31, 0))</f>
        <v>26638014</v>
      </c>
    </row>
    <row r="26" spans="1:5">
      <c r="A26" s="6">
        <v>2012</v>
      </c>
      <c r="B26" t="s">
        <v>49</v>
      </c>
      <c r="C26" s="7"/>
      <c r="D26" s="7"/>
      <c r="E26" s="7"/>
    </row>
    <row r="27" spans="1:5">
      <c r="A27" s="6">
        <v>2012</v>
      </c>
      <c r="B27" s="4" t="s">
        <v>19</v>
      </c>
      <c r="C27" s="7">
        <f>INDEX('30_prov'!D$2:D$31, MATCH($B27, '30_prov'!$C$2:$C$31, 0))</f>
        <v>6157907</v>
      </c>
      <c r="D27" s="7">
        <f>INDEX('30_prov'!E$2:E$31, MATCH($B27, '30_prov'!$C$2:$C$31, 0))</f>
        <v>1022400</v>
      </c>
      <c r="E27" s="7">
        <f>INDEX('30_prov'!F$2:F$31, MATCH($B27, '30_prov'!$C$2:$C$31, 0))</f>
        <v>4560307</v>
      </c>
    </row>
    <row r="28" spans="1:5">
      <c r="A28" s="6">
        <v>2012</v>
      </c>
      <c r="B28" s="4" t="s">
        <v>20</v>
      </c>
      <c r="C28" s="7"/>
      <c r="D28" s="7"/>
      <c r="E28" s="7"/>
    </row>
    <row r="29" spans="1:5">
      <c r="A29" s="6">
        <v>2012</v>
      </c>
      <c r="B29" t="s">
        <v>22</v>
      </c>
      <c r="C29" s="7">
        <f>INDEX('30_prov'!D$2:D$31, MATCH($B29, '30_prov'!$C$2:$C$31, 0))</f>
        <v>3558393</v>
      </c>
      <c r="D29" s="7">
        <f>INDEX('30_prov'!E$2:E$31, MATCH($B29, '30_prov'!$C$2:$C$31, 0))</f>
        <v>1293258</v>
      </c>
      <c r="E29" s="7">
        <f>INDEX('30_prov'!F$2:F$31, MATCH($B29, '30_prov'!$C$2:$C$31, 0))</f>
        <v>1845491</v>
      </c>
    </row>
    <row r="30" spans="1:5">
      <c r="A30" s="6">
        <v>2012</v>
      </c>
      <c r="B30" t="s">
        <v>50</v>
      </c>
      <c r="C30" s="7">
        <v>5105469</v>
      </c>
      <c r="D30" s="7">
        <v>501000</v>
      </c>
      <c r="E30" s="7">
        <v>3767688</v>
      </c>
    </row>
    <row r="31" spans="1:5">
      <c r="A31" s="6">
        <v>2012</v>
      </c>
      <c r="B31" t="s">
        <v>51</v>
      </c>
      <c r="C31" s="7">
        <v>4295495</v>
      </c>
      <c r="D31" s="7">
        <v>1194111</v>
      </c>
      <c r="E31" s="7">
        <v>2883174</v>
      </c>
    </row>
    <row r="32" spans="1:5">
      <c r="A32" s="6">
        <v>2012</v>
      </c>
      <c r="B32" t="s">
        <v>52</v>
      </c>
      <c r="C32" s="7">
        <v>6138252</v>
      </c>
      <c r="D32" s="7">
        <v>1993288</v>
      </c>
      <c r="E32" s="7">
        <v>3261919</v>
      </c>
    </row>
    <row r="33" spans="1:6">
      <c r="A33" s="6">
        <v>2012</v>
      </c>
      <c r="B33" s="4" t="s">
        <v>24</v>
      </c>
      <c r="C33" s="7">
        <f>INDEX('30_prov'!D$2:D$31, MATCH($B33, '30_prov'!$C$2:$C$31, 0))</f>
        <v>6831308</v>
      </c>
      <c r="D33" s="7">
        <f>INDEX('30_prov'!E$2:E$31, MATCH($B33, '30_prov'!$C$2:$C$31, 0))</f>
        <v>1654620</v>
      </c>
      <c r="E33" s="7">
        <f>INDEX('30_prov'!F$2:F$31, MATCH($B33, '30_prov'!$C$2:$C$31, 0))</f>
        <v>4048426</v>
      </c>
    </row>
    <row r="34" spans="1:6">
      <c r="A34" s="6">
        <v>2012</v>
      </c>
      <c r="B34" t="s">
        <v>53</v>
      </c>
      <c r="C34" s="7">
        <v>4523594</v>
      </c>
      <c r="D34" s="7">
        <v>1448058</v>
      </c>
      <c r="E34" s="7">
        <v>1826992</v>
      </c>
    </row>
    <row r="35" spans="1:6">
      <c r="A35" s="6">
        <v>2012</v>
      </c>
      <c r="B35" t="s">
        <v>54</v>
      </c>
      <c r="C35" s="7">
        <v>4508888</v>
      </c>
      <c r="D35" s="7">
        <v>303300</v>
      </c>
      <c r="E35" s="7">
        <v>2890668</v>
      </c>
    </row>
    <row r="36" spans="1:6">
      <c r="A36" s="6">
        <v>2012</v>
      </c>
      <c r="B36" t="s">
        <v>55</v>
      </c>
      <c r="C36" s="7">
        <v>6584030</v>
      </c>
      <c r="D36" s="7">
        <v>998916</v>
      </c>
      <c r="E36" s="7">
        <v>3979213</v>
      </c>
    </row>
    <row r="37" spans="1:6">
      <c r="A37" s="6">
        <v>2012</v>
      </c>
      <c r="B37" t="s">
        <v>56</v>
      </c>
      <c r="C37" s="7">
        <v>4508888</v>
      </c>
      <c r="D37" s="7">
        <v>303300</v>
      </c>
      <c r="E37" s="7">
        <v>2890668</v>
      </c>
    </row>
    <row r="38" spans="1:6">
      <c r="A38" s="6">
        <v>2012</v>
      </c>
      <c r="B38" t="s">
        <v>57</v>
      </c>
      <c r="C38" s="7">
        <v>5300000</v>
      </c>
      <c r="D38" s="7">
        <v>479000</v>
      </c>
      <c r="E38" s="7">
        <v>3616579</v>
      </c>
    </row>
    <row r="39" spans="1:6">
      <c r="A39" s="6">
        <v>2012</v>
      </c>
      <c r="B39" s="4" t="s">
        <v>25</v>
      </c>
      <c r="C39" s="7">
        <f>INDEX('30_prov'!D$2:D$31, MATCH($B39, '30_prov'!$C$2:$C$31, 0))</f>
        <v>5100716</v>
      </c>
      <c r="D39" s="7">
        <f>INDEX('30_prov'!E$2:E$31, MATCH($B39, '30_prov'!$C$2:$C$31, 0))</f>
        <v>1020500</v>
      </c>
      <c r="E39" s="7">
        <f>INDEX('30_prov'!F$2:F$31, MATCH($B39, '30_prov'!$C$2:$C$31, 0))</f>
        <v>3772939</v>
      </c>
    </row>
    <row r="40" spans="1:6">
      <c r="A40" s="6">
        <v>2012</v>
      </c>
      <c r="B40" t="s">
        <v>58</v>
      </c>
      <c r="C40" s="7">
        <v>5989472</v>
      </c>
      <c r="D40" s="7">
        <v>1211500</v>
      </c>
      <c r="E40" s="7">
        <v>4507464</v>
      </c>
    </row>
    <row r="41" spans="1:6">
      <c r="A41" s="6">
        <v>2012</v>
      </c>
      <c r="B41" t="s">
        <v>59</v>
      </c>
      <c r="C41" s="7"/>
      <c r="D41" s="7"/>
      <c r="E41" s="7"/>
    </row>
    <row r="42" spans="1:6">
      <c r="A42" s="6">
        <v>2012</v>
      </c>
      <c r="B42" t="s">
        <v>60</v>
      </c>
      <c r="C42" s="7"/>
      <c r="D42" s="7"/>
      <c r="E42" s="7"/>
    </row>
    <row r="43" spans="1:6">
      <c r="A43" s="6">
        <v>2012</v>
      </c>
      <c r="B43" t="s">
        <v>61</v>
      </c>
      <c r="C43" s="7">
        <v>2750420</v>
      </c>
      <c r="D43" s="7">
        <v>174500</v>
      </c>
      <c r="E43" s="7">
        <v>1624842</v>
      </c>
    </row>
    <row r="44" spans="1:6">
      <c r="A44" s="6">
        <v>2012</v>
      </c>
      <c r="B44" t="s">
        <v>62</v>
      </c>
      <c r="C44" s="7">
        <v>6498576</v>
      </c>
      <c r="D44" s="7">
        <v>491400</v>
      </c>
      <c r="E44" s="7">
        <v>4752979</v>
      </c>
    </row>
    <row r="45" spans="1:6">
      <c r="A45" s="6">
        <v>2012</v>
      </c>
      <c r="B45" t="s">
        <v>26</v>
      </c>
      <c r="C45" s="7">
        <v>8270115</v>
      </c>
      <c r="D45" s="7">
        <v>1326080</v>
      </c>
      <c r="E45" s="7">
        <v>3119916</v>
      </c>
      <c r="F45" t="s">
        <v>63</v>
      </c>
    </row>
    <row r="46" spans="1:6">
      <c r="A46" s="6">
        <v>2012</v>
      </c>
      <c r="B46" t="s">
        <v>64</v>
      </c>
      <c r="C46" s="7">
        <v>4761749</v>
      </c>
      <c r="D46" s="7">
        <v>659600</v>
      </c>
      <c r="E46" s="7">
        <v>3088511</v>
      </c>
    </row>
    <row r="47" spans="1:6">
      <c r="A47" s="6">
        <v>2012</v>
      </c>
      <c r="B47" t="s">
        <v>27</v>
      </c>
      <c r="C47" s="7"/>
      <c r="D47" s="7"/>
      <c r="E47" s="7"/>
    </row>
    <row r="48" spans="1:6">
      <c r="A48" s="6">
        <v>2012</v>
      </c>
      <c r="B48" t="s">
        <v>65</v>
      </c>
      <c r="C48" s="7">
        <v>6612399</v>
      </c>
      <c r="D48" s="7">
        <v>2105000</v>
      </c>
      <c r="E48" s="7">
        <v>3670367</v>
      </c>
    </row>
    <row r="49" spans="1:5">
      <c r="A49" s="6">
        <v>2012</v>
      </c>
      <c r="B49" t="s">
        <v>66</v>
      </c>
      <c r="C49" s="7">
        <v>8006347</v>
      </c>
      <c r="D49" s="7">
        <v>3002000</v>
      </c>
      <c r="E49" s="7">
        <v>4118858</v>
      </c>
    </row>
    <row r="50" spans="1:5">
      <c r="A50" s="6">
        <v>2012</v>
      </c>
      <c r="B50" t="s">
        <v>67</v>
      </c>
      <c r="C50" s="7">
        <v>3696642</v>
      </c>
      <c r="D50" s="7">
        <v>373623</v>
      </c>
      <c r="E50" s="7">
        <v>1783383</v>
      </c>
    </row>
    <row r="51" spans="1:5">
      <c r="A51" s="6">
        <v>2012</v>
      </c>
      <c r="B51" s="4" t="s">
        <v>28</v>
      </c>
      <c r="C51" s="7">
        <f>INDEX('30_prov'!D$2:D$31, MATCH($B51, '30_prov'!$C$2:$C$31, 0))</f>
        <v>4706819</v>
      </c>
      <c r="D51" s="7">
        <f>INDEX('30_prov'!E$2:E$31, MATCH($B51, '30_prov'!$C$2:$C$31, 0))</f>
        <v>313700</v>
      </c>
      <c r="E51" s="7">
        <f>INDEX('30_prov'!F$2:F$31, MATCH($B51, '30_prov'!$C$2:$C$31, 0))</f>
        <v>3037781</v>
      </c>
    </row>
    <row r="52" spans="1:5">
      <c r="A52" s="6">
        <v>2012</v>
      </c>
      <c r="B52" t="s">
        <v>68</v>
      </c>
      <c r="C52" s="7">
        <v>6465393</v>
      </c>
      <c r="D52" s="7">
        <v>381400</v>
      </c>
      <c r="E52" s="7">
        <v>5061642</v>
      </c>
    </row>
    <row r="53" spans="1:5">
      <c r="A53" s="6">
        <v>2012</v>
      </c>
      <c r="B53" t="s">
        <v>29</v>
      </c>
      <c r="C53" s="7">
        <f>INDEX('30_prov'!D$2:D$31, MATCH($B53, '30_prov'!$C$2:$C$31, 0))</f>
        <v>4832908</v>
      </c>
      <c r="D53" s="7">
        <f>INDEX('30_prov'!E$2:E$31, MATCH($B53, '30_prov'!$C$2:$C$31, 0))</f>
        <v>633400</v>
      </c>
      <c r="E53" s="7">
        <f>INDEX('30_prov'!F$2:F$31, MATCH($B53, '30_prov'!$C$2:$C$31, 0))</f>
        <v>2783981</v>
      </c>
    </row>
    <row r="54" spans="1:5">
      <c r="A54" s="6">
        <v>2012</v>
      </c>
      <c r="B54" s="4" t="s">
        <v>30</v>
      </c>
      <c r="C54" s="7">
        <f>INDEX('30_prov'!D$2:D$31, MATCH($B54, '30_prov'!$C$2:$C$31, 0))</f>
        <v>5653292</v>
      </c>
      <c r="D54" s="7">
        <f>INDEX('30_prov'!E$2:E$31, MATCH($B54, '30_prov'!$C$2:$C$31, 0))</f>
        <v>1882362</v>
      </c>
      <c r="E54" s="7">
        <f>INDEX('30_prov'!F$2:F$31, MATCH($B54, '30_prov'!$C$2:$C$31, 0))</f>
        <v>3570588</v>
      </c>
    </row>
    <row r="55" spans="1:5">
      <c r="A55" s="6">
        <v>2012</v>
      </c>
      <c r="B55" s="4" t="s">
        <v>31</v>
      </c>
      <c r="C55" s="7">
        <f>INDEX('30_prov'!D$2:D$31, MATCH($B55, '30_prov'!$C$2:$C$31, 0))</f>
        <v>5671449</v>
      </c>
      <c r="D55" s="7">
        <f>INDEX('30_prov'!E$2:E$31, MATCH($B55, '30_prov'!$C$2:$C$31, 0))</f>
        <v>909000</v>
      </c>
      <c r="E55" s="7">
        <f>INDEX('30_prov'!F$2:F$31, MATCH($B55, '30_prov'!$C$2:$C$31, 0))</f>
        <v>3799420</v>
      </c>
    </row>
    <row r="56" spans="1:5">
      <c r="A56" s="6">
        <v>2012</v>
      </c>
      <c r="B56" t="s">
        <v>32</v>
      </c>
      <c r="C56" s="7">
        <f>INDEX('30_prov'!D$2:D$31, MATCH($B56, '30_prov'!$C$2:$C$31, 0))</f>
        <v>21840868</v>
      </c>
      <c r="D56" s="7">
        <f>INDEX('30_prov'!E$2:E$31, MATCH($B56, '30_prov'!$C$2:$C$31, 0))</f>
        <v>3684268</v>
      </c>
      <c r="E56" s="7">
        <f>INDEX('30_prov'!F$2:F$31, MATCH($B56, '30_prov'!$C$2:$C$31, 0))</f>
        <v>8005702</v>
      </c>
    </row>
    <row r="57" spans="1:5">
      <c r="A57" s="6">
        <v>2012</v>
      </c>
      <c r="B57" t="s">
        <v>69</v>
      </c>
      <c r="C57" s="7">
        <v>42809870</v>
      </c>
      <c r="D57" s="7">
        <v>11400000</v>
      </c>
      <c r="E57" s="7">
        <v>23800000</v>
      </c>
    </row>
    <row r="58" spans="1:5">
      <c r="A58" s="6">
        <v>2012</v>
      </c>
      <c r="B58" t="s">
        <v>73</v>
      </c>
      <c r="C58" s="7">
        <v>6550180</v>
      </c>
      <c r="D58" s="7">
        <v>1469483</v>
      </c>
      <c r="E58" s="7">
        <v>3450797</v>
      </c>
    </row>
    <row r="59" spans="1:5">
      <c r="A59" s="6">
        <v>2012</v>
      </c>
      <c r="B59" s="4" t="s">
        <v>33</v>
      </c>
      <c r="C59">
        <v>5079647</v>
      </c>
      <c r="D59">
        <v>877500</v>
      </c>
      <c r="E59">
        <v>3397341</v>
      </c>
    </row>
    <row r="60" spans="1:5">
      <c r="A60" s="6">
        <v>2012</v>
      </c>
      <c r="B60" s="4" t="s">
        <v>34</v>
      </c>
      <c r="C60" s="7">
        <f>INDEX('30_prov'!D$2:D$31, MATCH($B60, '30_prov'!$C$2:$C$31, 0))</f>
        <v>3099504</v>
      </c>
      <c r="D60" s="7">
        <f>INDEX('30_prov'!E$2:E$31, MATCH($B60, '30_prov'!$C$2:$C$31, 0))</f>
        <v>341300</v>
      </c>
      <c r="E60" s="7">
        <f>INDEX('30_prov'!F$2:F$31, MATCH($B60, '30_prov'!$C$2:$C$31, 0))</f>
        <v>2626084</v>
      </c>
    </row>
    <row r="61" spans="1:5">
      <c r="A61" s="6">
        <v>2012</v>
      </c>
      <c r="B61" t="s">
        <v>70</v>
      </c>
      <c r="C61" s="7">
        <v>4097197</v>
      </c>
      <c r="D61" s="7">
        <v>785400</v>
      </c>
      <c r="E61" s="7">
        <v>3126706</v>
      </c>
    </row>
    <row r="62" spans="1:5">
      <c r="A62" s="6">
        <v>2012</v>
      </c>
      <c r="B62" s="4" t="s">
        <v>35</v>
      </c>
      <c r="C62" s="7">
        <f>INDEX('30_prov'!D$2:D$31, MATCH($B62, '30_prov'!$C$2:$C$31, 0))</f>
        <v>3877700</v>
      </c>
      <c r="D62" s="7">
        <f>INDEX('30_prov'!E$2:E$31, MATCH($B62, '30_prov'!$C$2:$C$31, 0))</f>
        <v>700630</v>
      </c>
      <c r="E62" s="7">
        <f>INDEX('30_prov'!F$2:F$31, MATCH($B62, '30_prov'!$C$2:$C$31, 0))</f>
        <v>2422280</v>
      </c>
    </row>
    <row r="63" spans="1:5">
      <c r="A63" s="6">
        <v>2012</v>
      </c>
      <c r="B63" t="s">
        <v>71</v>
      </c>
      <c r="C63" s="7">
        <v>8006347</v>
      </c>
      <c r="D63" s="7">
        <v>3002000</v>
      </c>
      <c r="E63" s="7">
        <v>4118858</v>
      </c>
    </row>
    <row r="64" spans="1:5">
      <c r="A64">
        <v>2012</v>
      </c>
      <c r="B64" t="s">
        <v>72</v>
      </c>
      <c r="C64" s="7">
        <v>4331028.4000000004</v>
      </c>
      <c r="D64" s="7">
        <v>918947.6</v>
      </c>
      <c r="E64" s="7">
        <v>3249992.8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30_prov</vt:lpstr>
      <vt:lpstr>63_prov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 Thuy Nguyen</dc:creator>
  <dc:description/>
  <cp:lastModifiedBy>Minh Trinh</cp:lastModifiedBy>
  <cp:revision>7</cp:revision>
  <dcterms:created xsi:type="dcterms:W3CDTF">2017-03-16T00:25:43Z</dcterms:created>
  <dcterms:modified xsi:type="dcterms:W3CDTF">2020-09-15T19:58:28Z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