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70"/>
  </bookViews>
  <sheets>
    <sheet name="Bao cao" sheetId="1" r:id="rId1"/>
  </sheets>
  <definedNames>
    <definedName name="_xlnm.Print_Area" localSheetId="0">'Bao cao'!$A$1:$G$43</definedName>
    <definedName name="_xlnm.Print_Titles" localSheetId="0">'Bao cao'!$8:$9</definedName>
  </definedNames>
  <calcPr calcId="124519"/>
</workbook>
</file>

<file path=xl/calcChain.xml><?xml version="1.0" encoding="utf-8"?>
<calcChain xmlns="http://schemas.openxmlformats.org/spreadsheetml/2006/main">
  <c r="F42" i="1"/>
  <c r="F41"/>
  <c r="F40"/>
  <c r="F39"/>
  <c r="F38"/>
  <c r="G37"/>
  <c r="F37"/>
  <c r="F36"/>
  <c r="F35"/>
  <c r="G34"/>
  <c r="F34"/>
  <c r="G33"/>
  <c r="F33"/>
  <c r="G32"/>
  <c r="F32"/>
  <c r="G31"/>
  <c r="F31"/>
  <c r="G30"/>
  <c r="F30"/>
  <c r="F29"/>
  <c r="G28"/>
  <c r="F28"/>
  <c r="F27"/>
  <c r="G26"/>
  <c r="F26"/>
  <c r="G25"/>
  <c r="F25"/>
  <c r="G24"/>
  <c r="F24"/>
  <c r="G23"/>
  <c r="F23"/>
  <c r="G22"/>
  <c r="F22"/>
  <c r="G20"/>
  <c r="F19"/>
  <c r="F18"/>
  <c r="F17"/>
  <c r="G15"/>
  <c r="F15"/>
  <c r="G14"/>
  <c r="F14"/>
  <c r="G13"/>
  <c r="F13"/>
  <c r="G12"/>
  <c r="F12"/>
  <c r="G11"/>
  <c r="F11"/>
</calcChain>
</file>

<file path=xl/sharedStrings.xml><?xml version="1.0" encoding="utf-8"?>
<sst xmlns="http://schemas.openxmlformats.org/spreadsheetml/2006/main" count="63" uniqueCount="42">
  <si>
    <t xml:space="preserve">   UỶ BAN NHÂN DÂN</t>
  </si>
  <si>
    <t>Biểu số 47/CK-NSNN
 (Biểu mẫu số 32 NĐ 31)</t>
  </si>
  <si>
    <t xml:space="preserve">     TỈNH BẠC LIÊU</t>
  </si>
  <si>
    <t>CÂN ĐỐI NGUỒN THU, CHI DỰ TOÁN NGÂN SÁCH CẤP TỈNH
 VÀ NGÂN SÁCH HUYỆN NĂM 2018</t>
  </si>
  <si>
    <t>( Ban hành kèm theo Quyết định số       /QĐ-UBND ngày         tháng       năm 2017 của Uỷ ban nhân dân tỉnh )</t>
  </si>
  <si>
    <t>Đơn vị: Triệu đồng</t>
  </si>
  <si>
    <t>STT</t>
  </si>
  <si>
    <t>Nội dung</t>
  </si>
  <si>
    <t>Dự toán năm 2017</t>
  </si>
  <si>
    <t>Ước thực hiện năm 2017</t>
  </si>
  <si>
    <t>Dự toán năm 2018</t>
  </si>
  <si>
    <t>So sánh</t>
  </si>
  <si>
    <t>Tuyệt đối</t>
  </si>
  <si>
    <t>Tương đối (%)</t>
  </si>
  <si>
    <t>A</t>
  </si>
  <si>
    <t>NGÂN SÁCH CẤP TỈNH</t>
  </si>
  <si>
    <t>I</t>
  </si>
  <si>
    <t xml:space="preserve">Nguồn thu ngân sách </t>
  </si>
  <si>
    <t>Thu ngân sách được hưởng theo phân cấp</t>
  </si>
  <si>
    <t>Thu bổ sung từ ngân sách cấp trên</t>
  </si>
  <si>
    <t>-</t>
  </si>
  <si>
    <t>Thu bổ sung cân đối ngân sách</t>
  </si>
  <si>
    <t>Thu bổ sung có mục tiêu</t>
  </si>
  <si>
    <t>Bổ sung nguồn làm lương</t>
  </si>
  <si>
    <t>Thu từ quỹ dự trữ tài chính</t>
  </si>
  <si>
    <t>Thu kết dư</t>
  </si>
  <si>
    <t>Thu chuyển nguồn từ năm trước chuyển sang</t>
  </si>
  <si>
    <t>Thu vay để bù đắp bội chi</t>
  </si>
  <si>
    <t>Các khoản thu quản lý QNSNN</t>
  </si>
  <si>
    <t>II</t>
  </si>
  <si>
    <t>Chi ngân sách</t>
  </si>
  <si>
    <t>Chi thuộc nhiệm vụ của ngân sách cấp tỉnh</t>
  </si>
  <si>
    <t>Chi bổ sung cho ngân sách cấp dưới</t>
  </si>
  <si>
    <t>Chi bổ sung cân đối ngân sách</t>
  </si>
  <si>
    <t>Chi bổ sung có mục tiêu</t>
  </si>
  <si>
    <t>Chi chuyển nguồn sang năm sau</t>
  </si>
  <si>
    <t>III</t>
  </si>
  <si>
    <t>Bội chi NSĐP</t>
  </si>
  <si>
    <t>B</t>
  </si>
  <si>
    <t>NGÂN SÁCH HUYỆN</t>
  </si>
  <si>
    <t xml:space="preserve">Chi ngân sách </t>
  </si>
  <si>
    <t>Chi thuộc nhiệm vụ của ngân sách cấp huyện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</si>
</sst>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64" fontId="11" fillId="0" borderId="2" xfId="1" applyNumberFormat="1" applyFont="1" applyBorder="1" applyAlignment="1">
      <alignment vertical="center" wrapText="1"/>
    </xf>
    <xf numFmtId="164" fontId="9" fillId="0" borderId="2" xfId="1" applyNumberFormat="1" applyFont="1" applyBorder="1" applyAlignment="1">
      <alignment vertical="center" wrapText="1"/>
    </xf>
    <xf numFmtId="43" fontId="9" fillId="0" borderId="2" xfId="1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164" fontId="9" fillId="0" borderId="3" xfId="1" applyNumberFormat="1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1" fillId="0" borderId="3" xfId="1" applyNumberFormat="1" applyFont="1" applyBorder="1" applyAlignment="1">
      <alignment vertical="center" wrapText="1"/>
    </xf>
    <xf numFmtId="164" fontId="10" fillId="0" borderId="0" xfId="0" applyNumberFormat="1" applyFont="1"/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164" fontId="11" fillId="0" borderId="4" xfId="1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</cellXfs>
  <cellStyles count="3">
    <cellStyle name="Comma" xfId="1" builtinId="3"/>
    <cellStyle name="Comma 8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>
      <selection activeCell="I13" sqref="I13"/>
    </sheetView>
  </sheetViews>
  <sheetFormatPr defaultRowHeight="16.5"/>
  <cols>
    <col min="1" max="1" width="4.875" style="2" customWidth="1"/>
    <col min="2" max="2" width="60.875" style="2" customWidth="1"/>
    <col min="3" max="4" width="0" style="2" hidden="1" customWidth="1"/>
    <col min="5" max="5" width="25.125" style="2" customWidth="1"/>
    <col min="6" max="7" width="0" style="2" hidden="1" customWidth="1"/>
    <col min="8" max="16384" width="9" style="2"/>
  </cols>
  <sheetData>
    <row r="1" spans="1:7" ht="17.25">
      <c r="A1" s="1" t="s">
        <v>0</v>
      </c>
      <c r="B1" s="1"/>
      <c r="E1" s="3" t="s">
        <v>1</v>
      </c>
      <c r="F1" s="3"/>
      <c r="G1" s="3"/>
    </row>
    <row r="2" spans="1:7">
      <c r="A2" s="1" t="s">
        <v>2</v>
      </c>
      <c r="B2" s="1"/>
      <c r="C2" s="4"/>
      <c r="D2" s="4"/>
      <c r="E2" s="4"/>
      <c r="F2" s="4"/>
      <c r="G2" s="4"/>
    </row>
    <row r="3" spans="1:7" ht="42" customHeight="1">
      <c r="A3" s="5" t="s">
        <v>3</v>
      </c>
      <c r="B3" s="6"/>
      <c r="C3" s="6"/>
      <c r="D3" s="6"/>
      <c r="E3" s="6"/>
      <c r="F3" s="6"/>
      <c r="G3" s="6"/>
    </row>
    <row r="4" spans="1:7">
      <c r="A4" s="7" t="s">
        <v>4</v>
      </c>
      <c r="B4" s="7"/>
      <c r="C4" s="7"/>
      <c r="D4" s="7"/>
      <c r="E4" s="7"/>
      <c r="F4" s="7"/>
      <c r="G4" s="7"/>
    </row>
    <row r="5" spans="1:7">
      <c r="A5" s="8"/>
      <c r="B5" s="8"/>
      <c r="C5" s="8"/>
      <c r="D5" s="8"/>
      <c r="E5" s="8"/>
      <c r="F5" s="8"/>
      <c r="G5" s="8"/>
    </row>
    <row r="6" spans="1:7">
      <c r="A6" s="8"/>
      <c r="B6" s="8"/>
      <c r="C6" s="8"/>
      <c r="D6" s="8"/>
      <c r="E6" s="8"/>
      <c r="F6" s="8"/>
      <c r="G6" s="8"/>
    </row>
    <row r="7" spans="1:7">
      <c r="E7" s="9" t="s">
        <v>5</v>
      </c>
      <c r="F7" s="9"/>
      <c r="G7" s="9"/>
    </row>
    <row r="8" spans="1:7" s="11" customFormat="1" ht="18.75">
      <c r="A8" s="10" t="s">
        <v>6</v>
      </c>
      <c r="B8" s="10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/>
    </row>
    <row r="9" spans="1:7" s="11" customFormat="1" ht="37.5">
      <c r="A9" s="10"/>
      <c r="B9" s="10"/>
      <c r="C9" s="10"/>
      <c r="D9" s="10"/>
      <c r="E9" s="10"/>
      <c r="F9" s="12" t="s">
        <v>12</v>
      </c>
      <c r="G9" s="12" t="s">
        <v>13</v>
      </c>
    </row>
    <row r="10" spans="1:7" s="11" customFormat="1" ht="25.5" customHeight="1">
      <c r="A10" s="13" t="s">
        <v>14</v>
      </c>
      <c r="B10" s="14" t="s">
        <v>15</v>
      </c>
      <c r="C10" s="15"/>
      <c r="D10" s="15"/>
      <c r="E10" s="15"/>
      <c r="F10" s="16"/>
      <c r="G10" s="17"/>
    </row>
    <row r="11" spans="1:7" s="11" customFormat="1" ht="25.5" customHeight="1">
      <c r="A11" s="18" t="s">
        <v>16</v>
      </c>
      <c r="B11" s="19" t="s">
        <v>17</v>
      </c>
      <c r="C11" s="20">
        <v>4795181</v>
      </c>
      <c r="D11" s="20">
        <v>5022837.5999999996</v>
      </c>
      <c r="E11" s="20">
        <v>6222555</v>
      </c>
      <c r="F11" s="20">
        <f>E11-D11</f>
        <v>1199717.4000000004</v>
      </c>
      <c r="G11" s="20">
        <f>E11/D11*100</f>
        <v>123.88525163545006</v>
      </c>
    </row>
    <row r="12" spans="1:7" s="11" customFormat="1" ht="25.5" customHeight="1">
      <c r="A12" s="21">
        <v>1</v>
      </c>
      <c r="B12" s="22" t="s">
        <v>18</v>
      </c>
      <c r="C12" s="23">
        <v>2170540</v>
      </c>
      <c r="D12" s="23">
        <v>2113845</v>
      </c>
      <c r="E12" s="23">
        <v>2145280</v>
      </c>
      <c r="F12" s="23">
        <f t="shared" ref="F12:F42" si="0">E12-D12</f>
        <v>31435</v>
      </c>
      <c r="G12" s="23">
        <f t="shared" ref="G12:G37" si="1">E12/D12*100</f>
        <v>101.48710052061527</v>
      </c>
    </row>
    <row r="13" spans="1:7" s="11" customFormat="1" ht="25.5" customHeight="1">
      <c r="A13" s="21">
        <v>2</v>
      </c>
      <c r="B13" s="22" t="s">
        <v>19</v>
      </c>
      <c r="C13" s="23">
        <v>2538541</v>
      </c>
      <c r="D13" s="23">
        <v>2842892.6</v>
      </c>
      <c r="E13" s="23">
        <v>4077275</v>
      </c>
      <c r="F13" s="23">
        <f t="shared" si="0"/>
        <v>1234382.3999999999</v>
      </c>
      <c r="G13" s="23">
        <f t="shared" si="1"/>
        <v>143.41994488289848</v>
      </c>
    </row>
    <row r="14" spans="1:7" s="11" customFormat="1" ht="25.5" customHeight="1">
      <c r="A14" s="21" t="s">
        <v>20</v>
      </c>
      <c r="B14" s="22" t="s">
        <v>21</v>
      </c>
      <c r="C14" s="23">
        <v>2313097</v>
      </c>
      <c r="D14" s="23">
        <v>2313097</v>
      </c>
      <c r="E14" s="23">
        <v>2313097</v>
      </c>
      <c r="F14" s="23">
        <f t="shared" si="0"/>
        <v>0</v>
      </c>
      <c r="G14" s="23">
        <f t="shared" si="1"/>
        <v>100</v>
      </c>
    </row>
    <row r="15" spans="1:7" s="11" customFormat="1" ht="25.5" customHeight="1">
      <c r="A15" s="21" t="s">
        <v>20</v>
      </c>
      <c r="B15" s="22" t="s">
        <v>22</v>
      </c>
      <c r="C15" s="23">
        <v>225444</v>
      </c>
      <c r="D15" s="23">
        <v>529795.60000000009</v>
      </c>
      <c r="E15" s="23">
        <v>1672492</v>
      </c>
      <c r="F15" s="23">
        <f t="shared" si="0"/>
        <v>1142696.3999999999</v>
      </c>
      <c r="G15" s="23">
        <f t="shared" si="1"/>
        <v>315.68627599021204</v>
      </c>
    </row>
    <row r="16" spans="1:7" s="11" customFormat="1" ht="25.5" customHeight="1">
      <c r="A16" s="21" t="s">
        <v>20</v>
      </c>
      <c r="B16" s="22" t="s">
        <v>23</v>
      </c>
      <c r="C16" s="23"/>
      <c r="D16" s="23"/>
      <c r="E16" s="23">
        <v>91686</v>
      </c>
      <c r="F16" s="23"/>
      <c r="G16" s="23"/>
    </row>
    <row r="17" spans="1:8" s="11" customFormat="1" ht="25.5" hidden="1" customHeight="1">
      <c r="A17" s="21">
        <v>3</v>
      </c>
      <c r="B17" s="22" t="s">
        <v>24</v>
      </c>
      <c r="C17" s="23"/>
      <c r="D17" s="23"/>
      <c r="E17" s="23"/>
      <c r="F17" s="23">
        <f t="shared" si="0"/>
        <v>0</v>
      </c>
      <c r="G17" s="23"/>
    </row>
    <row r="18" spans="1:8" s="11" customFormat="1" ht="25.5" hidden="1" customHeight="1">
      <c r="A18" s="21">
        <v>4</v>
      </c>
      <c r="B18" s="22" t="s">
        <v>25</v>
      </c>
      <c r="C18" s="23"/>
      <c r="D18" s="23"/>
      <c r="E18" s="23"/>
      <c r="F18" s="23">
        <f t="shared" si="0"/>
        <v>0</v>
      </c>
      <c r="G18" s="23"/>
    </row>
    <row r="19" spans="1:8" s="11" customFormat="1" ht="25.5" hidden="1" customHeight="1">
      <c r="A19" s="21">
        <v>5</v>
      </c>
      <c r="B19" s="22" t="s">
        <v>26</v>
      </c>
      <c r="C19" s="23"/>
      <c r="D19" s="23"/>
      <c r="E19" s="23"/>
      <c r="F19" s="23">
        <f t="shared" si="0"/>
        <v>0</v>
      </c>
      <c r="G19" s="23"/>
    </row>
    <row r="20" spans="1:8" s="11" customFormat="1" ht="25.5" hidden="1" customHeight="1">
      <c r="A20" s="21">
        <v>6</v>
      </c>
      <c r="B20" s="22" t="s">
        <v>27</v>
      </c>
      <c r="C20" s="23">
        <v>66100</v>
      </c>
      <c r="D20" s="23">
        <v>66100</v>
      </c>
      <c r="E20" s="23"/>
      <c r="F20" s="23"/>
      <c r="G20" s="23">
        <f t="shared" si="1"/>
        <v>0</v>
      </c>
    </row>
    <row r="21" spans="1:8" s="11" customFormat="1" ht="25.5" hidden="1" customHeight="1">
      <c r="A21" s="21">
        <v>7</v>
      </c>
      <c r="B21" s="22" t="s">
        <v>28</v>
      </c>
      <c r="C21" s="23">
        <v>20000</v>
      </c>
      <c r="D21" s="23"/>
      <c r="E21" s="23"/>
      <c r="F21" s="23"/>
      <c r="G21" s="23"/>
    </row>
    <row r="22" spans="1:8" s="11" customFormat="1" ht="25.5" customHeight="1">
      <c r="A22" s="18" t="s">
        <v>29</v>
      </c>
      <c r="B22" s="19" t="s">
        <v>30</v>
      </c>
      <c r="C22" s="20">
        <v>4795181</v>
      </c>
      <c r="D22" s="20">
        <v>5022837.5999999996</v>
      </c>
      <c r="E22" s="20">
        <v>6222555</v>
      </c>
      <c r="F22" s="20">
        <f t="shared" si="0"/>
        <v>1199717.4000000004</v>
      </c>
      <c r="G22" s="20">
        <f t="shared" si="1"/>
        <v>123.88525163545006</v>
      </c>
      <c r="H22" s="24"/>
    </row>
    <row r="23" spans="1:8" s="11" customFormat="1" ht="25.5" customHeight="1">
      <c r="A23" s="21">
        <v>1</v>
      </c>
      <c r="B23" s="22" t="s">
        <v>31</v>
      </c>
      <c r="C23" s="23">
        <v>2985116.4240000001</v>
      </c>
      <c r="D23" s="23">
        <v>3212773.0239999997</v>
      </c>
      <c r="E23" s="23">
        <v>4512324</v>
      </c>
      <c r="F23" s="23">
        <f t="shared" si="0"/>
        <v>1299550.9760000003</v>
      </c>
      <c r="G23" s="23">
        <f t="shared" si="1"/>
        <v>140.44951094559491</v>
      </c>
    </row>
    <row r="24" spans="1:8" s="11" customFormat="1" ht="25.5" customHeight="1">
      <c r="A24" s="21">
        <v>2</v>
      </c>
      <c r="B24" s="22" t="s">
        <v>32</v>
      </c>
      <c r="C24" s="23">
        <v>1810064.5759999999</v>
      </c>
      <c r="D24" s="23">
        <v>1810064.5759999999</v>
      </c>
      <c r="E24" s="23">
        <v>1710231</v>
      </c>
      <c r="F24" s="23">
        <f t="shared" si="0"/>
        <v>-99833.575999999885</v>
      </c>
      <c r="G24" s="23">
        <f t="shared" si="1"/>
        <v>94.484529595036946</v>
      </c>
    </row>
    <row r="25" spans="1:8" s="11" customFormat="1" ht="25.5" customHeight="1">
      <c r="A25" s="21" t="s">
        <v>20</v>
      </c>
      <c r="B25" s="22" t="s">
        <v>33</v>
      </c>
      <c r="C25" s="23">
        <v>1553787.5759999999</v>
      </c>
      <c r="D25" s="23">
        <v>1553787.5759999999</v>
      </c>
      <c r="E25" s="23">
        <v>1545831</v>
      </c>
      <c r="F25" s="23">
        <f t="shared" si="0"/>
        <v>-7956.5759999998845</v>
      </c>
      <c r="G25" s="23">
        <f t="shared" si="1"/>
        <v>99.487923824150855</v>
      </c>
    </row>
    <row r="26" spans="1:8" s="11" customFormat="1" ht="25.5" customHeight="1">
      <c r="A26" s="21" t="s">
        <v>20</v>
      </c>
      <c r="B26" s="22" t="s">
        <v>34</v>
      </c>
      <c r="C26" s="23">
        <v>256277</v>
      </c>
      <c r="D26" s="23">
        <v>256277</v>
      </c>
      <c r="E26" s="23">
        <v>164400</v>
      </c>
      <c r="F26" s="23">
        <f t="shared" si="0"/>
        <v>-91877</v>
      </c>
      <c r="G26" s="23">
        <f t="shared" si="1"/>
        <v>64.14933841117228</v>
      </c>
    </row>
    <row r="27" spans="1:8" s="11" customFormat="1" ht="25.5" hidden="1" customHeight="1">
      <c r="A27" s="21">
        <v>3</v>
      </c>
      <c r="B27" s="22" t="s">
        <v>35</v>
      </c>
      <c r="C27" s="23"/>
      <c r="D27" s="23"/>
      <c r="E27" s="23"/>
      <c r="F27" s="23">
        <f t="shared" si="0"/>
        <v>0</v>
      </c>
      <c r="G27" s="23"/>
    </row>
    <row r="28" spans="1:8" s="11" customFormat="1" ht="25.5" customHeight="1">
      <c r="A28" s="18" t="s">
        <v>36</v>
      </c>
      <c r="B28" s="19" t="s">
        <v>37</v>
      </c>
      <c r="C28" s="20">
        <v>66100</v>
      </c>
      <c r="D28" s="20">
        <v>66100</v>
      </c>
      <c r="E28" s="23">
        <v>0</v>
      </c>
      <c r="F28" s="20">
        <f t="shared" si="0"/>
        <v>-66100</v>
      </c>
      <c r="G28" s="20">
        <f t="shared" si="1"/>
        <v>0</v>
      </c>
    </row>
    <row r="29" spans="1:8" s="11" customFormat="1" ht="25.5" customHeight="1">
      <c r="A29" s="18" t="s">
        <v>38</v>
      </c>
      <c r="B29" s="19" t="s">
        <v>39</v>
      </c>
      <c r="C29" s="23"/>
      <c r="D29" s="23"/>
      <c r="E29" s="23"/>
      <c r="F29" s="20">
        <f t="shared" si="0"/>
        <v>0</v>
      </c>
      <c r="G29" s="20"/>
    </row>
    <row r="30" spans="1:8" s="11" customFormat="1" ht="25.5" customHeight="1">
      <c r="A30" s="18" t="s">
        <v>16</v>
      </c>
      <c r="B30" s="19" t="s">
        <v>17</v>
      </c>
      <c r="C30" s="20">
        <v>2303724.5759999999</v>
      </c>
      <c r="D30" s="20">
        <v>2315903.5759999999</v>
      </c>
      <c r="E30" s="20">
        <v>2268251</v>
      </c>
      <c r="F30" s="20">
        <f t="shared" si="0"/>
        <v>-47652.575999999885</v>
      </c>
      <c r="G30" s="20">
        <f t="shared" si="1"/>
        <v>97.942376509375023</v>
      </c>
    </row>
    <row r="31" spans="1:8" s="11" customFormat="1" ht="25.5" customHeight="1">
      <c r="A31" s="21">
        <v>1</v>
      </c>
      <c r="B31" s="22" t="s">
        <v>18</v>
      </c>
      <c r="C31" s="23">
        <v>493660</v>
      </c>
      <c r="D31" s="23">
        <v>505839</v>
      </c>
      <c r="E31" s="23">
        <v>558020</v>
      </c>
      <c r="F31" s="23">
        <f t="shared" si="0"/>
        <v>52181</v>
      </c>
      <c r="G31" s="23">
        <f t="shared" si="1"/>
        <v>110.31573287152632</v>
      </c>
    </row>
    <row r="32" spans="1:8" s="11" customFormat="1" ht="25.5" customHeight="1">
      <c r="A32" s="21">
        <v>2</v>
      </c>
      <c r="B32" s="22" t="s">
        <v>19</v>
      </c>
      <c r="C32" s="23">
        <v>1810064.5759999999</v>
      </c>
      <c r="D32" s="23">
        <v>1810064.5759999999</v>
      </c>
      <c r="E32" s="23">
        <v>1710231</v>
      </c>
      <c r="F32" s="23">
        <f t="shared" si="0"/>
        <v>-99833.575999999885</v>
      </c>
      <c r="G32" s="23">
        <f t="shared" si="1"/>
        <v>94.484529595036946</v>
      </c>
    </row>
    <row r="33" spans="1:7" s="11" customFormat="1" ht="25.5" customHeight="1">
      <c r="A33" s="21" t="s">
        <v>20</v>
      </c>
      <c r="B33" s="22" t="s">
        <v>21</v>
      </c>
      <c r="C33" s="23">
        <v>1553787.5759999999</v>
      </c>
      <c r="D33" s="23">
        <v>1553787.5759999999</v>
      </c>
      <c r="E33" s="23">
        <v>1545831</v>
      </c>
      <c r="F33" s="23">
        <f t="shared" si="0"/>
        <v>-7956.5759999998845</v>
      </c>
      <c r="G33" s="23">
        <f t="shared" si="1"/>
        <v>99.487923824150855</v>
      </c>
    </row>
    <row r="34" spans="1:7" s="11" customFormat="1" ht="25.5" customHeight="1">
      <c r="A34" s="21" t="s">
        <v>20</v>
      </c>
      <c r="B34" s="22" t="s">
        <v>22</v>
      </c>
      <c r="C34" s="23">
        <v>256277</v>
      </c>
      <c r="D34" s="23">
        <v>256277</v>
      </c>
      <c r="E34" s="23">
        <v>164400</v>
      </c>
      <c r="F34" s="23">
        <f t="shared" si="0"/>
        <v>-91877</v>
      </c>
      <c r="G34" s="23">
        <f t="shared" si="1"/>
        <v>64.14933841117228</v>
      </c>
    </row>
    <row r="35" spans="1:7" s="11" customFormat="1" ht="25.5" hidden="1" customHeight="1">
      <c r="A35" s="21">
        <v>3</v>
      </c>
      <c r="B35" s="22" t="s">
        <v>25</v>
      </c>
      <c r="C35" s="23"/>
      <c r="D35" s="23"/>
      <c r="E35" s="23"/>
      <c r="F35" s="23">
        <f t="shared" si="0"/>
        <v>0</v>
      </c>
      <c r="G35" s="23"/>
    </row>
    <row r="36" spans="1:7" s="11" customFormat="1" ht="25.5" hidden="1" customHeight="1">
      <c r="A36" s="21">
        <v>4</v>
      </c>
      <c r="B36" s="22" t="s">
        <v>26</v>
      </c>
      <c r="C36" s="23"/>
      <c r="D36" s="23"/>
      <c r="E36" s="23"/>
      <c r="F36" s="23">
        <f t="shared" si="0"/>
        <v>0</v>
      </c>
      <c r="G36" s="23"/>
    </row>
    <row r="37" spans="1:7" s="11" customFormat="1" ht="25.5" customHeight="1">
      <c r="A37" s="18" t="s">
        <v>29</v>
      </c>
      <c r="B37" s="19" t="s">
        <v>40</v>
      </c>
      <c r="C37" s="20">
        <v>2303724.5759999999</v>
      </c>
      <c r="D37" s="20">
        <v>2315903.5759999999</v>
      </c>
      <c r="E37" s="20">
        <v>2268251</v>
      </c>
      <c r="F37" s="20">
        <f t="shared" si="0"/>
        <v>-47652.575999999885</v>
      </c>
      <c r="G37" s="20">
        <f t="shared" si="1"/>
        <v>97.942376509375023</v>
      </c>
    </row>
    <row r="38" spans="1:7" s="11" customFormat="1" ht="25.5" customHeight="1">
      <c r="A38" s="21">
        <v>1</v>
      </c>
      <c r="B38" s="22" t="s">
        <v>41</v>
      </c>
      <c r="C38" s="23"/>
      <c r="D38" s="23"/>
      <c r="E38" s="23">
        <v>2268251</v>
      </c>
      <c r="F38" s="23">
        <f t="shared" si="0"/>
        <v>2268251</v>
      </c>
      <c r="G38" s="23"/>
    </row>
    <row r="39" spans="1:7" s="11" customFormat="1" ht="25.5" customHeight="1">
      <c r="A39" s="21">
        <v>2</v>
      </c>
      <c r="B39" s="22" t="s">
        <v>32</v>
      </c>
      <c r="C39" s="23"/>
      <c r="D39" s="23"/>
      <c r="E39" s="23"/>
      <c r="F39" s="23">
        <f t="shared" si="0"/>
        <v>0</v>
      </c>
      <c r="G39" s="23"/>
    </row>
    <row r="40" spans="1:7" s="11" customFormat="1" ht="25.5" customHeight="1">
      <c r="A40" s="21" t="s">
        <v>20</v>
      </c>
      <c r="B40" s="22" t="s">
        <v>33</v>
      </c>
      <c r="C40" s="23"/>
      <c r="D40" s="23"/>
      <c r="E40" s="23"/>
      <c r="F40" s="23">
        <f t="shared" si="0"/>
        <v>0</v>
      </c>
      <c r="G40" s="23"/>
    </row>
    <row r="41" spans="1:7" s="11" customFormat="1" ht="25.5" customHeight="1">
      <c r="A41" s="21" t="s">
        <v>20</v>
      </c>
      <c r="B41" s="22" t="s">
        <v>34</v>
      </c>
      <c r="C41" s="23"/>
      <c r="D41" s="23"/>
      <c r="E41" s="23"/>
      <c r="F41" s="23">
        <f t="shared" si="0"/>
        <v>0</v>
      </c>
      <c r="G41" s="23"/>
    </row>
    <row r="42" spans="1:7" s="11" customFormat="1" ht="25.5" customHeight="1">
      <c r="A42" s="25">
        <v>3</v>
      </c>
      <c r="B42" s="26" t="s">
        <v>35</v>
      </c>
      <c r="C42" s="27"/>
      <c r="D42" s="27"/>
      <c r="E42" s="27"/>
      <c r="F42" s="27">
        <f t="shared" si="0"/>
        <v>0</v>
      </c>
      <c r="G42" s="27"/>
    </row>
    <row r="43" spans="1:7">
      <c r="A43" s="28"/>
    </row>
    <row r="44" spans="1:7">
      <c r="A44" s="29"/>
    </row>
    <row r="45" spans="1:7">
      <c r="A45" s="29"/>
    </row>
  </sheetData>
  <mergeCells count="12">
    <mergeCell ref="A8:A9"/>
    <mergeCell ref="B8:B9"/>
    <mergeCell ref="C8:C9"/>
    <mergeCell ref="D8:D9"/>
    <mergeCell ref="E8:E9"/>
    <mergeCell ref="F8:G8"/>
    <mergeCell ref="A1:B1"/>
    <mergeCell ref="E1:G1"/>
    <mergeCell ref="A2:B2"/>
    <mergeCell ref="A3:G3"/>
    <mergeCell ref="A4:G4"/>
    <mergeCell ref="E7:G7"/>
  </mergeCells>
  <printOptions horizontalCentered="1"/>
  <pageMargins left="0.7" right="0.7" top="0.75" bottom="0.75" header="0.3" footer="0.3"/>
  <pageSetup paperSize="9" scale="9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9F8421-E325-4B5C-BD48-95298816FBFF}"/>
</file>

<file path=customXml/itemProps2.xml><?xml version="1.0" encoding="utf-8"?>
<ds:datastoreItem xmlns:ds="http://schemas.openxmlformats.org/officeDocument/2006/customXml" ds:itemID="{8E555ED7-CB09-4AE8-A89E-FD5B22F73363}"/>
</file>

<file path=customXml/itemProps3.xml><?xml version="1.0" encoding="utf-8"?>
<ds:datastoreItem xmlns:ds="http://schemas.openxmlformats.org/officeDocument/2006/customXml" ds:itemID="{FD508438-F2E9-4DB9-A3C1-CD723B2E60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Bao cao</vt:lpstr>
      <vt:lpstr>'Bao cao'!Print_Area</vt:lpstr>
      <vt:lpstr>'Bao cao'!Print_Titles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Loan Anh</dc:creator>
  <cp:lastModifiedBy>Tran Loan Anh</cp:lastModifiedBy>
  <dcterms:created xsi:type="dcterms:W3CDTF">2019-01-31T06:37:06Z</dcterms:created>
  <dcterms:modified xsi:type="dcterms:W3CDTF">2019-01-31T06:38:24Z</dcterms:modified>
</cp:coreProperties>
</file>