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Nhan\NỘP BÁO CÁO\DỰ TOÁN\Năm 2018\QĐ công khai DT 2018 HĐND QĐ\"/>
    </mc:Choice>
  </mc:AlternateContent>
  <bookViews>
    <workbookView xWindow="0" yWindow="0" windowWidth="21570" windowHeight="8085"/>
  </bookViews>
  <sheets>
    <sheet name="48" sheetId="1" r:id="rId1"/>
  </sheets>
  <definedNames>
    <definedName name="_xlnm.Print_Titles" localSheetId="0">'48'!$5:$6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2" i="1" l="1"/>
  <c r="C52" i="1"/>
  <c r="D45" i="1"/>
  <c r="C45" i="1"/>
  <c r="D35" i="1"/>
  <c r="C35" i="1"/>
  <c r="D24" i="1"/>
  <c r="C24" i="1"/>
  <c r="D19" i="1"/>
  <c r="C19" i="1"/>
  <c r="D14" i="1"/>
  <c r="C14" i="1"/>
  <c r="C8" i="1" s="1"/>
  <c r="C7" i="1" s="1"/>
  <c r="D9" i="1"/>
  <c r="D8" i="1" s="1"/>
  <c r="D7" i="1" s="1"/>
  <c r="C9" i="1"/>
</calcChain>
</file>

<file path=xl/sharedStrings.xml><?xml version="1.0" encoding="utf-8"?>
<sst xmlns="http://schemas.openxmlformats.org/spreadsheetml/2006/main" count="73" uniqueCount="56">
  <si>
    <t>UBND TỈNH</t>
  </si>
  <si>
    <t>Biểu số 48/CK-NSNN</t>
  </si>
  <si>
    <t>DỰ TOÁN THU NGÂN SÁCH NHÀ NƯỚC NĂM 2018</t>
  </si>
  <si>
    <t>Đơn vị: Triệu đồng</t>
  </si>
  <si>
    <t>STT</t>
  </si>
  <si>
    <t>NỘI DUNG</t>
  </si>
  <si>
    <t>DỰ TOÁN</t>
  </si>
  <si>
    <t>TỔNG THU NSNN</t>
  </si>
  <si>
    <t>THU NSĐP</t>
  </si>
  <si>
    <t>TỔNG THU NGÂN SÁCH NHÀ NƯỚC</t>
  </si>
  <si>
    <t>I</t>
  </si>
  <si>
    <t>Thu nội địa</t>
  </si>
  <si>
    <t xml:space="preserve">Thu từ khu vực DNNN do Trung ương quản lý </t>
  </si>
  <si>
    <t>Thuế TNDN</t>
  </si>
  <si>
    <t>Thuế Tài nguyên</t>
  </si>
  <si>
    <t>Thuế GTGT</t>
  </si>
  <si>
    <t>Thu khác</t>
  </si>
  <si>
    <t xml:space="preserve">Thu từ khu vực DNNN do địa phương quản lý </t>
  </si>
  <si>
    <t>Thu môn bài</t>
  </si>
  <si>
    <t xml:space="preserve">Thu từ khu vực doanh nghiệp có vốn đầu tư nước ngoài </t>
  </si>
  <si>
    <t xml:space="preserve">Thu từ khu vực kinh tế ngoài quốc doanh </t>
  </si>
  <si>
    <t>Thuế tiêu thụ đặc biệt</t>
  </si>
  <si>
    <t>Thuế thu nhập cá nhân</t>
  </si>
  <si>
    <t>Thuế bảo vệ môi trường</t>
  </si>
  <si>
    <t>-</t>
  </si>
  <si>
    <t>Thuế BVMT thu từ hàng hóa sản xuất, kinh doanh trong nước</t>
  </si>
  <si>
    <t>Thuế BVMT thu từ hàng hóa nhập khẩu</t>
  </si>
  <si>
    <t>Lệ phí trước bạ</t>
  </si>
  <si>
    <t>Thu phí, lệ phí</t>
  </si>
  <si>
    <t>Phí và lệ phí trung ương</t>
  </si>
  <si>
    <t>Phí và lệ phí địa phương</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</si>
  <si>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</si>
  <si>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</si>
  <si>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</si>
  <si>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</si>
  <si>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</si>
  <si>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</si>
  <si>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</si>
  <si>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 xml:space="preserve">Thu từ hoạt động xổ số kiến thiết </t>
  </si>
  <si>
    <t>(Chi tiết theo sắc thuế)</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</si>
  <si>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</si>
  <si>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</si>
  <si>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</si>
  <si>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</si>
  <si>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II</t>
  </si>
  <si>
    <t>Thu từ dầu thô</t>
  </si>
  <si>
    <t>III</t>
  </si>
  <si>
    <t>Thu từ hoạt động xuất, nhập khẩu</t>
  </si>
  <si>
    <t>Thuế giá trị gia tăng thu từ hàng hóa nhập khẩu</t>
  </si>
  <si>
    <t>Thuế xuất khẩu</t>
  </si>
  <si>
    <t>Thuế nhập khẩu</t>
  </si>
  <si>
    <t>Thuế tiêu thụ đặc biệt thu từ hàng hóa nhập khẩu</t>
  </si>
  <si>
    <t>Thuế bảo vệ môi trường thu từ hàng hóa nhập khẩu</t>
  </si>
  <si>
    <t>IV</t>
  </si>
  <si>
    <t>Thu viện trợ</t>
  </si>
  <si>
    <t xml:space="preserve"> ( Kèm theo Quyết định  số: 2998/QĐ-UBND, ngày 29/ 12/ 2017 của Ủy ban nhân dân tỉnh Hà Giang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</si>
</sst>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1"/>
      <color rgb="FF000000"/>
      <name val="Times New Roman"/>
      <family val="1"/>
    </font>
    <font>
      <sz val="11"/>
      <color theme="1"/>
      <name val="Times New Roman"/>
      <family val="1"/>
    </font>
    <font>
      <b/>
      <sz val="11"/>
      <name val="Times New Roman"/>
      <family val="1"/>
    </font>
    <font>
      <sz val="11"/>
      <name val="Times New Roman"/>
      <family val="1"/>
    </font>
    <font>
      <u/>
      <sz val="11"/>
      <name val="Times New Roman"/>
      <family val="1"/>
    </font>
    <font>
      <sz val="10"/>
      <color rgb="FF000000"/>
      <name val="Arial"/>
      <family val="2"/>
    </font>
    <font>
      <i/>
      <sz val="11"/>
      <color rgb="FF000000"/>
      <name val="Times New Roman"/>
      <family val="1"/>
    </font>
    <font>
      <i/>
      <sz val="11"/>
      <color theme="1"/>
      <name val="Times New Roman"/>
      <family val="1"/>
    </font>
  </fonts>
  <fills count="2">
    <fill>
      <patternFill patternType="none"/>
    </fill>
    <fill>
      <patternFill patternType="gray125"/>
    </fill>
  </fills>
  <borders count="12">
    <border>
      <left/>
      <right/>
      <top/>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hair">
        <color rgb="FF000000"/>
      </top>
      <bottom style="thin">
        <color indexed="64"/>
      </bottom>
      <diagonal/>
    </border>
    <border>
      <left style="thin">
        <color rgb="FF000000"/>
      </left>
      <right style="thin">
        <color rgb="FF000000"/>
      </right>
      <top/>
      <bottom style="thin">
        <color indexed="64"/>
      </bottom>
      <diagonal/>
    </border>
    <border>
      <left style="thin">
        <color rgb="FF000000"/>
      </left>
      <right style="thin">
        <color indexed="64"/>
      </right>
      <top/>
      <bottom style="thin">
        <color indexed="64"/>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indexed="64"/>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indexed="64"/>
      </right>
      <top style="hair">
        <color rgb="FF000000"/>
      </top>
      <bottom style="thin">
        <color indexed="64"/>
      </bottom>
      <diagonal/>
    </border>
  </borders>
  <cellStyleXfs count="1">
    <xf numFmtId="0" fontId="0" fillId="0" borderId="0"/>
  </cellStyleXfs>
  <cellXfs count="39">
    <xf numFmtId="0" fontId="0" fillId="0" borderId="0" xfId="0"/>
    <xf numFmtId="0" fontId="0" fillId="0" borderId="0" xfId="0" applyBorder="1"/>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7" xfId="0" applyFont="1" applyBorder="1" applyAlignment="1">
      <alignment horizontal="left" vertical="center" wrapText="1"/>
    </xf>
    <xf numFmtId="3" fontId="4" fillId="0" borderId="8" xfId="0" applyNumberFormat="1" applyFont="1" applyBorder="1" applyAlignment="1">
      <alignment horizontal="right" vertical="center" wrapText="1"/>
    </xf>
    <xf numFmtId="3" fontId="4" fillId="0" borderId="9" xfId="0" applyNumberFormat="1" applyFont="1" applyBorder="1" applyAlignment="1">
      <alignment horizontal="right" vertical="center" wrapText="1"/>
    </xf>
    <xf numFmtId="0" fontId="4" fillId="0" borderId="8" xfId="0" applyFont="1" applyBorder="1" applyAlignment="1">
      <alignment horizontal="center" vertical="center" wrapText="1"/>
    </xf>
    <xf numFmtId="0" fontId="4" fillId="0" borderId="8" xfId="0" applyFont="1" applyBorder="1" applyAlignment="1">
      <alignment horizontal="left" vertical="center" wrapText="1"/>
    </xf>
    <xf numFmtId="3" fontId="4" fillId="0" borderId="0" xfId="0" applyNumberFormat="1" applyFont="1" applyBorder="1" applyAlignment="1">
      <alignment horizontal="right" vertical="center" wrapText="1"/>
    </xf>
    <xf numFmtId="0" fontId="5" fillId="0" borderId="8" xfId="0" applyFont="1" applyBorder="1" applyAlignment="1">
      <alignment horizontal="center" vertical="center" wrapText="1"/>
    </xf>
    <xf numFmtId="0" fontId="5" fillId="0" borderId="8" xfId="0" applyFont="1" applyBorder="1" applyAlignment="1">
      <alignment horizontal="left" vertical="center" wrapText="1"/>
    </xf>
    <xf numFmtId="3" fontId="0" fillId="0" borderId="0" xfId="0" applyNumberFormat="1" applyBorder="1"/>
    <xf numFmtId="3" fontId="5" fillId="0" borderId="8" xfId="0" applyNumberFormat="1" applyFont="1" applyBorder="1" applyAlignment="1">
      <alignment horizontal="right" vertical="center" wrapText="1"/>
    </xf>
    <xf numFmtId="3" fontId="5" fillId="0" borderId="9" xfId="0" applyNumberFormat="1" applyFont="1" applyBorder="1" applyAlignment="1">
      <alignment horizontal="right" vertical="center" wrapText="1"/>
    </xf>
    <xf numFmtId="3" fontId="5" fillId="0" borderId="9" xfId="0" applyNumberFormat="1" applyFont="1" applyFill="1" applyBorder="1" applyAlignment="1">
      <alignment horizontal="right" vertical="center" wrapText="1"/>
    </xf>
    <xf numFmtId="3" fontId="5" fillId="0" borderId="8" xfId="0" applyNumberFormat="1" applyFont="1" applyFill="1" applyBorder="1" applyAlignment="1">
      <alignment horizontal="right" vertical="center" wrapText="1"/>
    </xf>
    <xf numFmtId="0" fontId="4" fillId="0" borderId="10" xfId="0" applyFont="1" applyBorder="1" applyAlignment="1">
      <alignment horizontal="center" vertical="center" wrapText="1"/>
    </xf>
    <xf numFmtId="0" fontId="4" fillId="0" borderId="10" xfId="0" applyFont="1" applyBorder="1" applyAlignment="1">
      <alignment horizontal="left" vertical="center" wrapText="1"/>
    </xf>
    <xf numFmtId="3" fontId="6" fillId="0" borderId="4" xfId="0" applyNumberFormat="1" applyFont="1" applyBorder="1" applyAlignment="1">
      <alignment horizontal="right" vertical="center" wrapText="1"/>
    </xf>
    <xf numFmtId="3" fontId="6" fillId="0" borderId="11" xfId="0" applyNumberFormat="1" applyFont="1" applyBorder="1" applyAlignment="1">
      <alignment horizontal="right" vertical="center" wrapText="1"/>
    </xf>
    <xf numFmtId="0" fontId="1" fillId="0" borderId="0" xfId="0" applyFont="1" applyBorder="1"/>
    <xf numFmtId="0" fontId="1" fillId="0" borderId="0" xfId="0" applyFont="1"/>
    <xf numFmtId="0" fontId="7" fillId="0" borderId="0" xfId="0" applyFont="1"/>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right" vertical="center" wrapText="1"/>
    </xf>
    <xf numFmtId="0" fontId="3" fillId="0" borderId="0" xfId="0" applyFont="1" applyAlignment="1">
      <alignment horizontal="right"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8" fillId="0" borderId="0" xfId="0" applyFont="1" applyBorder="1" applyAlignment="1">
      <alignment horizontal="right" vertical="center" wrapText="1"/>
    </xf>
    <xf numFmtId="0" fontId="9" fillId="0" borderId="0" xfId="0" applyFont="1" applyBorder="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tabSelected="1" view="pageBreakPreview" zoomScale="136" zoomScaleNormal="100" zoomScaleSheetLayoutView="136" workbookViewId="0">
      <selection activeCell="F12" sqref="F12"/>
    </sheetView>
  </sheetViews>
  <sheetFormatPr defaultRowHeight="15" x14ac:dyDescent="0.25"/>
  <cols>
    <col min="1" max="1" width="5.85546875" customWidth="1"/>
    <col min="2" max="2" width="55.5703125" customWidth="1"/>
    <col min="3" max="3" width="17" customWidth="1"/>
    <col min="4" max="4" width="16" customWidth="1"/>
    <col min="5" max="5" width="12" style="1" customWidth="1"/>
    <col min="6" max="6" width="12.42578125" style="1" customWidth="1"/>
    <col min="7" max="7" width="15.85546875" style="1" customWidth="1"/>
  </cols>
  <sheetData>
    <row r="1" spans="1:7" ht="25.5" customHeight="1" x14ac:dyDescent="0.25">
      <c r="A1" s="29" t="s">
        <v>0</v>
      </c>
      <c r="B1" s="30"/>
      <c r="C1" s="31" t="s">
        <v>1</v>
      </c>
      <c r="D1" s="32"/>
    </row>
    <row r="2" spans="1:7" ht="24" customHeight="1" x14ac:dyDescent="0.25">
      <c r="A2" s="33" t="s">
        <v>2</v>
      </c>
      <c r="B2" s="34"/>
      <c r="C2" s="34"/>
      <c r="D2" s="34"/>
    </row>
    <row r="3" spans="1:7" ht="18.75" customHeight="1" x14ac:dyDescent="0.25">
      <c r="A3" s="35" t="s">
        <v>55</v>
      </c>
      <c r="B3" s="36"/>
      <c r="C3" s="36"/>
      <c r="D3" s="36"/>
    </row>
    <row r="4" spans="1:7" ht="20.25" customHeight="1" x14ac:dyDescent="0.25">
      <c r="A4" s="37" t="s">
        <v>3</v>
      </c>
      <c r="B4" s="38"/>
      <c r="C4" s="38"/>
      <c r="D4" s="38"/>
    </row>
    <row r="5" spans="1:7" ht="21" customHeight="1" x14ac:dyDescent="0.25">
      <c r="A5" s="25" t="s">
        <v>4</v>
      </c>
      <c r="B5" s="25" t="s">
        <v>5</v>
      </c>
      <c r="C5" s="27" t="s">
        <v>6</v>
      </c>
      <c r="D5" s="28"/>
    </row>
    <row r="6" spans="1:7" ht="28.5" customHeight="1" x14ac:dyDescent="0.25">
      <c r="A6" s="26"/>
      <c r="B6" s="26"/>
      <c r="C6" s="2" t="s">
        <v>7</v>
      </c>
      <c r="D6" s="3" t="s">
        <v>8</v>
      </c>
    </row>
    <row r="7" spans="1:7" ht="26.25" customHeight="1" x14ac:dyDescent="0.25">
      <c r="A7" s="4"/>
      <c r="B7" s="5" t="s">
        <v>9</v>
      </c>
      <c r="C7" s="6">
        <f>C8+C51+C52+C59</f>
        <v>2106500</v>
      </c>
      <c r="D7" s="7">
        <f>D8+D51+D52+D59</f>
        <v>1947740</v>
      </c>
    </row>
    <row r="8" spans="1:7" ht="26.25" customHeight="1" x14ac:dyDescent="0.25">
      <c r="A8" s="8" t="s">
        <v>10</v>
      </c>
      <c r="B8" s="9" t="s">
        <v>11</v>
      </c>
      <c r="C8" s="6">
        <f>C9+C14+C19+C24+C30+C31+C34+C35+C40+C41+C42+C43+C44+C45+C47+C48+C49+C50</f>
        <v>1876500</v>
      </c>
      <c r="D8" s="7">
        <f>D9+D14+D19+D24+D30+D31+D34+D35+D40+D41+D42+D43+D44+D45+D47+D48+D49+D50</f>
        <v>1717740</v>
      </c>
      <c r="E8" s="10"/>
      <c r="F8" s="10"/>
      <c r="G8" s="10"/>
    </row>
    <row r="9" spans="1:7" ht="20.25" customHeight="1" x14ac:dyDescent="0.25">
      <c r="A9" s="11">
        <v>1</v>
      </c>
      <c r="B9" s="12" t="s">
        <v>12</v>
      </c>
      <c r="C9" s="6">
        <f>C10+C11+C12+C13</f>
        <v>90000</v>
      </c>
      <c r="D9" s="7">
        <f>D10+D11+D12+D13</f>
        <v>90000</v>
      </c>
      <c r="E9" s="10"/>
      <c r="G9" s="13"/>
    </row>
    <row r="10" spans="1:7" ht="21.75" customHeight="1" x14ac:dyDescent="0.25">
      <c r="A10" s="11"/>
      <c r="B10" s="12" t="s">
        <v>13</v>
      </c>
      <c r="C10" s="14">
        <v>3000</v>
      </c>
      <c r="D10" s="15">
        <v>3000</v>
      </c>
      <c r="E10" s="13"/>
    </row>
    <row r="11" spans="1:7" ht="21.75" customHeight="1" x14ac:dyDescent="0.25">
      <c r="A11" s="11"/>
      <c r="B11" s="12" t="s">
        <v>14</v>
      </c>
      <c r="C11" s="14">
        <v>20954</v>
      </c>
      <c r="D11" s="15">
        <v>20954</v>
      </c>
      <c r="E11" s="13"/>
    </row>
    <row r="12" spans="1:7" ht="21.75" customHeight="1" x14ac:dyDescent="0.25">
      <c r="A12" s="11"/>
      <c r="B12" s="12" t="s">
        <v>15</v>
      </c>
      <c r="C12" s="14">
        <v>60040</v>
      </c>
      <c r="D12" s="15">
        <v>60040</v>
      </c>
    </row>
    <row r="13" spans="1:7" ht="21.75" customHeight="1" x14ac:dyDescent="0.25">
      <c r="A13" s="11"/>
      <c r="B13" s="12" t="s">
        <v>16</v>
      </c>
      <c r="C13" s="14">
        <v>6006</v>
      </c>
      <c r="D13" s="15">
        <v>6006</v>
      </c>
    </row>
    <row r="14" spans="1:7" ht="20.25" customHeight="1" x14ac:dyDescent="0.25">
      <c r="A14" s="11">
        <v>2</v>
      </c>
      <c r="B14" s="12" t="s">
        <v>17</v>
      </c>
      <c r="C14" s="6">
        <f>C15+C16+C17+C18</f>
        <v>15000</v>
      </c>
      <c r="D14" s="7">
        <f>D15+D16+D17+D18</f>
        <v>15000</v>
      </c>
    </row>
    <row r="15" spans="1:7" ht="20.25" customHeight="1" x14ac:dyDescent="0.25">
      <c r="A15" s="11"/>
      <c r="B15" s="12" t="s">
        <v>13</v>
      </c>
      <c r="C15" s="14">
        <v>3749</v>
      </c>
      <c r="D15" s="14">
        <v>3749</v>
      </c>
    </row>
    <row r="16" spans="1:7" ht="20.25" customHeight="1" x14ac:dyDescent="0.25">
      <c r="A16" s="11"/>
      <c r="B16" s="12" t="s">
        <v>14</v>
      </c>
      <c r="C16" s="14">
        <v>706</v>
      </c>
      <c r="D16" s="14">
        <v>706</v>
      </c>
    </row>
    <row r="17" spans="1:4" ht="20.25" customHeight="1" x14ac:dyDescent="0.25">
      <c r="A17" s="11"/>
      <c r="B17" s="12" t="s">
        <v>15</v>
      </c>
      <c r="C17" s="14">
        <v>10522</v>
      </c>
      <c r="D17" s="14">
        <v>10522</v>
      </c>
    </row>
    <row r="18" spans="1:4" ht="20.25" customHeight="1" x14ac:dyDescent="0.25">
      <c r="A18" s="11"/>
      <c r="B18" s="12" t="s">
        <v>18</v>
      </c>
      <c r="C18" s="14">
        <v>23</v>
      </c>
      <c r="D18" s="14">
        <v>23</v>
      </c>
    </row>
    <row r="19" spans="1:4" ht="20.25" customHeight="1" x14ac:dyDescent="0.25">
      <c r="A19" s="11">
        <v>3</v>
      </c>
      <c r="B19" s="12" t="s">
        <v>19</v>
      </c>
      <c r="C19" s="6">
        <f>C20+C21+C22+C23</f>
        <v>200</v>
      </c>
      <c r="D19" s="7">
        <f>D20+D21+D22+D23</f>
        <v>200</v>
      </c>
    </row>
    <row r="20" spans="1:4" ht="20.25" customHeight="1" x14ac:dyDescent="0.25">
      <c r="A20" s="11"/>
      <c r="B20" s="12" t="s">
        <v>13</v>
      </c>
      <c r="C20" s="14">
        <v>200</v>
      </c>
      <c r="D20" s="15">
        <v>200</v>
      </c>
    </row>
    <row r="21" spans="1:4" ht="20.25" customHeight="1" x14ac:dyDescent="0.25">
      <c r="A21" s="11"/>
      <c r="B21" s="12" t="s">
        <v>14</v>
      </c>
      <c r="C21" s="14"/>
      <c r="D21" s="15"/>
    </row>
    <row r="22" spans="1:4" ht="20.25" customHeight="1" x14ac:dyDescent="0.25">
      <c r="A22" s="11"/>
      <c r="B22" s="12" t="s">
        <v>15</v>
      </c>
      <c r="C22" s="14"/>
      <c r="D22" s="15"/>
    </row>
    <row r="23" spans="1:4" ht="20.25" customHeight="1" x14ac:dyDescent="0.25">
      <c r="A23" s="11"/>
      <c r="B23" s="12" t="s">
        <v>16</v>
      </c>
      <c r="C23" s="14"/>
      <c r="D23" s="15"/>
    </row>
    <row r="24" spans="1:4" ht="20.25" customHeight="1" x14ac:dyDescent="0.25">
      <c r="A24" s="11">
        <v>4</v>
      </c>
      <c r="B24" s="12" t="s">
        <v>20</v>
      </c>
      <c r="C24" s="6">
        <f>C25+C26+C27+C28+C29</f>
        <v>1080000</v>
      </c>
      <c r="D24" s="7">
        <f>D25+D26+D27+D28+D29</f>
        <v>1080000</v>
      </c>
    </row>
    <row r="25" spans="1:4" ht="20.25" customHeight="1" x14ac:dyDescent="0.25">
      <c r="A25" s="11"/>
      <c r="B25" s="12" t="s">
        <v>13</v>
      </c>
      <c r="C25" s="14">
        <v>73398</v>
      </c>
      <c r="D25" s="14">
        <v>73398</v>
      </c>
    </row>
    <row r="26" spans="1:4" ht="20.25" customHeight="1" x14ac:dyDescent="0.25">
      <c r="A26" s="11"/>
      <c r="B26" s="12" t="s">
        <v>14</v>
      </c>
      <c r="C26" s="14">
        <v>325083</v>
      </c>
      <c r="D26" s="14">
        <v>325083</v>
      </c>
    </row>
    <row r="27" spans="1:4" ht="20.25" customHeight="1" x14ac:dyDescent="0.25">
      <c r="A27" s="11"/>
      <c r="B27" s="12" t="s">
        <v>15</v>
      </c>
      <c r="C27" s="14">
        <v>670828</v>
      </c>
      <c r="D27" s="14">
        <v>670828</v>
      </c>
    </row>
    <row r="28" spans="1:4" ht="20.25" customHeight="1" x14ac:dyDescent="0.25">
      <c r="A28" s="11"/>
      <c r="B28" s="12" t="s">
        <v>21</v>
      </c>
      <c r="C28" s="14">
        <v>4031</v>
      </c>
      <c r="D28" s="14">
        <v>4031</v>
      </c>
    </row>
    <row r="29" spans="1:4" ht="20.25" customHeight="1" x14ac:dyDescent="0.25">
      <c r="A29" s="11"/>
      <c r="B29" s="12" t="s">
        <v>16</v>
      </c>
      <c r="C29" s="14">
        <v>6660</v>
      </c>
      <c r="D29" s="14">
        <v>6660</v>
      </c>
    </row>
    <row r="30" spans="1:4" ht="20.25" customHeight="1" x14ac:dyDescent="0.25">
      <c r="A30" s="11">
        <v>5</v>
      </c>
      <c r="B30" s="12" t="s">
        <v>22</v>
      </c>
      <c r="C30" s="6">
        <v>64000</v>
      </c>
      <c r="D30" s="7">
        <v>64000</v>
      </c>
    </row>
    <row r="31" spans="1:4" ht="20.25" customHeight="1" x14ac:dyDescent="0.25">
      <c r="A31" s="11">
        <v>6</v>
      </c>
      <c r="B31" s="12" t="s">
        <v>23</v>
      </c>
      <c r="C31" s="6">
        <v>190000</v>
      </c>
      <c r="D31" s="7">
        <v>70680</v>
      </c>
    </row>
    <row r="32" spans="1:4" ht="20.25" customHeight="1" x14ac:dyDescent="0.25">
      <c r="A32" s="11" t="s">
        <v>24</v>
      </c>
      <c r="B32" s="12" t="s">
        <v>25</v>
      </c>
      <c r="C32" s="14"/>
      <c r="D32" s="15"/>
    </row>
    <row r="33" spans="1:4" ht="20.25" customHeight="1" x14ac:dyDescent="0.25">
      <c r="A33" s="11" t="s">
        <v>24</v>
      </c>
      <c r="B33" s="12" t="s">
        <v>26</v>
      </c>
      <c r="C33" s="14"/>
      <c r="D33" s="15"/>
    </row>
    <row r="34" spans="1:4" ht="20.25" customHeight="1" x14ac:dyDescent="0.25">
      <c r="A34" s="11">
        <v>7</v>
      </c>
      <c r="B34" s="12" t="s">
        <v>27</v>
      </c>
      <c r="C34" s="6">
        <v>93000</v>
      </c>
      <c r="D34" s="7">
        <v>93000</v>
      </c>
    </row>
    <row r="35" spans="1:4" ht="20.25" customHeight="1" x14ac:dyDescent="0.25">
      <c r="A35" s="11">
        <v>8</v>
      </c>
      <c r="B35" s="12" t="s">
        <v>28</v>
      </c>
      <c r="C35" s="6">
        <f>C36+C37+C38+C39</f>
        <v>105000</v>
      </c>
      <c r="D35" s="7">
        <f>D36+D37+D38+D39</f>
        <v>96500</v>
      </c>
    </row>
    <row r="36" spans="1:4" ht="20.25" customHeight="1" x14ac:dyDescent="0.25">
      <c r="A36" s="11" t="s">
        <v>24</v>
      </c>
      <c r="B36" s="12" t="s">
        <v>29</v>
      </c>
      <c r="C36" s="14"/>
      <c r="D36" s="15"/>
    </row>
    <row r="37" spans="1:4" ht="20.25" customHeight="1" x14ac:dyDescent="0.25">
      <c r="A37" s="11" t="s">
        <v>24</v>
      </c>
      <c r="B37" s="12" t="s">
        <v>30</v>
      </c>
      <c r="C37" s="14">
        <v>105000</v>
      </c>
      <c r="D37" s="16">
        <v>96500</v>
      </c>
    </row>
    <row r="38" spans="1:4" ht="20.25" customHeight="1" x14ac:dyDescent="0.25">
      <c r="A38" s="11" t="s">
        <v>24</v>
      </c>
      <c r="B38" s="12" t="s">
        <v>31</v>
      </c>
      <c r="C38" s="14"/>
      <c r="D38" s="16"/>
    </row>
    <row r="39" spans="1:4" ht="20.25" customHeight="1" x14ac:dyDescent="0.25">
      <c r="A39" s="11" t="s">
        <v>24</v>
      </c>
      <c r="B39" s="12" t="s">
        <v>32</v>
      </c>
      <c r="C39" s="14"/>
      <c r="D39" s="16"/>
    </row>
    <row r="40" spans="1:4" ht="20.25" customHeight="1" x14ac:dyDescent="0.25">
      <c r="A40" s="11">
        <v>9</v>
      </c>
      <c r="B40" s="12" t="s">
        <v>33</v>
      </c>
      <c r="C40" s="14"/>
      <c r="D40" s="16"/>
    </row>
    <row r="41" spans="1:4" ht="20.25" customHeight="1" x14ac:dyDescent="0.25">
      <c r="A41" s="11">
        <v>10</v>
      </c>
      <c r="B41" s="12" t="s">
        <v>34</v>
      </c>
      <c r="C41" s="14">
        <v>200</v>
      </c>
      <c r="D41" s="16">
        <v>200</v>
      </c>
    </row>
    <row r="42" spans="1:4" ht="20.25" customHeight="1" x14ac:dyDescent="0.25">
      <c r="A42" s="11">
        <v>11</v>
      </c>
      <c r="B42" s="12" t="s">
        <v>35</v>
      </c>
      <c r="C42" s="14">
        <v>17100</v>
      </c>
      <c r="D42" s="16">
        <v>17100</v>
      </c>
    </row>
    <row r="43" spans="1:4" ht="20.25" customHeight="1" x14ac:dyDescent="0.25">
      <c r="A43" s="11">
        <v>12</v>
      </c>
      <c r="B43" s="12" t="s">
        <v>36</v>
      </c>
      <c r="C43" s="14">
        <v>100000</v>
      </c>
      <c r="D43" s="16">
        <v>100000</v>
      </c>
    </row>
    <row r="44" spans="1:4" ht="20.25" customHeight="1" x14ac:dyDescent="0.25">
      <c r="A44" s="11">
        <v>13</v>
      </c>
      <c r="B44" s="12" t="s">
        <v>37</v>
      </c>
      <c r="C44" s="14"/>
      <c r="D44" s="15"/>
    </row>
    <row r="45" spans="1:4" ht="20.25" customHeight="1" x14ac:dyDescent="0.25">
      <c r="A45" s="11">
        <v>14</v>
      </c>
      <c r="B45" s="12" t="s">
        <v>38</v>
      </c>
      <c r="C45" s="14">
        <f>C46</f>
        <v>20000</v>
      </c>
      <c r="D45" s="15">
        <f>D46</f>
        <v>20000</v>
      </c>
    </row>
    <row r="46" spans="1:4" ht="20.25" customHeight="1" x14ac:dyDescent="0.25">
      <c r="A46" s="11"/>
      <c r="B46" s="12" t="s">
        <v>39</v>
      </c>
      <c r="C46" s="17">
        <v>20000</v>
      </c>
      <c r="D46" s="16">
        <v>20000</v>
      </c>
    </row>
    <row r="47" spans="1:4" ht="20.25" customHeight="1" x14ac:dyDescent="0.25">
      <c r="A47" s="11">
        <v>15</v>
      </c>
      <c r="B47" s="12" t="s">
        <v>40</v>
      </c>
      <c r="C47" s="17">
        <v>46500</v>
      </c>
      <c r="D47" s="16">
        <v>36560</v>
      </c>
    </row>
    <row r="48" spans="1:4" ht="20.25" customHeight="1" x14ac:dyDescent="0.25">
      <c r="A48" s="11">
        <v>16</v>
      </c>
      <c r="B48" s="12" t="s">
        <v>41</v>
      </c>
      <c r="C48" s="14">
        <v>55500</v>
      </c>
      <c r="D48" s="15">
        <v>34500</v>
      </c>
    </row>
    <row r="49" spans="1:7" ht="20.25" customHeight="1" x14ac:dyDescent="0.25">
      <c r="A49" s="11">
        <v>17</v>
      </c>
      <c r="B49" s="12" t="s">
        <v>42</v>
      </c>
      <c r="C49" s="14"/>
      <c r="D49" s="15"/>
    </row>
    <row r="50" spans="1:7" ht="36" customHeight="1" x14ac:dyDescent="0.25">
      <c r="A50" s="11">
        <v>18</v>
      </c>
      <c r="B50" s="12" t="s">
        <v>43</v>
      </c>
      <c r="C50" s="14"/>
      <c r="D50" s="15"/>
    </row>
    <row r="51" spans="1:7" ht="24.75" customHeight="1" x14ac:dyDescent="0.25">
      <c r="A51" s="8" t="s">
        <v>44</v>
      </c>
      <c r="B51" s="9" t="s">
        <v>45</v>
      </c>
      <c r="C51" s="14"/>
      <c r="D51" s="15"/>
    </row>
    <row r="52" spans="1:7" ht="26.25" customHeight="1" x14ac:dyDescent="0.25">
      <c r="A52" s="8" t="s">
        <v>46</v>
      </c>
      <c r="B52" s="9" t="s">
        <v>47</v>
      </c>
      <c r="C52" s="6">
        <f>C53+C54+C55+C56+C57+C58</f>
        <v>230000</v>
      </c>
      <c r="D52" s="7">
        <f>D53+D54+D55+D56+D57+D58</f>
        <v>230000</v>
      </c>
    </row>
    <row r="53" spans="1:7" ht="20.25" customHeight="1" x14ac:dyDescent="0.25">
      <c r="A53" s="11">
        <v>1</v>
      </c>
      <c r="B53" s="12" t="s">
        <v>48</v>
      </c>
      <c r="C53" s="14">
        <v>209000</v>
      </c>
      <c r="D53" s="14">
        <v>209000</v>
      </c>
    </row>
    <row r="54" spans="1:7" ht="20.25" customHeight="1" x14ac:dyDescent="0.25">
      <c r="A54" s="11">
        <v>2</v>
      </c>
      <c r="B54" s="12" t="s">
        <v>49</v>
      </c>
      <c r="C54" s="14">
        <v>13000</v>
      </c>
      <c r="D54" s="14">
        <v>13000</v>
      </c>
    </row>
    <row r="55" spans="1:7" ht="20.25" customHeight="1" x14ac:dyDescent="0.25">
      <c r="A55" s="11">
        <v>3</v>
      </c>
      <c r="B55" s="12" t="s">
        <v>50</v>
      </c>
      <c r="C55" s="14">
        <v>8000</v>
      </c>
      <c r="D55" s="14">
        <v>8000</v>
      </c>
    </row>
    <row r="56" spans="1:7" ht="20.25" customHeight="1" x14ac:dyDescent="0.25">
      <c r="A56" s="11">
        <v>4</v>
      </c>
      <c r="B56" s="12" t="s">
        <v>51</v>
      </c>
      <c r="C56" s="14"/>
      <c r="D56" s="15"/>
    </row>
    <row r="57" spans="1:7" ht="20.25" customHeight="1" x14ac:dyDescent="0.25">
      <c r="A57" s="11">
        <v>5</v>
      </c>
      <c r="B57" s="12" t="s">
        <v>52</v>
      </c>
      <c r="C57" s="14"/>
      <c r="D57" s="15"/>
    </row>
    <row r="58" spans="1:7" ht="20.25" customHeight="1" x14ac:dyDescent="0.25">
      <c r="A58" s="11">
        <v>6</v>
      </c>
      <c r="B58" s="12" t="s">
        <v>16</v>
      </c>
      <c r="C58" s="14"/>
      <c r="D58" s="15"/>
    </row>
    <row r="59" spans="1:7" s="23" customFormat="1" ht="28.5" customHeight="1" x14ac:dyDescent="0.25">
      <c r="A59" s="18" t="s">
        <v>53</v>
      </c>
      <c r="B59" s="19" t="s">
        <v>54</v>
      </c>
      <c r="C59" s="20"/>
      <c r="D59" s="21"/>
      <c r="E59" s="22"/>
      <c r="F59" s="22"/>
      <c r="G59" s="22"/>
    </row>
    <row r="60" spans="1:7" x14ac:dyDescent="0.25">
      <c r="A60" s="24"/>
    </row>
    <row r="61" spans="1:7" x14ac:dyDescent="0.25">
      <c r="A61" s="24"/>
    </row>
    <row r="62" spans="1:7" x14ac:dyDescent="0.25">
      <c r="A62" s="24"/>
    </row>
    <row r="63" spans="1:7" x14ac:dyDescent="0.25">
      <c r="A63" s="24"/>
    </row>
    <row r="64" spans="1:7" x14ac:dyDescent="0.25">
      <c r="A64" s="24"/>
    </row>
    <row r="65" spans="1:1" x14ac:dyDescent="0.25">
      <c r="A65" s="24"/>
    </row>
    <row r="66" spans="1:1" x14ac:dyDescent="0.25">
      <c r="A66" s="24"/>
    </row>
    <row r="67" spans="1:1" x14ac:dyDescent="0.25">
      <c r="A67" s="24"/>
    </row>
    <row r="68" spans="1:1" x14ac:dyDescent="0.25">
      <c r="A68" s="24"/>
    </row>
    <row r="69" spans="1:1" x14ac:dyDescent="0.25">
      <c r="A69" s="24"/>
    </row>
    <row r="70" spans="1:1" x14ac:dyDescent="0.25">
      <c r="A70" s="24"/>
    </row>
    <row r="71" spans="1:1" x14ac:dyDescent="0.25">
      <c r="A71" s="24"/>
    </row>
    <row r="72" spans="1:1" x14ac:dyDescent="0.25">
      <c r="A72" s="24"/>
    </row>
    <row r="73" spans="1:1" x14ac:dyDescent="0.25">
      <c r="A73" s="24"/>
    </row>
    <row r="74" spans="1:1" x14ac:dyDescent="0.25">
      <c r="A74" s="24"/>
    </row>
    <row r="75" spans="1:1" x14ac:dyDescent="0.25">
      <c r="A75" s="24"/>
    </row>
    <row r="76" spans="1:1" x14ac:dyDescent="0.25">
      <c r="A76" s="24"/>
    </row>
    <row r="77" spans="1:1" x14ac:dyDescent="0.25">
      <c r="A77" s="24"/>
    </row>
    <row r="78" spans="1:1" x14ac:dyDescent="0.25">
      <c r="A78" s="24"/>
    </row>
    <row r="79" spans="1:1" x14ac:dyDescent="0.25">
      <c r="A79" s="24"/>
    </row>
    <row r="80" spans="1:1" x14ac:dyDescent="0.25">
      <c r="A80" s="24"/>
    </row>
    <row r="81" spans="1:1" x14ac:dyDescent="0.25">
      <c r="A81" s="24"/>
    </row>
    <row r="82" spans="1:1" x14ac:dyDescent="0.25">
      <c r="A82" s="24"/>
    </row>
  </sheetData>
  <mergeCells count="8">
    <mergeCell ref="A5:A6"/>
    <mergeCell ref="B5:B6"/>
    <mergeCell ref="C5:D5"/>
    <mergeCell ref="A1:B1"/>
    <mergeCell ref="C1:D1"/>
    <mergeCell ref="A2:D2"/>
    <mergeCell ref="A3:D3"/>
    <mergeCell ref="A4:D4"/>
  </mergeCells>
  <pageMargins left="0.42" right="0.38" top="0.71" bottom="0.78" header="0.2" footer="0.2"/>
  <pageSetup paperSize="9" orientation="portrait" verticalDpi="0"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42551BE-713E-46EB-801A-06FC4440B6DF}"/>
</file>

<file path=customXml/itemProps2.xml><?xml version="1.0" encoding="utf-8"?>
<ds:datastoreItem xmlns:ds="http://schemas.openxmlformats.org/officeDocument/2006/customXml" ds:itemID="{B86999AF-A240-4DDF-B293-7435A522065F}"/>
</file>

<file path=customXml/itemProps3.xml><?xml version="1.0" encoding="utf-8"?>
<ds:datastoreItem xmlns:ds="http://schemas.openxmlformats.org/officeDocument/2006/customXml" ds:itemID="{51DF1890-E936-4FA0-9E2B-289E17285BB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48</vt:lpstr>
      <vt:lpstr>'48'!Print_Titles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STC Nguyen Thi The Nhan</dc:creator>
  <cp:lastModifiedBy>STC Nguyen Thi The Nhan</cp:lastModifiedBy>
  <cp:lastPrinted>2020-02-19T03:55:06Z</cp:lastPrinted>
  <dcterms:created xsi:type="dcterms:W3CDTF">2020-02-12T02:26:05Z</dcterms:created>
  <dcterms:modified xsi:type="dcterms:W3CDTF">2020-02-19T03:57:25Z</dcterms:modified>
</cp:coreProperties>
</file>