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270"/>
  </bookViews>
  <sheets>
    <sheet name="DT-2018-N-B48-TT343-33" sheetId="5" r:id="rId1"/>
  </sheets>
  <definedNames>
    <definedName name="_xlnm.Print_Titles" localSheetId="0">'DT-2018-N-B48-TT343-33'!$5:$6</definedName>
    <definedName name="_xlnm.Print_Titles">#N/A</definedName>
  </definedNames>
  <calcPr calcId="124519"/>
</workbook>
</file>

<file path=xl/calcChain.xml><?xml version="1.0" encoding="utf-8"?>
<calcChain xmlns="http://schemas.openxmlformats.org/spreadsheetml/2006/main">
  <c r="D32" i="5"/>
  <c r="C32"/>
  <c r="D28"/>
  <c r="C28"/>
  <c r="D22"/>
  <c r="C22"/>
  <c r="D17"/>
  <c r="C17"/>
  <c r="D13"/>
  <c r="C13"/>
  <c r="D9"/>
  <c r="C9"/>
</calcChain>
</file>

<file path=xl/sharedStrings.xml><?xml version="1.0" encoding="utf-8"?>
<sst xmlns="http://schemas.openxmlformats.org/spreadsheetml/2006/main" count="71" uniqueCount="58">
  <si>
    <t>Đơn vị: triệu đồng</t>
  </si>
  <si>
    <t>Nội dung</t>
  </si>
  <si>
    <t>1.1</t>
  </si>
  <si>
    <t>1.2</t>
  </si>
  <si>
    <t>2.1</t>
  </si>
  <si>
    <t>2.2</t>
  </si>
  <si>
    <t>UBND TỈNH HƯNG YÊN</t>
  </si>
  <si>
    <t>TT</t>
  </si>
  <si>
    <t>I</t>
  </si>
  <si>
    <t>Thuế thu nhập cá nhân</t>
  </si>
  <si>
    <t>Thuế bảo vệ môi trường</t>
  </si>
  <si>
    <t>Thuế sử dụng đất phi nông nghiệp</t>
  </si>
  <si>
    <t>Thu tiền sử dụng đất</t>
  </si>
  <si>
    <t>II</t>
  </si>
  <si>
    <t>2.3</t>
  </si>
  <si>
    <t>3.1</t>
  </si>
  <si>
    <t>3.2</t>
  </si>
  <si>
    <t>Thuế nhập khẩu</t>
  </si>
  <si>
    <t>-</t>
  </si>
  <si>
    <t>1.3</t>
  </si>
  <si>
    <t>Dự toán năm 2018</t>
  </si>
  <si>
    <t>TỔNG THU NSNN</t>
  </si>
  <si>
    <t>Thu nội địa</t>
  </si>
  <si>
    <t>Thu từ khu vực DNNN do trung ương quản lý (1)</t>
  </si>
  <si>
    <t>Thuế giá trị gia tăng hàng sản xuất - kinh doanh trong nước</t>
  </si>
  <si>
    <t>Thuế tiêu thụ đặc biệt hàng sản xuất trong nước</t>
  </si>
  <si>
    <t>Thuế thu nhập doanh nghiệp</t>
  </si>
  <si>
    <t>Thuế tài nguyên</t>
  </si>
  <si>
    <t>Thu từ khu vực DNNN do địa phương quản lý (2)</t>
  </si>
  <si>
    <t>Thu từ khu vực doanh nghiệp có vốn đầu tư nước ngoài(3)</t>
  </si>
  <si>
    <t>3.3</t>
  </si>
  <si>
    <t>3.4</t>
  </si>
  <si>
    <t>Thu tiền thuê mặt đất. mặt nước</t>
  </si>
  <si>
    <t>Thu từ khu vực kinh tế ngoài quốc doanh (4)</t>
  </si>
  <si>
    <t>4.1</t>
  </si>
  <si>
    <t>4.2</t>
  </si>
  <si>
    <t>4.3</t>
  </si>
  <si>
    <t>4.4</t>
  </si>
  <si>
    <t>Thuế BVMT thu từ hàng hóa sản xuất, kinh doanh trong nước</t>
  </si>
  <si>
    <t>Thuế BVMT thu từ hàng hóa nhập khẩu</t>
  </si>
  <si>
    <t>Lệ phí trước bạ</t>
  </si>
  <si>
    <t>Thu phí, lệ phí</t>
  </si>
  <si>
    <t>Phí và lệ phí trung ương</t>
  </si>
  <si>
    <t>Phí và lệ phí tỉnh, huyện</t>
  </si>
  <si>
    <t>Phí và lệ phí xã, phường</t>
  </si>
  <si>
    <t>Tiền cho thuê đất, thuê mặt nước</t>
  </si>
  <si>
    <t>Thu khác ngân sách</t>
  </si>
  <si>
    <t>Thu từ quỹ đất công ích, hoa lợi công sản khác</t>
  </si>
  <si>
    <t>Thu từ hoạt động xổ số kiến thiết</t>
  </si>
  <si>
    <t>Thu từ hoạt động xuất, nhập khẩu</t>
  </si>
  <si>
    <t>Thuế GTGT thu từ hàng hóa nhập khẩu</t>
  </si>
  <si>
    <t>Thuế xuất khẩu</t>
  </si>
  <si>
    <t>Thuế BVMT thu từ hàng hóa nhập khẩu</t>
  </si>
  <si>
    <t>DỰ TOÁN THU NGÂN SÁCH NHÀ NƯỚC NĂM 2018</t>
  </si>
  <si>
    <t>(Kèm theo Quyết định số          /QĐ-UBND ngày      /     /2018 của UBND tỉnh Hưng Yên)</t>
  </si>
  <si>
    <t>Tổng thu NSNN</t>
  </si>
  <si>
    <t>Thu NSĐP</t>
  </si>
  <si>
    <t>Mẫu số 48/CK-NSNN</t>
  </si>
</sst>
</file>

<file path=xl/styles.xml><?xml version="1.0" encoding="utf-8"?>
<styleSheet xmlns="http://schemas.openxmlformats.org/spreadsheetml/2006/main">
  <numFmts count="4">
    <numFmt numFmtId="43" formatCode="_-* #,##0.00\ _₫_-;\-* #,##0.00\ _₫_-;_-* &quot;-&quot;??\ _₫_-;_-@_-"/>
    <numFmt numFmtId="164" formatCode="_(* #,##0.00_);_(* \(#,##0.00\);_(* &quot;-&quot;??_);_(@_)"/>
    <numFmt numFmtId="169" formatCode="_-* #,##0\ _₫_-;\-* #,##0\ _₫_-;_-* &quot;-&quot;??\ _₫_-;_-@_-"/>
    <numFmt numFmtId="170" formatCode="_(* #,##0.00_);_(* \(#,##0.00\);_(* \-??_);_(@_)"/>
  </numFmts>
  <fonts count="23">
    <font>
      <sz val="11"/>
      <color theme="1"/>
      <name val="Arial"/>
      <family val="2"/>
      <scheme val="minor"/>
    </font>
    <font>
      <sz val="12"/>
      <name val=".VnTime"/>
    </font>
    <font>
      <i/>
      <sz val="13"/>
      <color theme="1"/>
      <name val="Times New Roman"/>
      <family val="1"/>
    </font>
    <font>
      <b/>
      <sz val="12"/>
      <name val="Arial"/>
      <family val="2"/>
    </font>
    <font>
      <sz val="12"/>
      <color theme="1"/>
      <name val="Times New Roman"/>
      <family val="1"/>
    </font>
    <font>
      <sz val="12"/>
      <name val=".VnTime"/>
      <family val="2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i/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3"/>
      <name val=".VnTime"/>
      <family val="2"/>
    </font>
    <font>
      <sz val="10"/>
      <name val="Arial"/>
      <family val="2"/>
      <charset val="163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Helvetica Neue"/>
    </font>
    <font>
      <sz val="10"/>
      <name val="Arial"/>
    </font>
    <font>
      <sz val="12"/>
      <name val="Times New Roman"/>
      <charset val="163"/>
    </font>
    <font>
      <sz val="11"/>
      <color theme="1"/>
      <name val="Arial"/>
      <family val="2"/>
      <scheme val="minor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b/>
      <sz val="13"/>
      <name val="Times New Roman"/>
      <family val="1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31">
    <xf numFmtId="0" fontId="0" fillId="0" borderId="0"/>
    <xf numFmtId="3" fontId="1" fillId="0" borderId="0"/>
    <xf numFmtId="0" fontId="3" fillId="0" borderId="2" applyNumberFormat="0" applyAlignment="0" applyProtection="0">
      <alignment horizontal="left" vertical="center"/>
    </xf>
    <xf numFmtId="0" fontId="3" fillId="0" borderId="3">
      <alignment horizontal="left" vertical="center"/>
    </xf>
    <xf numFmtId="3" fontId="5" fillId="0" borderId="0"/>
    <xf numFmtId="0" fontId="10" fillId="0" borderId="0"/>
    <xf numFmtId="0" fontId="11" fillId="0" borderId="0"/>
    <xf numFmtId="0" fontId="1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2" fillId="0" borderId="0"/>
    <xf numFmtId="0" fontId="14" fillId="0" borderId="0" applyNumberFormat="0" applyFill="0" applyBorder="0" applyProtection="0">
      <alignment vertical="top"/>
    </xf>
    <xf numFmtId="0" fontId="5" fillId="0" borderId="0"/>
    <xf numFmtId="0" fontId="13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5" fillId="0" borderId="0"/>
    <xf numFmtId="0" fontId="16" fillId="0" borderId="0"/>
    <xf numFmtId="164" fontId="11" fillId="0" borderId="0" applyFont="0" applyFill="0" applyBorder="0" applyAlignment="0" applyProtection="0"/>
    <xf numFmtId="0" fontId="12" fillId="0" borderId="0" applyFill="0" applyBorder="0" applyAlignment="0" applyProtection="0"/>
    <xf numFmtId="164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170" fontId="11" fillId="0" borderId="0" applyFont="0" applyFill="0" applyBorder="0" applyAlignment="0" applyProtection="0"/>
    <xf numFmtId="0" fontId="11" fillId="0" borderId="0"/>
  </cellStyleXfs>
  <cellXfs count="32">
    <xf numFmtId="0" fontId="0" fillId="0" borderId="0" xfId="0"/>
    <xf numFmtId="3" fontId="4" fillId="0" borderId="0" xfId="1" applyNumberFormat="1" applyFont="1" applyBorder="1" applyAlignment="1"/>
    <xf numFmtId="3" fontId="7" fillId="0" borderId="0" xfId="4" applyNumberFormat="1" applyFont="1"/>
    <xf numFmtId="3" fontId="7" fillId="0" borderId="0" xfId="4" applyNumberFormat="1" applyFont="1" applyAlignment="1">
      <alignment horizontal="center"/>
    </xf>
    <xf numFmtId="3" fontId="9" fillId="0" borderId="0" xfId="4" applyNumberFormat="1" applyFont="1"/>
    <xf numFmtId="3" fontId="7" fillId="0" borderId="0" xfId="4" applyNumberFormat="1" applyFont="1" applyFill="1"/>
    <xf numFmtId="3" fontId="8" fillId="0" borderId="0" xfId="4" applyNumberFormat="1" applyFont="1"/>
    <xf numFmtId="3" fontId="2" fillId="0" borderId="0" xfId="1" applyNumberFormat="1" applyFont="1" applyAlignment="1"/>
    <xf numFmtId="3" fontId="4" fillId="0" borderId="0" xfId="1" applyNumberFormat="1" applyFont="1" applyBorder="1" applyAlignment="1">
      <alignment vertical="center"/>
    </xf>
    <xf numFmtId="3" fontId="4" fillId="0" borderId="0" xfId="1" applyNumberFormat="1" applyFont="1" applyBorder="1" applyAlignment="1">
      <alignment horizontal="right" vertical="center"/>
    </xf>
    <xf numFmtId="3" fontId="6" fillId="0" borderId="0" xfId="1" applyNumberFormat="1" applyFont="1" applyBorder="1" applyAlignment="1">
      <alignment vertical="center"/>
    </xf>
    <xf numFmtId="169" fontId="18" fillId="2" borderId="9" xfId="27" applyNumberFormat="1" applyFont="1" applyFill="1" applyBorder="1" applyAlignment="1">
      <alignment horizontal="right" vertical="center" wrapText="1"/>
    </xf>
    <xf numFmtId="169" fontId="18" fillId="2" borderId="1" xfId="27" applyNumberFormat="1" applyFont="1" applyFill="1" applyBorder="1" applyAlignment="1">
      <alignment horizontal="right" vertical="center" wrapText="1"/>
    </xf>
    <xf numFmtId="169" fontId="19" fillId="2" borderId="1" xfId="27" applyNumberFormat="1" applyFont="1" applyFill="1" applyBorder="1" applyAlignment="1">
      <alignment horizontal="right" vertical="center" wrapText="1"/>
    </xf>
    <xf numFmtId="169" fontId="19" fillId="2" borderId="5" xfId="27" applyNumberFormat="1" applyFont="1" applyFill="1" applyBorder="1" applyAlignment="1">
      <alignment horizontal="right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center" wrapText="1"/>
    </xf>
    <xf numFmtId="169" fontId="21" fillId="2" borderId="4" xfId="27" applyNumberFormat="1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left" vertical="center" wrapText="1"/>
    </xf>
    <xf numFmtId="169" fontId="18" fillId="2" borderId="6" xfId="27" applyNumberFormat="1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left" vertical="center" wrapText="1"/>
    </xf>
    <xf numFmtId="3" fontId="2" fillId="0" borderId="0" xfId="1" applyNumberFormat="1" applyFont="1" applyAlignment="1">
      <alignment horizontal="center" vertical="center"/>
    </xf>
    <xf numFmtId="3" fontId="6" fillId="0" borderId="0" xfId="4" applyNumberFormat="1" applyFont="1" applyAlignment="1">
      <alignment horizontal="center" vertical="center"/>
    </xf>
    <xf numFmtId="3" fontId="20" fillId="0" borderId="10" xfId="4" applyNumberFormat="1" applyFont="1" applyBorder="1" applyAlignment="1">
      <alignment horizontal="right" vertical="center"/>
    </xf>
    <xf numFmtId="3" fontId="9" fillId="0" borderId="4" xfId="4" applyNumberFormat="1" applyFont="1" applyBorder="1" applyAlignment="1">
      <alignment horizontal="center" vertical="center"/>
    </xf>
    <xf numFmtId="3" fontId="9" fillId="0" borderId="7" xfId="4" applyNumberFormat="1" applyFont="1" applyBorder="1" applyAlignment="1">
      <alignment horizontal="center" vertical="center"/>
    </xf>
    <xf numFmtId="3" fontId="9" fillId="0" borderId="8" xfId="4" applyNumberFormat="1" applyFont="1" applyBorder="1" applyAlignment="1">
      <alignment horizontal="center" vertical="center"/>
    </xf>
  </cellXfs>
  <cellStyles count="31">
    <cellStyle name="Comma" xfId="27" builtinId="3"/>
    <cellStyle name="Comma 10" xfId="26"/>
    <cellStyle name="Comma 11" xfId="24"/>
    <cellStyle name="Comma 2" xfId="7"/>
    <cellStyle name="Comma 3" xfId="8"/>
    <cellStyle name="Comma 4" xfId="9"/>
    <cellStyle name="Comma 5" xfId="25"/>
    <cellStyle name="Comma 5 3" xfId="29"/>
    <cellStyle name="Comma 6" xfId="10"/>
    <cellStyle name="Comma 7" xfId="11"/>
    <cellStyle name="Header1" xfId="2"/>
    <cellStyle name="Header2" xfId="3"/>
    <cellStyle name="Normal" xfId="0" builtinId="0"/>
    <cellStyle name="Normal 10" xfId="22"/>
    <cellStyle name="Normal 11" xfId="23"/>
    <cellStyle name="Normal 13" xfId="28"/>
    <cellStyle name="Normal 2" xfId="1"/>
    <cellStyle name="Normal 2 2" xfId="12"/>
    <cellStyle name="Normal 2 3" xfId="13"/>
    <cellStyle name="Normal 2_GIAI NGAN" xfId="14"/>
    <cellStyle name="Normal 3" xfId="4"/>
    <cellStyle name="Normal 34" xfId="30"/>
    <cellStyle name="Normal 4" xfId="5"/>
    <cellStyle name="Normal 4 2" xfId="15"/>
    <cellStyle name="Normal 5" xfId="6"/>
    <cellStyle name="Normal 6" xfId="16"/>
    <cellStyle name="Normal 7" xfId="17"/>
    <cellStyle name="Normal 8" xfId="18"/>
    <cellStyle name="Normal 9" xfId="19"/>
    <cellStyle name="Normal 9 2" xfId="20"/>
    <cellStyle name="Percent 2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34" workbookViewId="0">
      <selection activeCell="D48" sqref="D48"/>
    </sheetView>
  </sheetViews>
  <sheetFormatPr defaultRowHeight="21" customHeight="1"/>
  <cols>
    <col min="1" max="1" width="6.375" style="3" customWidth="1"/>
    <col min="2" max="2" width="51.5" style="2" customWidth="1"/>
    <col min="3" max="3" width="13" style="2" customWidth="1"/>
    <col min="4" max="4" width="11.375" style="2" customWidth="1"/>
    <col min="5" max="256" width="9" style="2"/>
    <col min="257" max="257" width="6" style="2" customWidth="1"/>
    <col min="258" max="258" width="47.25" style="2" customWidth="1"/>
    <col min="259" max="260" width="13.125" style="2" customWidth="1"/>
    <col min="261" max="512" width="9" style="2"/>
    <col min="513" max="513" width="6" style="2" customWidth="1"/>
    <col min="514" max="514" width="47.25" style="2" customWidth="1"/>
    <col min="515" max="516" width="13.125" style="2" customWidth="1"/>
    <col min="517" max="768" width="9" style="2"/>
    <col min="769" max="769" width="6" style="2" customWidth="1"/>
    <col min="770" max="770" width="47.25" style="2" customWidth="1"/>
    <col min="771" max="772" width="13.125" style="2" customWidth="1"/>
    <col min="773" max="1024" width="9" style="2"/>
    <col min="1025" max="1025" width="6" style="2" customWidth="1"/>
    <col min="1026" max="1026" width="47.25" style="2" customWidth="1"/>
    <col min="1027" max="1028" width="13.125" style="2" customWidth="1"/>
    <col min="1029" max="1280" width="9" style="2"/>
    <col min="1281" max="1281" width="6" style="2" customWidth="1"/>
    <col min="1282" max="1282" width="47.25" style="2" customWidth="1"/>
    <col min="1283" max="1284" width="13.125" style="2" customWidth="1"/>
    <col min="1285" max="1536" width="9" style="2"/>
    <col min="1537" max="1537" width="6" style="2" customWidth="1"/>
    <col min="1538" max="1538" width="47.25" style="2" customWidth="1"/>
    <col min="1539" max="1540" width="13.125" style="2" customWidth="1"/>
    <col min="1541" max="1792" width="9" style="2"/>
    <col min="1793" max="1793" width="6" style="2" customWidth="1"/>
    <col min="1794" max="1794" width="47.25" style="2" customWidth="1"/>
    <col min="1795" max="1796" width="13.125" style="2" customWidth="1"/>
    <col min="1797" max="2048" width="9" style="2"/>
    <col min="2049" max="2049" width="6" style="2" customWidth="1"/>
    <col min="2050" max="2050" width="47.25" style="2" customWidth="1"/>
    <col min="2051" max="2052" width="13.125" style="2" customWidth="1"/>
    <col min="2053" max="2304" width="9" style="2"/>
    <col min="2305" max="2305" width="6" style="2" customWidth="1"/>
    <col min="2306" max="2306" width="47.25" style="2" customWidth="1"/>
    <col min="2307" max="2308" width="13.125" style="2" customWidth="1"/>
    <col min="2309" max="2560" width="9" style="2"/>
    <col min="2561" max="2561" width="6" style="2" customWidth="1"/>
    <col min="2562" max="2562" width="47.25" style="2" customWidth="1"/>
    <col min="2563" max="2564" width="13.125" style="2" customWidth="1"/>
    <col min="2565" max="2816" width="9" style="2"/>
    <col min="2817" max="2817" width="6" style="2" customWidth="1"/>
    <col min="2818" max="2818" width="47.25" style="2" customWidth="1"/>
    <col min="2819" max="2820" width="13.125" style="2" customWidth="1"/>
    <col min="2821" max="3072" width="9" style="2"/>
    <col min="3073" max="3073" width="6" style="2" customWidth="1"/>
    <col min="3074" max="3074" width="47.25" style="2" customWidth="1"/>
    <col min="3075" max="3076" width="13.125" style="2" customWidth="1"/>
    <col min="3077" max="3328" width="9" style="2"/>
    <col min="3329" max="3329" width="6" style="2" customWidth="1"/>
    <col min="3330" max="3330" width="47.25" style="2" customWidth="1"/>
    <col min="3331" max="3332" width="13.125" style="2" customWidth="1"/>
    <col min="3333" max="3584" width="9" style="2"/>
    <col min="3585" max="3585" width="6" style="2" customWidth="1"/>
    <col min="3586" max="3586" width="47.25" style="2" customWidth="1"/>
    <col min="3587" max="3588" width="13.125" style="2" customWidth="1"/>
    <col min="3589" max="3840" width="9" style="2"/>
    <col min="3841" max="3841" width="6" style="2" customWidth="1"/>
    <col min="3842" max="3842" width="47.25" style="2" customWidth="1"/>
    <col min="3843" max="3844" width="13.125" style="2" customWidth="1"/>
    <col min="3845" max="4096" width="9" style="2"/>
    <col min="4097" max="4097" width="6" style="2" customWidth="1"/>
    <col min="4098" max="4098" width="47.25" style="2" customWidth="1"/>
    <col min="4099" max="4100" width="13.125" style="2" customWidth="1"/>
    <col min="4101" max="4352" width="9" style="2"/>
    <col min="4353" max="4353" width="6" style="2" customWidth="1"/>
    <col min="4354" max="4354" width="47.25" style="2" customWidth="1"/>
    <col min="4355" max="4356" width="13.125" style="2" customWidth="1"/>
    <col min="4357" max="4608" width="9" style="2"/>
    <col min="4609" max="4609" width="6" style="2" customWidth="1"/>
    <col min="4610" max="4610" width="47.25" style="2" customWidth="1"/>
    <col min="4611" max="4612" width="13.125" style="2" customWidth="1"/>
    <col min="4613" max="4864" width="9" style="2"/>
    <col min="4865" max="4865" width="6" style="2" customWidth="1"/>
    <col min="4866" max="4866" width="47.25" style="2" customWidth="1"/>
    <col min="4867" max="4868" width="13.125" style="2" customWidth="1"/>
    <col min="4869" max="5120" width="9" style="2"/>
    <col min="5121" max="5121" width="6" style="2" customWidth="1"/>
    <col min="5122" max="5122" width="47.25" style="2" customWidth="1"/>
    <col min="5123" max="5124" width="13.125" style="2" customWidth="1"/>
    <col min="5125" max="5376" width="9" style="2"/>
    <col min="5377" max="5377" width="6" style="2" customWidth="1"/>
    <col min="5378" max="5378" width="47.25" style="2" customWidth="1"/>
    <col min="5379" max="5380" width="13.125" style="2" customWidth="1"/>
    <col min="5381" max="5632" width="9" style="2"/>
    <col min="5633" max="5633" width="6" style="2" customWidth="1"/>
    <col min="5634" max="5634" width="47.25" style="2" customWidth="1"/>
    <col min="5635" max="5636" width="13.125" style="2" customWidth="1"/>
    <col min="5637" max="5888" width="9" style="2"/>
    <col min="5889" max="5889" width="6" style="2" customWidth="1"/>
    <col min="5890" max="5890" width="47.25" style="2" customWidth="1"/>
    <col min="5891" max="5892" width="13.125" style="2" customWidth="1"/>
    <col min="5893" max="6144" width="9" style="2"/>
    <col min="6145" max="6145" width="6" style="2" customWidth="1"/>
    <col min="6146" max="6146" width="47.25" style="2" customWidth="1"/>
    <col min="6147" max="6148" width="13.125" style="2" customWidth="1"/>
    <col min="6149" max="6400" width="9" style="2"/>
    <col min="6401" max="6401" width="6" style="2" customWidth="1"/>
    <col min="6402" max="6402" width="47.25" style="2" customWidth="1"/>
    <col min="6403" max="6404" width="13.125" style="2" customWidth="1"/>
    <col min="6405" max="6656" width="9" style="2"/>
    <col min="6657" max="6657" width="6" style="2" customWidth="1"/>
    <col min="6658" max="6658" width="47.25" style="2" customWidth="1"/>
    <col min="6659" max="6660" width="13.125" style="2" customWidth="1"/>
    <col min="6661" max="6912" width="9" style="2"/>
    <col min="6913" max="6913" width="6" style="2" customWidth="1"/>
    <col min="6914" max="6914" width="47.25" style="2" customWidth="1"/>
    <col min="6915" max="6916" width="13.125" style="2" customWidth="1"/>
    <col min="6917" max="7168" width="9" style="2"/>
    <col min="7169" max="7169" width="6" style="2" customWidth="1"/>
    <col min="7170" max="7170" width="47.25" style="2" customWidth="1"/>
    <col min="7171" max="7172" width="13.125" style="2" customWidth="1"/>
    <col min="7173" max="7424" width="9" style="2"/>
    <col min="7425" max="7425" width="6" style="2" customWidth="1"/>
    <col min="7426" max="7426" width="47.25" style="2" customWidth="1"/>
    <col min="7427" max="7428" width="13.125" style="2" customWidth="1"/>
    <col min="7429" max="7680" width="9" style="2"/>
    <col min="7681" max="7681" width="6" style="2" customWidth="1"/>
    <col min="7682" max="7682" width="47.25" style="2" customWidth="1"/>
    <col min="7683" max="7684" width="13.125" style="2" customWidth="1"/>
    <col min="7685" max="7936" width="9" style="2"/>
    <col min="7937" max="7937" width="6" style="2" customWidth="1"/>
    <col min="7938" max="7938" width="47.25" style="2" customWidth="1"/>
    <col min="7939" max="7940" width="13.125" style="2" customWidth="1"/>
    <col min="7941" max="8192" width="9" style="2"/>
    <col min="8193" max="8193" width="6" style="2" customWidth="1"/>
    <col min="8194" max="8194" width="47.25" style="2" customWidth="1"/>
    <col min="8195" max="8196" width="13.125" style="2" customWidth="1"/>
    <col min="8197" max="8448" width="9" style="2"/>
    <col min="8449" max="8449" width="6" style="2" customWidth="1"/>
    <col min="8450" max="8450" width="47.25" style="2" customWidth="1"/>
    <col min="8451" max="8452" width="13.125" style="2" customWidth="1"/>
    <col min="8453" max="8704" width="9" style="2"/>
    <col min="8705" max="8705" width="6" style="2" customWidth="1"/>
    <col min="8706" max="8706" width="47.25" style="2" customWidth="1"/>
    <col min="8707" max="8708" width="13.125" style="2" customWidth="1"/>
    <col min="8709" max="8960" width="9" style="2"/>
    <col min="8961" max="8961" width="6" style="2" customWidth="1"/>
    <col min="8962" max="8962" width="47.25" style="2" customWidth="1"/>
    <col min="8963" max="8964" width="13.125" style="2" customWidth="1"/>
    <col min="8965" max="9216" width="9" style="2"/>
    <col min="9217" max="9217" width="6" style="2" customWidth="1"/>
    <col min="9218" max="9218" width="47.25" style="2" customWidth="1"/>
    <col min="9219" max="9220" width="13.125" style="2" customWidth="1"/>
    <col min="9221" max="9472" width="9" style="2"/>
    <col min="9473" max="9473" width="6" style="2" customWidth="1"/>
    <col min="9474" max="9474" width="47.25" style="2" customWidth="1"/>
    <col min="9475" max="9476" width="13.125" style="2" customWidth="1"/>
    <col min="9477" max="9728" width="9" style="2"/>
    <col min="9729" max="9729" width="6" style="2" customWidth="1"/>
    <col min="9730" max="9730" width="47.25" style="2" customWidth="1"/>
    <col min="9731" max="9732" width="13.125" style="2" customWidth="1"/>
    <col min="9733" max="9984" width="9" style="2"/>
    <col min="9985" max="9985" width="6" style="2" customWidth="1"/>
    <col min="9986" max="9986" width="47.25" style="2" customWidth="1"/>
    <col min="9987" max="9988" width="13.125" style="2" customWidth="1"/>
    <col min="9989" max="10240" width="9" style="2"/>
    <col min="10241" max="10241" width="6" style="2" customWidth="1"/>
    <col min="10242" max="10242" width="47.25" style="2" customWidth="1"/>
    <col min="10243" max="10244" width="13.125" style="2" customWidth="1"/>
    <col min="10245" max="10496" width="9" style="2"/>
    <col min="10497" max="10497" width="6" style="2" customWidth="1"/>
    <col min="10498" max="10498" width="47.25" style="2" customWidth="1"/>
    <col min="10499" max="10500" width="13.125" style="2" customWidth="1"/>
    <col min="10501" max="10752" width="9" style="2"/>
    <col min="10753" max="10753" width="6" style="2" customWidth="1"/>
    <col min="10754" max="10754" width="47.25" style="2" customWidth="1"/>
    <col min="10755" max="10756" width="13.125" style="2" customWidth="1"/>
    <col min="10757" max="11008" width="9" style="2"/>
    <col min="11009" max="11009" width="6" style="2" customWidth="1"/>
    <col min="11010" max="11010" width="47.25" style="2" customWidth="1"/>
    <col min="11011" max="11012" width="13.125" style="2" customWidth="1"/>
    <col min="11013" max="11264" width="9" style="2"/>
    <col min="11265" max="11265" width="6" style="2" customWidth="1"/>
    <col min="11266" max="11266" width="47.25" style="2" customWidth="1"/>
    <col min="11267" max="11268" width="13.125" style="2" customWidth="1"/>
    <col min="11269" max="11520" width="9" style="2"/>
    <col min="11521" max="11521" width="6" style="2" customWidth="1"/>
    <col min="11522" max="11522" width="47.25" style="2" customWidth="1"/>
    <col min="11523" max="11524" width="13.125" style="2" customWidth="1"/>
    <col min="11525" max="11776" width="9" style="2"/>
    <col min="11777" max="11777" width="6" style="2" customWidth="1"/>
    <col min="11778" max="11778" width="47.25" style="2" customWidth="1"/>
    <col min="11779" max="11780" width="13.125" style="2" customWidth="1"/>
    <col min="11781" max="12032" width="9" style="2"/>
    <col min="12033" max="12033" width="6" style="2" customWidth="1"/>
    <col min="12034" max="12034" width="47.25" style="2" customWidth="1"/>
    <col min="12035" max="12036" width="13.125" style="2" customWidth="1"/>
    <col min="12037" max="12288" width="9" style="2"/>
    <col min="12289" max="12289" width="6" style="2" customWidth="1"/>
    <col min="12290" max="12290" width="47.25" style="2" customWidth="1"/>
    <col min="12291" max="12292" width="13.125" style="2" customWidth="1"/>
    <col min="12293" max="12544" width="9" style="2"/>
    <col min="12545" max="12545" width="6" style="2" customWidth="1"/>
    <col min="12546" max="12546" width="47.25" style="2" customWidth="1"/>
    <col min="12547" max="12548" width="13.125" style="2" customWidth="1"/>
    <col min="12549" max="12800" width="9" style="2"/>
    <col min="12801" max="12801" width="6" style="2" customWidth="1"/>
    <col min="12802" max="12802" width="47.25" style="2" customWidth="1"/>
    <col min="12803" max="12804" width="13.125" style="2" customWidth="1"/>
    <col min="12805" max="13056" width="9" style="2"/>
    <col min="13057" max="13057" width="6" style="2" customWidth="1"/>
    <col min="13058" max="13058" width="47.25" style="2" customWidth="1"/>
    <col min="13059" max="13060" width="13.125" style="2" customWidth="1"/>
    <col min="13061" max="13312" width="9" style="2"/>
    <col min="13313" max="13313" width="6" style="2" customWidth="1"/>
    <col min="13314" max="13314" width="47.25" style="2" customWidth="1"/>
    <col min="13315" max="13316" width="13.125" style="2" customWidth="1"/>
    <col min="13317" max="13568" width="9" style="2"/>
    <col min="13569" max="13569" width="6" style="2" customWidth="1"/>
    <col min="13570" max="13570" width="47.25" style="2" customWidth="1"/>
    <col min="13571" max="13572" width="13.125" style="2" customWidth="1"/>
    <col min="13573" max="13824" width="9" style="2"/>
    <col min="13825" max="13825" width="6" style="2" customWidth="1"/>
    <col min="13826" max="13826" width="47.25" style="2" customWidth="1"/>
    <col min="13827" max="13828" width="13.125" style="2" customWidth="1"/>
    <col min="13829" max="14080" width="9" style="2"/>
    <col min="14081" max="14081" width="6" style="2" customWidth="1"/>
    <col min="14082" max="14082" width="47.25" style="2" customWidth="1"/>
    <col min="14083" max="14084" width="13.125" style="2" customWidth="1"/>
    <col min="14085" max="14336" width="9" style="2"/>
    <col min="14337" max="14337" width="6" style="2" customWidth="1"/>
    <col min="14338" max="14338" width="47.25" style="2" customWidth="1"/>
    <col min="14339" max="14340" width="13.125" style="2" customWidth="1"/>
    <col min="14341" max="14592" width="9" style="2"/>
    <col min="14593" max="14593" width="6" style="2" customWidth="1"/>
    <col min="14594" max="14594" width="47.25" style="2" customWidth="1"/>
    <col min="14595" max="14596" width="13.125" style="2" customWidth="1"/>
    <col min="14597" max="14848" width="9" style="2"/>
    <col min="14849" max="14849" width="6" style="2" customWidth="1"/>
    <col min="14850" max="14850" width="47.25" style="2" customWidth="1"/>
    <col min="14851" max="14852" width="13.125" style="2" customWidth="1"/>
    <col min="14853" max="15104" width="9" style="2"/>
    <col min="15105" max="15105" width="6" style="2" customWidth="1"/>
    <col min="15106" max="15106" width="47.25" style="2" customWidth="1"/>
    <col min="15107" max="15108" width="13.125" style="2" customWidth="1"/>
    <col min="15109" max="15360" width="9" style="2"/>
    <col min="15361" max="15361" width="6" style="2" customWidth="1"/>
    <col min="15362" max="15362" width="47.25" style="2" customWidth="1"/>
    <col min="15363" max="15364" width="13.125" style="2" customWidth="1"/>
    <col min="15365" max="15616" width="9" style="2"/>
    <col min="15617" max="15617" width="6" style="2" customWidth="1"/>
    <col min="15618" max="15618" width="47.25" style="2" customWidth="1"/>
    <col min="15619" max="15620" width="13.125" style="2" customWidth="1"/>
    <col min="15621" max="15872" width="9" style="2"/>
    <col min="15873" max="15873" width="6" style="2" customWidth="1"/>
    <col min="15874" max="15874" width="47.25" style="2" customWidth="1"/>
    <col min="15875" max="15876" width="13.125" style="2" customWidth="1"/>
    <col min="15877" max="16128" width="9" style="2"/>
    <col min="16129" max="16129" width="6" style="2" customWidth="1"/>
    <col min="16130" max="16130" width="47.25" style="2" customWidth="1"/>
    <col min="16131" max="16132" width="13.125" style="2" customWidth="1"/>
    <col min="16133" max="16384" width="9" style="2"/>
  </cols>
  <sheetData>
    <row r="1" spans="1:6" s="1" customFormat="1" ht="21.75" customHeight="1">
      <c r="A1" s="10" t="s">
        <v>6</v>
      </c>
      <c r="B1" s="8"/>
      <c r="C1" s="8"/>
      <c r="D1" s="9" t="s">
        <v>57</v>
      </c>
    </row>
    <row r="2" spans="1:6" ht="18.75">
      <c r="A2" s="27" t="s">
        <v>53</v>
      </c>
      <c r="B2" s="27"/>
      <c r="C2" s="27"/>
      <c r="D2" s="27"/>
    </row>
    <row r="3" spans="1:6" ht="21" customHeight="1">
      <c r="A3" s="26" t="s">
        <v>54</v>
      </c>
      <c r="B3" s="26"/>
      <c r="C3" s="26"/>
      <c r="D3" s="26"/>
      <c r="E3" s="7"/>
      <c r="F3" s="7"/>
    </row>
    <row r="4" spans="1:6" ht="21" customHeight="1">
      <c r="C4" s="28" t="s">
        <v>0</v>
      </c>
      <c r="D4" s="28"/>
    </row>
    <row r="5" spans="1:6" ht="24" customHeight="1">
      <c r="A5" s="29" t="s">
        <v>7</v>
      </c>
      <c r="B5" s="29" t="s">
        <v>1</v>
      </c>
      <c r="C5" s="30" t="s">
        <v>20</v>
      </c>
      <c r="D5" s="31"/>
    </row>
    <row r="6" spans="1:6" ht="35.25" customHeight="1">
      <c r="A6" s="29"/>
      <c r="B6" s="29"/>
      <c r="C6" s="20" t="s">
        <v>55</v>
      </c>
      <c r="D6" s="20" t="s">
        <v>56</v>
      </c>
    </row>
    <row r="7" spans="1:6" s="3" customFormat="1" ht="21" customHeight="1">
      <c r="A7" s="15"/>
      <c r="B7" s="15" t="s">
        <v>21</v>
      </c>
      <c r="C7" s="11">
        <v>12005000</v>
      </c>
      <c r="D7" s="11">
        <v>8324200</v>
      </c>
    </row>
    <row r="8" spans="1:6" s="4" customFormat="1" ht="21" customHeight="1">
      <c r="A8" s="16" t="s">
        <v>8</v>
      </c>
      <c r="B8" s="17" t="s">
        <v>22</v>
      </c>
      <c r="C8" s="12">
        <v>8565000</v>
      </c>
      <c r="D8" s="12">
        <v>8324200</v>
      </c>
    </row>
    <row r="9" spans="1:6" s="4" customFormat="1" ht="21" customHeight="1">
      <c r="A9" s="16">
        <v>1</v>
      </c>
      <c r="B9" s="17" t="s">
        <v>23</v>
      </c>
      <c r="C9" s="12">
        <f>SUM(C10:C12)</f>
        <v>195000</v>
      </c>
      <c r="D9" s="12">
        <f>SUM(D10:D12)</f>
        <v>195000</v>
      </c>
    </row>
    <row r="10" spans="1:6" ht="21" customHeight="1">
      <c r="A10" s="18" t="s">
        <v>2</v>
      </c>
      <c r="B10" s="19" t="s">
        <v>24</v>
      </c>
      <c r="C10" s="13">
        <v>159500</v>
      </c>
      <c r="D10" s="13">
        <v>159500</v>
      </c>
    </row>
    <row r="11" spans="1:6" ht="21" customHeight="1">
      <c r="A11" s="18" t="s">
        <v>3</v>
      </c>
      <c r="B11" s="19" t="s">
        <v>26</v>
      </c>
      <c r="C11" s="13">
        <v>35000</v>
      </c>
      <c r="D11" s="13">
        <v>35000</v>
      </c>
    </row>
    <row r="12" spans="1:6" ht="21" customHeight="1">
      <c r="A12" s="18" t="s">
        <v>19</v>
      </c>
      <c r="B12" s="19" t="s">
        <v>27</v>
      </c>
      <c r="C12" s="13">
        <v>500</v>
      </c>
      <c r="D12" s="13">
        <v>500</v>
      </c>
    </row>
    <row r="13" spans="1:6" ht="22.5" customHeight="1">
      <c r="A13" s="16">
        <v>2</v>
      </c>
      <c r="B13" s="17" t="s">
        <v>28</v>
      </c>
      <c r="C13" s="12">
        <f>SUM(C14:C16)</f>
        <v>30000</v>
      </c>
      <c r="D13" s="12">
        <f>SUM(D14:D16)</f>
        <v>30000</v>
      </c>
    </row>
    <row r="14" spans="1:6" ht="22.5" customHeight="1">
      <c r="A14" s="18" t="s">
        <v>4</v>
      </c>
      <c r="B14" s="19" t="s">
        <v>24</v>
      </c>
      <c r="C14" s="13">
        <v>20000</v>
      </c>
      <c r="D14" s="13">
        <v>20000</v>
      </c>
    </row>
    <row r="15" spans="1:6" ht="21" customHeight="1">
      <c r="A15" s="18" t="s">
        <v>5</v>
      </c>
      <c r="B15" s="19" t="s">
        <v>26</v>
      </c>
      <c r="C15" s="13">
        <v>9000</v>
      </c>
      <c r="D15" s="13">
        <v>9000</v>
      </c>
    </row>
    <row r="16" spans="1:6" s="4" customFormat="1" ht="21.75" customHeight="1">
      <c r="A16" s="18" t="s">
        <v>14</v>
      </c>
      <c r="B16" s="19" t="s">
        <v>27</v>
      </c>
      <c r="C16" s="13">
        <v>1000</v>
      </c>
      <c r="D16" s="13">
        <v>1000</v>
      </c>
    </row>
    <row r="17" spans="1:4" ht="34.5" customHeight="1">
      <c r="A17" s="16">
        <v>3</v>
      </c>
      <c r="B17" s="17" t="s">
        <v>29</v>
      </c>
      <c r="C17" s="12">
        <f>SUM(C18:C21)</f>
        <v>1800000</v>
      </c>
      <c r="D17" s="12">
        <f>SUM(D18:D21)</f>
        <v>1800000</v>
      </c>
    </row>
    <row r="18" spans="1:4" s="4" customFormat="1" ht="21" customHeight="1">
      <c r="A18" s="18" t="s">
        <v>15</v>
      </c>
      <c r="B18" s="19" t="s">
        <v>24</v>
      </c>
      <c r="C18" s="13">
        <v>695000</v>
      </c>
      <c r="D18" s="13">
        <v>695000</v>
      </c>
    </row>
    <row r="19" spans="1:4" s="4" customFormat="1" ht="21" customHeight="1">
      <c r="A19" s="18" t="s">
        <v>16</v>
      </c>
      <c r="B19" s="19" t="s">
        <v>26</v>
      </c>
      <c r="C19" s="13">
        <v>1075000</v>
      </c>
      <c r="D19" s="13">
        <v>1075000</v>
      </c>
    </row>
    <row r="20" spans="1:4" s="4" customFormat="1" ht="21" customHeight="1">
      <c r="A20" s="18" t="s">
        <v>30</v>
      </c>
      <c r="B20" s="19" t="s">
        <v>27</v>
      </c>
      <c r="C20" s="13">
        <v>20000</v>
      </c>
      <c r="D20" s="13">
        <v>20000</v>
      </c>
    </row>
    <row r="21" spans="1:4" s="5" customFormat="1" ht="21" customHeight="1">
      <c r="A21" s="18" t="s">
        <v>31</v>
      </c>
      <c r="B21" s="19" t="s">
        <v>32</v>
      </c>
      <c r="C21" s="13">
        <v>10000</v>
      </c>
      <c r="D21" s="13">
        <v>10000</v>
      </c>
    </row>
    <row r="22" spans="1:4" s="4" customFormat="1" ht="21" customHeight="1">
      <c r="A22" s="21">
        <v>4</v>
      </c>
      <c r="B22" s="22" t="s">
        <v>33</v>
      </c>
      <c r="C22" s="23">
        <f>SUM(C23:C26)</f>
        <v>3811000</v>
      </c>
      <c r="D22" s="23">
        <f>SUM(D23:D26)</f>
        <v>3811000</v>
      </c>
    </row>
    <row r="23" spans="1:4" s="4" customFormat="1" ht="21" customHeight="1">
      <c r="A23" s="18" t="s">
        <v>34</v>
      </c>
      <c r="B23" s="19" t="s">
        <v>24</v>
      </c>
      <c r="C23" s="13">
        <v>1753000</v>
      </c>
      <c r="D23" s="13">
        <v>1753000</v>
      </c>
    </row>
    <row r="24" spans="1:4" s="4" customFormat="1" ht="21" customHeight="1">
      <c r="A24" s="18" t="s">
        <v>35</v>
      </c>
      <c r="B24" s="19" t="s">
        <v>25</v>
      </c>
      <c r="C24" s="13">
        <v>680000</v>
      </c>
      <c r="D24" s="13">
        <v>680000</v>
      </c>
    </row>
    <row r="25" spans="1:4" s="4" customFormat="1" ht="21" customHeight="1">
      <c r="A25" s="18" t="s">
        <v>36</v>
      </c>
      <c r="B25" s="19" t="s">
        <v>26</v>
      </c>
      <c r="C25" s="13">
        <v>1370000</v>
      </c>
      <c r="D25" s="13">
        <v>1370000</v>
      </c>
    </row>
    <row r="26" spans="1:4" s="4" customFormat="1" ht="21" customHeight="1">
      <c r="A26" s="18" t="s">
        <v>37</v>
      </c>
      <c r="B26" s="19" t="s">
        <v>27</v>
      </c>
      <c r="C26" s="13">
        <v>8000</v>
      </c>
      <c r="D26" s="13">
        <v>8000</v>
      </c>
    </row>
    <row r="27" spans="1:4" s="6" customFormat="1" ht="21" customHeight="1">
      <c r="A27" s="16">
        <v>5</v>
      </c>
      <c r="B27" s="17" t="s">
        <v>9</v>
      </c>
      <c r="C27" s="12">
        <v>750000</v>
      </c>
      <c r="D27" s="12">
        <v>750000</v>
      </c>
    </row>
    <row r="28" spans="1:4" s="6" customFormat="1" ht="21" customHeight="1">
      <c r="A28" s="16">
        <v>6</v>
      </c>
      <c r="B28" s="17" t="s">
        <v>10</v>
      </c>
      <c r="C28" s="12">
        <f>C29+C30</f>
        <v>255000</v>
      </c>
      <c r="D28" s="12">
        <f>D29+D30</f>
        <v>96200</v>
      </c>
    </row>
    <row r="29" spans="1:4" s="4" customFormat="1" ht="21" customHeight="1">
      <c r="A29" s="18" t="s">
        <v>18</v>
      </c>
      <c r="B29" s="19" t="s">
        <v>38</v>
      </c>
      <c r="C29" s="13">
        <v>96200</v>
      </c>
      <c r="D29" s="13">
        <v>96200</v>
      </c>
    </row>
    <row r="30" spans="1:4" ht="21" customHeight="1">
      <c r="A30" s="18" t="s">
        <v>18</v>
      </c>
      <c r="B30" s="19" t="s">
        <v>39</v>
      </c>
      <c r="C30" s="13">
        <v>158800</v>
      </c>
      <c r="D30" s="13">
        <v>0</v>
      </c>
    </row>
    <row r="31" spans="1:4" ht="21" customHeight="1">
      <c r="A31" s="16">
        <v>7</v>
      </c>
      <c r="B31" s="17" t="s">
        <v>40</v>
      </c>
      <c r="C31" s="12">
        <v>295000</v>
      </c>
      <c r="D31" s="12">
        <v>295000</v>
      </c>
    </row>
    <row r="32" spans="1:4" ht="21" customHeight="1">
      <c r="A32" s="16">
        <v>8</v>
      </c>
      <c r="B32" s="17" t="s">
        <v>41</v>
      </c>
      <c r="C32" s="12">
        <f>C33+C34+C35</f>
        <v>71000</v>
      </c>
      <c r="D32" s="12">
        <f>D33+D34+D35</f>
        <v>51000</v>
      </c>
    </row>
    <row r="33" spans="1:4" ht="21" customHeight="1">
      <c r="A33" s="18" t="s">
        <v>18</v>
      </c>
      <c r="B33" s="19" t="s">
        <v>42</v>
      </c>
      <c r="C33" s="13">
        <v>20000</v>
      </c>
      <c r="D33" s="13">
        <v>0</v>
      </c>
    </row>
    <row r="34" spans="1:4" ht="21" customHeight="1">
      <c r="A34" s="18" t="s">
        <v>18</v>
      </c>
      <c r="B34" s="19" t="s">
        <v>43</v>
      </c>
      <c r="C34" s="13">
        <v>43500</v>
      </c>
      <c r="D34" s="13">
        <v>43500</v>
      </c>
    </row>
    <row r="35" spans="1:4" ht="21" customHeight="1">
      <c r="A35" s="24" t="s">
        <v>18</v>
      </c>
      <c r="B35" s="25" t="s">
        <v>44</v>
      </c>
      <c r="C35" s="14">
        <v>7500</v>
      </c>
      <c r="D35" s="14">
        <v>7500</v>
      </c>
    </row>
    <row r="36" spans="1:4" ht="21" customHeight="1">
      <c r="A36" s="21">
        <v>9</v>
      </c>
      <c r="B36" s="22" t="s">
        <v>11</v>
      </c>
      <c r="C36" s="23">
        <v>26000</v>
      </c>
      <c r="D36" s="23">
        <v>26000</v>
      </c>
    </row>
    <row r="37" spans="1:4" ht="21" customHeight="1">
      <c r="A37" s="16">
        <v>10</v>
      </c>
      <c r="B37" s="17" t="s">
        <v>45</v>
      </c>
      <c r="C37" s="12">
        <v>190000</v>
      </c>
      <c r="D37" s="12">
        <v>190000</v>
      </c>
    </row>
    <row r="38" spans="1:4" ht="21" customHeight="1">
      <c r="A38" s="16">
        <v>11</v>
      </c>
      <c r="B38" s="17" t="s">
        <v>12</v>
      </c>
      <c r="C38" s="12">
        <v>1000000</v>
      </c>
      <c r="D38" s="12">
        <v>1000000</v>
      </c>
    </row>
    <row r="39" spans="1:4" ht="21" customHeight="1">
      <c r="A39" s="16">
        <v>12</v>
      </c>
      <c r="B39" s="17" t="s">
        <v>46</v>
      </c>
      <c r="C39" s="12">
        <v>92000</v>
      </c>
      <c r="D39" s="12">
        <v>30000</v>
      </c>
    </row>
    <row r="40" spans="1:4" ht="21" customHeight="1">
      <c r="A40" s="16">
        <v>13</v>
      </c>
      <c r="B40" s="17" t="s">
        <v>47</v>
      </c>
      <c r="C40" s="12">
        <v>35000</v>
      </c>
      <c r="D40" s="12">
        <v>35000</v>
      </c>
    </row>
    <row r="41" spans="1:4" ht="21" customHeight="1">
      <c r="A41" s="16">
        <v>14</v>
      </c>
      <c r="B41" s="17" t="s">
        <v>48</v>
      </c>
      <c r="C41" s="12">
        <v>15000</v>
      </c>
      <c r="D41" s="12">
        <v>15000</v>
      </c>
    </row>
    <row r="42" spans="1:4" ht="21" customHeight="1">
      <c r="A42" s="16" t="s">
        <v>13</v>
      </c>
      <c r="B42" s="17" t="s">
        <v>49</v>
      </c>
      <c r="C42" s="12">
        <v>3440000</v>
      </c>
      <c r="D42" s="12">
        <v>0</v>
      </c>
    </row>
    <row r="43" spans="1:4" ht="21" customHeight="1">
      <c r="A43" s="18">
        <v>1</v>
      </c>
      <c r="B43" s="19" t="s">
        <v>50</v>
      </c>
      <c r="C43" s="13">
        <v>2700000</v>
      </c>
      <c r="D43" s="13">
        <v>0</v>
      </c>
    </row>
    <row r="44" spans="1:4" ht="21" customHeight="1">
      <c r="A44" s="18">
        <v>2</v>
      </c>
      <c r="B44" s="19" t="s">
        <v>51</v>
      </c>
      <c r="C44" s="13">
        <v>9000</v>
      </c>
      <c r="D44" s="13">
        <v>0</v>
      </c>
    </row>
    <row r="45" spans="1:4" ht="21" customHeight="1">
      <c r="A45" s="18">
        <v>3</v>
      </c>
      <c r="B45" s="19" t="s">
        <v>17</v>
      </c>
      <c r="C45" s="13">
        <v>729000</v>
      </c>
      <c r="D45" s="13">
        <v>0</v>
      </c>
    </row>
    <row r="46" spans="1:4" ht="21" customHeight="1">
      <c r="A46" s="24">
        <v>4</v>
      </c>
      <c r="B46" s="25" t="s">
        <v>52</v>
      </c>
      <c r="C46" s="14">
        <v>2000</v>
      </c>
      <c r="D46" s="14">
        <v>0</v>
      </c>
    </row>
  </sheetData>
  <mergeCells count="6">
    <mergeCell ref="A2:D2"/>
    <mergeCell ref="A3:D3"/>
    <mergeCell ref="C4:D4"/>
    <mergeCell ref="A5:A6"/>
    <mergeCell ref="B5:B6"/>
    <mergeCell ref="C5:D5"/>
  </mergeCells>
  <pageMargins left="0.82677165354330717" right="0.39370078740157483" top="0.57999999999999996" bottom="0.59055118110236227" header="0" footer="0"/>
  <pageSetup paperSize="9" orientation="portrait" r:id="rId1"/>
  <headerFoot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4740C1-A19F-4265-A76B-6241D7EC141F}"/>
</file>

<file path=customXml/itemProps2.xml><?xml version="1.0" encoding="utf-8"?>
<ds:datastoreItem xmlns:ds="http://schemas.openxmlformats.org/officeDocument/2006/customXml" ds:itemID="{311CEAE9-F1FF-425A-846D-8F7BEE48326E}"/>
</file>

<file path=customXml/itemProps3.xml><?xml version="1.0" encoding="utf-8"?>
<ds:datastoreItem xmlns:ds="http://schemas.openxmlformats.org/officeDocument/2006/customXml" ds:itemID="{4336636D-7405-432B-ACD8-625987CB88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DT-2018-N-B48-TT343-33</vt:lpstr>
      <vt:lpstr>'DT-2018-N-B48-TT343-33'!Print_Titles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2020-06-10T09:34:08Z</dcterms:modified>
</cp:coreProperties>
</file>