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C11" i="1"/>
  <c r="C10" s="1"/>
  <c r="C9" s="1"/>
  <c r="C12"/>
  <c r="C13"/>
  <c r="C20"/>
  <c r="C19" s="1"/>
  <c r="C27"/>
  <c r="C31"/>
  <c r="C34"/>
  <c r="C30" l="1"/>
</calcChain>
</file>

<file path=xl/sharedStrings.xml><?xml version="1.0" encoding="utf-8"?>
<sst xmlns="http://schemas.openxmlformats.org/spreadsheetml/2006/main" count="48" uniqueCount="47">
  <si>
    <t>Vay để trả nợ gốc</t>
  </si>
  <si>
    <t>Vay để bù đắp bội chi</t>
  </si>
  <si>
    <t>TỔNG MỨC VAY CỦA NSĐP</t>
  </si>
  <si>
    <t>Đ</t>
  </si>
  <si>
    <t>Từ nguồn bội thu, tăng thu, tiết kiệm chi, kết dư ngân sách cấp tỉnh</t>
  </si>
  <si>
    <t>2 </t>
  </si>
  <si>
    <t xml:space="preserve">Từ nguồn vay để trả nợ gốc </t>
  </si>
  <si>
    <t>CHI TRẢ NỢ GỐC CỦA NSĐP</t>
  </si>
  <si>
    <t>D</t>
  </si>
  <si>
    <t>BỘI CHI NSĐP/ BỘI THU NSĐP</t>
  </si>
  <si>
    <t>C</t>
  </si>
  <si>
    <t>Chi các chương trình mục tiêu, nhiệm vụ</t>
  </si>
  <si>
    <t>Chi các chương trình mục tiêu quốc gia</t>
  </si>
  <si>
    <t>Chi các chương trình mục tiêu</t>
  </si>
  <si>
    <t>II</t>
  </si>
  <si>
    <t>Chi tạo nguồn, điều chỉnh tiền lương</t>
  </si>
  <si>
    <t>Dự phòng ngân sách</t>
  </si>
  <si>
    <t>Chi bổ sung quỹ dự trữ tài chính</t>
  </si>
  <si>
    <t>Chi trả nợ lãi các khoản do chính quyền địa phương vay</t>
  </si>
  <si>
    <t>Chi thường xuyên</t>
  </si>
  <si>
    <t>Chi đầu tư phát triển</t>
  </si>
  <si>
    <t>Tổng chi cân đối NSĐP</t>
  </si>
  <si>
    <t> I</t>
  </si>
  <si>
    <t>TỔNG CHI NSĐP</t>
  </si>
  <si>
    <t>B</t>
  </si>
  <si>
    <t>Thu chuyển nguồn từ năm trước chuyển sang</t>
  </si>
  <si>
    <t>V</t>
  </si>
  <si>
    <t>Thu kết dư</t>
  </si>
  <si>
    <t>IV</t>
  </si>
  <si>
    <t>Thu từ quỹ dự trữ tài chính</t>
  </si>
  <si>
    <t>III</t>
  </si>
  <si>
    <t>Thu bổ sung có mục tiêu</t>
  </si>
  <si>
    <t>Thu bổ sung cân đối</t>
  </si>
  <si>
    <t>Thu bổ sung từ NSTW</t>
  </si>
  <si>
    <t xml:space="preserve">Thu NSĐP hưởng từ các khoản thu phân chia </t>
  </si>
  <si>
    <t>Thu NSĐP được hưởng 100%</t>
  </si>
  <si>
    <t>Thu NSĐP được hưởng theo phân cấp</t>
  </si>
  <si>
    <t>I</t>
  </si>
  <si>
    <t>TỔNG NGUỒN THU NSĐP</t>
  </si>
  <si>
    <t>A</t>
  </si>
  <si>
    <t>DỰ TOÁN</t>
  </si>
  <si>
    <t>NỘI DUNG</t>
  </si>
  <si>
    <t>STT</t>
  </si>
  <si>
    <t>Đơn vị: Triệu đồng</t>
  </si>
  <si>
    <t>CÂN ĐỐI NGÂN SÁCH ĐỊA PHƯƠNG NĂM 2018</t>
  </si>
  <si>
    <t>Biểu số 46/CK-NSNN</t>
  </si>
  <si>
    <t>(Kèm theo Quyết định số  886/QĐ-UBND ngày  03/04/2018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</si>
</sst>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_-&quot;ñ&quot;* #,##0_-;\-&quot;ñ&quot;* #,##0_-;_-&quot;ñ&quot;* &quot;-&quot;_-;_-@_-"/>
    <numFmt numFmtId="166" formatCode="##.##%"/>
    <numFmt numFmtId="167" formatCode="_(* #,##0_);_(* \(#,##0\);_(* &quot;-&quot;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#,##0\ &quot;DM&quot;;\-#,##0\ &quot;DM&quot;"/>
    <numFmt numFmtId="171" formatCode="0.000%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Rp&quot;#,##0_);[Red]\(&quot;Rp&quot;#,##0\)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10" fillId="0" borderId="0"/>
    <xf numFmtId="0" fontId="10" fillId="0" borderId="0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6" fontId="12" fillId="0" borderId="7">
      <alignment horizontal="center"/>
      <protection hidden="1"/>
    </xf>
    <xf numFmtId="167" fontId="13" fillId="0" borderId="8" applyFont="0" applyBorder="0"/>
    <xf numFmtId="167" fontId="14" fillId="0" borderId="0" applyProtection="0"/>
    <xf numFmtId="167" fontId="15" fillId="0" borderId="8" applyFont="0" applyBorder="0"/>
    <xf numFmtId="0" fontId="16" fillId="0" borderId="0"/>
    <xf numFmtId="16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0" applyFont="0" applyFill="0" applyBorder="0" applyAlignment="0" applyProtection="0"/>
    <xf numFmtId="0" fontId="22" fillId="0" borderId="9"/>
    <xf numFmtId="172" fontId="16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Protection="0"/>
    <xf numFmtId="0" fontId="26" fillId="0" borderId="0"/>
    <xf numFmtId="0" fontId="17" fillId="0" borderId="0" applyProtection="0"/>
    <xf numFmtId="0" fontId="2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Protection="0"/>
    <xf numFmtId="0" fontId="28" fillId="0" borderId="0" applyNumberFormat="0" applyFill="0" applyBorder="0" applyProtection="0">
      <alignment vertical="center"/>
    </xf>
    <xf numFmtId="173" fontId="8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8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30" fillId="0" borderId="0"/>
    <xf numFmtId="42" fontId="29" fillId="0" borderId="0" applyFont="0" applyFill="0" applyBorder="0" applyAlignment="0" applyProtection="0"/>
    <xf numFmtId="0" fontId="31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16" fillId="0" borderId="0" applyNumberFormat="0" applyFill="0" applyBorder="0" applyAlignment="0" applyProtection="0"/>
    <xf numFmtId="17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2" fontId="29" fillId="0" borderId="0" applyFont="0" applyFill="0" applyBorder="0" applyAlignment="0" applyProtection="0"/>
    <xf numFmtId="0" fontId="30" fillId="0" borderId="0"/>
    <xf numFmtId="176" fontId="29" fillId="0" borderId="0" applyFon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42" fontId="29" fillId="0" borderId="0" applyFon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2" fontId="29" fillId="0" borderId="0" applyFont="0" applyFill="0" applyBorder="0" applyAlignment="0" applyProtection="0"/>
    <xf numFmtId="0" fontId="30" fillId="0" borderId="0"/>
    <xf numFmtId="0" fontId="30" fillId="0" borderId="0"/>
    <xf numFmtId="176" fontId="29" fillId="0" borderId="0" applyFont="0" applyFill="0" applyBorder="0" applyAlignment="0" applyProtection="0"/>
    <xf numFmtId="0" fontId="30" fillId="0" borderId="0"/>
    <xf numFmtId="0" fontId="33" fillId="0" borderId="0"/>
    <xf numFmtId="0" fontId="30" fillId="0" borderId="0"/>
    <xf numFmtId="0" fontId="30" fillId="0" borderId="0"/>
    <xf numFmtId="177" fontId="7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1" fontId="29" fillId="0" borderId="0" applyFont="0" applyFill="0" applyBorder="0" applyAlignment="0" applyProtection="0"/>
    <xf numFmtId="192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3" fontId="7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7" fillId="0" borderId="0" applyFont="0" applyFill="0" applyBorder="0" applyAlignment="0" applyProtection="0"/>
    <xf numFmtId="194" fontId="34" fillId="0" borderId="0" applyFont="0" applyFill="0" applyBorder="0" applyAlignment="0" applyProtection="0"/>
    <xf numFmtId="195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96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1" fontId="29" fillId="0" borderId="0" applyFont="0" applyFill="0" applyBorder="0" applyAlignment="0" applyProtection="0"/>
    <xf numFmtId="192" fontId="29" fillId="0" borderId="0" applyFont="0" applyFill="0" applyBorder="0" applyAlignment="0" applyProtection="0"/>
    <xf numFmtId="174" fontId="7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97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5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7" fillId="0" borderId="0" applyFont="0" applyFill="0" applyBorder="0" applyAlignment="0" applyProtection="0"/>
    <xf numFmtId="194" fontId="34" fillId="0" borderId="0" applyFont="0" applyFill="0" applyBorder="0" applyAlignment="0" applyProtection="0"/>
    <xf numFmtId="195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96" fontId="29" fillId="0" borderId="0" applyFont="0" applyFill="0" applyBorder="0" applyAlignment="0" applyProtection="0"/>
    <xf numFmtId="173" fontId="7" fillId="0" borderId="0" applyFont="0" applyFill="0" applyBorder="0" applyAlignment="0" applyProtection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4" fontId="7" fillId="0" borderId="0" applyFont="0" applyFill="0" applyBorder="0" applyAlignment="0" applyProtection="0"/>
    <xf numFmtId="178" fontId="29" fillId="0" borderId="0" applyFont="0" applyFill="0" applyBorder="0" applyAlignment="0" applyProtection="0"/>
    <xf numFmtId="197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5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1" fontId="29" fillId="0" borderId="0" applyFont="0" applyFill="0" applyBorder="0" applyAlignment="0" applyProtection="0"/>
    <xf numFmtId="192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2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7" fillId="0" borderId="0" applyFont="0" applyFill="0" applyBorder="0" applyAlignment="0" applyProtection="0"/>
    <xf numFmtId="194" fontId="34" fillId="0" borderId="0" applyFont="0" applyFill="0" applyBorder="0" applyAlignment="0" applyProtection="0"/>
    <xf numFmtId="195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0" fontId="30" fillId="0" borderId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0" fillId="0" borderId="0"/>
    <xf numFmtId="196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3" fontId="7" fillId="0" borderId="0" applyFont="0" applyFill="0" applyBorder="0" applyAlignment="0" applyProtection="0"/>
    <xf numFmtId="178" fontId="29" fillId="0" borderId="0" applyFont="0" applyFill="0" applyBorder="0" applyAlignment="0" applyProtection="0"/>
    <xf numFmtId="197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198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5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91" fontId="29" fillId="0" borderId="0" applyFont="0" applyFill="0" applyBorder="0" applyAlignment="0" applyProtection="0"/>
    <xf numFmtId="192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30" fillId="0" borderId="0"/>
    <xf numFmtId="18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2" fontId="29" fillId="0" borderId="0" applyFon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17" fillId="0" borderId="0"/>
    <xf numFmtId="0" fontId="32" fillId="0" borderId="0">
      <alignment vertical="top"/>
    </xf>
    <xf numFmtId="0" fontId="32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2" fillId="0" borderId="0">
      <alignment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5" fontId="14" fillId="0" borderId="0" applyProtection="0"/>
    <xf numFmtId="177" fontId="14" fillId="0" borderId="0" applyProtection="0"/>
    <xf numFmtId="177" fontId="14" fillId="0" borderId="0" applyProtection="0"/>
    <xf numFmtId="0" fontId="10" fillId="0" borderId="0" applyProtection="0"/>
    <xf numFmtId="165" fontId="14" fillId="0" borderId="0" applyProtection="0"/>
    <xf numFmtId="177" fontId="14" fillId="0" borderId="0" applyProtection="0"/>
    <xf numFmtId="177" fontId="14" fillId="0" borderId="0" applyProtection="0"/>
    <xf numFmtId="0" fontId="10" fillId="0" borderId="0" applyProtection="0"/>
    <xf numFmtId="182" fontId="2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0" fillId="0" borderId="0"/>
    <xf numFmtId="176" fontId="29" fillId="0" borderId="0" applyFont="0" applyFill="0" applyBorder="0" applyAlignment="0" applyProtection="0"/>
    <xf numFmtId="0" fontId="30" fillId="0" borderId="0"/>
    <xf numFmtId="42" fontId="29" fillId="0" borderId="0" applyFont="0" applyFill="0" applyBorder="0" applyAlignment="0" applyProtection="0"/>
    <xf numFmtId="206" fontId="35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0" fontId="37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1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1" fontId="40" fillId="0" borderId="3" applyBorder="0" applyAlignment="0">
      <alignment horizontal="center"/>
    </xf>
    <xf numFmtId="0" fontId="42" fillId="0" borderId="0"/>
    <xf numFmtId="0" fontId="42" fillId="0" borderId="0"/>
    <xf numFmtId="0" fontId="17" fillId="0" borderId="0"/>
    <xf numFmtId="0" fontId="43" fillId="0" borderId="0"/>
    <xf numFmtId="0" fontId="42" fillId="0" borderId="0" applyProtection="0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3" fontId="11" fillId="0" borderId="3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1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206" fontId="35" fillId="0" borderId="0" applyFont="0" applyFill="0" applyBorder="0" applyAlignment="0" applyProtection="0"/>
    <xf numFmtId="0" fontId="44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206" fontId="35" fillId="0" borderId="0" applyFont="0" applyFill="0" applyBorder="0" applyAlignment="0" applyProtection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6" fillId="0" borderId="0" applyFont="0" applyFill="0" applyBorder="0" applyAlignment="0">
      <alignment horizontal="left"/>
    </xf>
    <xf numFmtId="0" fontId="44" fillId="2" borderId="0"/>
    <xf numFmtId="0" fontId="46" fillId="0" borderId="0" applyFont="0" applyFill="0" applyBorder="0" applyAlignment="0">
      <alignment horizontal="left"/>
    </xf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206" fontId="35" fillId="0" borderId="0" applyFont="0" applyFill="0" applyBorder="0" applyAlignment="0" applyProtection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1" fillId="2" borderId="0"/>
    <xf numFmtId="0" fontId="1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8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7" fillId="0" borderId="3" applyNumberFormat="0" applyFont="0" applyBorder="0">
      <alignment horizontal="left" indent="2"/>
    </xf>
    <xf numFmtId="0" fontId="46" fillId="0" borderId="0" applyFont="0" applyFill="0" applyBorder="0" applyAlignment="0">
      <alignment horizontal="left"/>
    </xf>
    <xf numFmtId="0" fontId="46" fillId="0" borderId="0" applyFont="0" applyFill="0" applyBorder="0" applyAlignment="0">
      <alignment horizontal="left"/>
    </xf>
    <xf numFmtId="0" fontId="49" fillId="0" borderId="0"/>
    <xf numFmtId="0" fontId="50" fillId="3" borderId="10" applyFont="0" applyFill="0" applyAlignment="0">
      <alignment vertical="center" wrapText="1"/>
    </xf>
    <xf numFmtId="9" fontId="51" fillId="0" borderId="0" applyBorder="0" applyAlignment="0" applyProtection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3" fillId="2" borderId="0"/>
    <xf numFmtId="0" fontId="53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3" fillId="2" borderId="0"/>
    <xf numFmtId="0" fontId="53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8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7" fillId="0" borderId="3" applyNumberFormat="0" applyFont="0" applyBorder="0" applyAlignment="0">
      <alignment horizontal="center"/>
    </xf>
    <xf numFmtId="0" fontId="48" fillId="4" borderId="0" applyNumberFormat="0" applyBorder="0" applyAlignment="0" applyProtection="0"/>
    <xf numFmtId="0" fontId="54" fillId="4" borderId="0" applyNumberFormat="0" applyBorder="0" applyAlignment="0" applyProtection="0"/>
    <xf numFmtId="0" fontId="48" fillId="5" borderId="0" applyNumberFormat="0" applyBorder="0" applyAlignment="0" applyProtection="0"/>
    <xf numFmtId="0" fontId="54" fillId="5" borderId="0" applyNumberFormat="0" applyBorder="0" applyAlignment="0" applyProtection="0"/>
    <xf numFmtId="0" fontId="48" fillId="6" borderId="0" applyNumberFormat="0" applyBorder="0" applyAlignment="0" applyProtection="0"/>
    <xf numFmtId="0" fontId="54" fillId="6" borderId="0" applyNumberFormat="0" applyBorder="0" applyAlignment="0" applyProtection="0"/>
    <xf numFmtId="0" fontId="48" fillId="7" borderId="0" applyNumberFormat="0" applyBorder="0" applyAlignment="0" applyProtection="0"/>
    <xf numFmtId="0" fontId="54" fillId="7" borderId="0" applyNumberFormat="0" applyBorder="0" applyAlignment="0" applyProtection="0"/>
    <xf numFmtId="0" fontId="48" fillId="8" borderId="0" applyNumberFormat="0" applyBorder="0" applyAlignment="0" applyProtection="0"/>
    <xf numFmtId="0" fontId="54" fillId="8" borderId="0" applyNumberFormat="0" applyBorder="0" applyAlignment="0" applyProtection="0"/>
    <xf numFmtId="0" fontId="48" fillId="9" borderId="0" applyNumberFormat="0" applyBorder="0" applyAlignment="0" applyProtection="0"/>
    <xf numFmtId="0" fontId="54" fillId="9" borderId="0" applyNumberFormat="0" applyBorder="0" applyAlignment="0" applyProtection="0"/>
    <xf numFmtId="0" fontId="55" fillId="0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44" fillId="2" borderId="0"/>
    <xf numFmtId="0" fontId="44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56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56" fillId="2" borderId="0"/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57" fillId="0" borderId="0">
      <alignment wrapText="1"/>
    </xf>
    <xf numFmtId="0" fontId="48" fillId="10" borderId="0" applyNumberFormat="0" applyBorder="0" applyAlignment="0" applyProtection="0"/>
    <xf numFmtId="0" fontId="54" fillId="10" borderId="0" applyNumberFormat="0" applyBorder="0" applyAlignment="0" applyProtection="0"/>
    <xf numFmtId="0" fontId="48" fillId="11" borderId="0" applyNumberFormat="0" applyBorder="0" applyAlignment="0" applyProtection="0"/>
    <xf numFmtId="0" fontId="54" fillId="11" borderId="0" applyNumberFormat="0" applyBorder="0" applyAlignment="0" applyProtection="0"/>
    <xf numFmtId="0" fontId="48" fillId="12" borderId="0" applyNumberFormat="0" applyBorder="0" applyAlignment="0" applyProtection="0"/>
    <xf numFmtId="0" fontId="54" fillId="12" borderId="0" applyNumberFormat="0" applyBorder="0" applyAlignment="0" applyProtection="0"/>
    <xf numFmtId="0" fontId="48" fillId="7" borderId="0" applyNumberFormat="0" applyBorder="0" applyAlignment="0" applyProtection="0"/>
    <xf numFmtId="0" fontId="54" fillId="7" borderId="0" applyNumberFormat="0" applyBorder="0" applyAlignment="0" applyProtection="0"/>
    <xf numFmtId="0" fontId="48" fillId="10" borderId="0" applyNumberFormat="0" applyBorder="0" applyAlignment="0" applyProtection="0"/>
    <xf numFmtId="0" fontId="54" fillId="10" borderId="0" applyNumberFormat="0" applyBorder="0" applyAlignment="0" applyProtection="0"/>
    <xf numFmtId="0" fontId="48" fillId="13" borderId="0" applyNumberFormat="0" applyBorder="0" applyAlignment="0" applyProtection="0"/>
    <xf numFmtId="0" fontId="54" fillId="13" borderId="0" applyNumberFormat="0" applyBorder="0" applyAlignment="0" applyProtection="0"/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48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167" fontId="59" fillId="0" borderId="11" applyNumberFormat="0" applyFont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14" borderId="0" applyNumberFormat="0" applyBorder="0" applyAlignment="0" applyProtection="0"/>
    <xf numFmtId="0" fontId="61" fillId="14" borderId="0" applyNumberFormat="0" applyBorder="0" applyAlignment="0" applyProtection="0"/>
    <xf numFmtId="0" fontId="60" fillId="11" borderId="0" applyNumberFormat="0" applyBorder="0" applyAlignment="0" applyProtection="0"/>
    <xf numFmtId="0" fontId="61" fillId="11" borderId="0" applyNumberFormat="0" applyBorder="0" applyAlignment="0" applyProtection="0"/>
    <xf numFmtId="0" fontId="60" fillId="12" borderId="0" applyNumberFormat="0" applyBorder="0" applyAlignment="0" applyProtection="0"/>
    <xf numFmtId="0" fontId="61" fillId="12" borderId="0" applyNumberFormat="0" applyBorder="0" applyAlignment="0" applyProtection="0"/>
    <xf numFmtId="0" fontId="60" fillId="15" borderId="0" applyNumberFormat="0" applyBorder="0" applyAlignment="0" applyProtection="0"/>
    <xf numFmtId="0" fontId="61" fillId="15" borderId="0" applyNumberFormat="0" applyBorder="0" applyAlignment="0" applyProtection="0"/>
    <xf numFmtId="0" fontId="60" fillId="16" borderId="0" applyNumberFormat="0" applyBorder="0" applyAlignment="0" applyProtection="0"/>
    <xf numFmtId="0" fontId="61" fillId="16" borderId="0" applyNumberFormat="0" applyBorder="0" applyAlignment="0" applyProtection="0"/>
    <xf numFmtId="0" fontId="60" fillId="17" borderId="0" applyNumberFormat="0" applyBorder="0" applyAlignment="0" applyProtection="0"/>
    <xf numFmtId="0" fontId="61" fillId="17" borderId="0" applyNumberFormat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2" fillId="0" borderId="0"/>
    <xf numFmtId="0" fontId="5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18" borderId="0" applyNumberFormat="0" applyBorder="0" applyAlignment="0" applyProtection="0"/>
    <xf numFmtId="0" fontId="61" fillId="18" borderId="0" applyNumberFormat="0" applyBorder="0" applyAlignment="0" applyProtection="0"/>
    <xf numFmtId="0" fontId="60" fillId="19" borderId="0" applyNumberFormat="0" applyBorder="0" applyAlignment="0" applyProtection="0"/>
    <xf numFmtId="0" fontId="61" fillId="19" borderId="0" applyNumberFormat="0" applyBorder="0" applyAlignment="0" applyProtection="0"/>
    <xf numFmtId="0" fontId="60" fillId="20" borderId="0" applyNumberFormat="0" applyBorder="0" applyAlignment="0" applyProtection="0"/>
    <xf numFmtId="0" fontId="61" fillId="20" borderId="0" applyNumberFormat="0" applyBorder="0" applyAlignment="0" applyProtection="0"/>
    <xf numFmtId="0" fontId="60" fillId="15" borderId="0" applyNumberFormat="0" applyBorder="0" applyAlignment="0" applyProtection="0"/>
    <xf numFmtId="0" fontId="61" fillId="15" borderId="0" applyNumberFormat="0" applyBorder="0" applyAlignment="0" applyProtection="0"/>
    <xf numFmtId="0" fontId="60" fillId="16" borderId="0" applyNumberFormat="0" applyBorder="0" applyAlignment="0" applyProtection="0"/>
    <xf numFmtId="0" fontId="61" fillId="16" borderId="0" applyNumberFormat="0" applyBorder="0" applyAlignment="0" applyProtection="0"/>
    <xf numFmtId="0" fontId="60" fillId="21" borderId="0" applyNumberFormat="0" applyBorder="0" applyAlignment="0" applyProtection="0"/>
    <xf numFmtId="0" fontId="61" fillId="21" borderId="0" applyNumberFormat="0" applyBorder="0" applyAlignment="0" applyProtection="0"/>
    <xf numFmtId="209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210" fontId="66" fillId="0" borderId="0" applyFont="0" applyFill="0" applyBorder="0" applyAlignment="0" applyProtection="0"/>
    <xf numFmtId="201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211" fontId="64" fillId="0" borderId="0" applyFont="0" applyFill="0" applyBorder="0" applyAlignment="0" applyProtection="0"/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8" fillId="0" borderId="0" applyNumberFormat="0" applyBorder="0" applyAlignment="0">
      <alignment horizontal="center"/>
    </xf>
    <xf numFmtId="199" fontId="69" fillId="0" borderId="0" applyFont="0" applyFill="0" applyBorder="0" applyAlignment="0" applyProtection="0"/>
    <xf numFmtId="0" fontId="65" fillId="0" borderId="0" applyFont="0" applyFill="0" applyBorder="0" applyAlignment="0" applyProtection="0"/>
    <xf numFmtId="199" fontId="69" fillId="0" borderId="0" applyFont="0" applyFill="0" applyBorder="0" applyAlignment="0" applyProtection="0"/>
    <xf numFmtId="187" fontId="69" fillId="0" borderId="0" applyFont="0" applyFill="0" applyBorder="0" applyAlignment="0" applyProtection="0"/>
    <xf numFmtId="0" fontId="65" fillId="0" borderId="0" applyFont="0" applyFill="0" applyBorder="0" applyAlignment="0" applyProtection="0"/>
    <xf numFmtId="187" fontId="69" fillId="0" borderId="0" applyFont="0" applyFill="0" applyBorder="0" applyAlignment="0" applyProtection="0"/>
    <xf numFmtId="17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70" fillId="5" borderId="0" applyNumberFormat="0" applyBorder="0" applyAlignment="0" applyProtection="0"/>
    <xf numFmtId="0" fontId="71" fillId="5" borderId="0" applyNumberFormat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5" fillId="0" borderId="0"/>
    <xf numFmtId="0" fontId="73" fillId="0" borderId="0"/>
    <xf numFmtId="0" fontId="74" fillId="0" borderId="0"/>
    <xf numFmtId="0" fontId="65" fillId="0" borderId="0"/>
    <xf numFmtId="0" fontId="75" fillId="0" borderId="0"/>
    <xf numFmtId="0" fontId="76" fillId="0" borderId="0"/>
    <xf numFmtId="0" fontId="77" fillId="0" borderId="0"/>
    <xf numFmtId="0" fontId="78" fillId="0" borderId="0"/>
    <xf numFmtId="0" fontId="79" fillId="0" borderId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9" fillId="0" borderId="0" applyFill="0" applyBorder="0" applyAlignment="0"/>
    <xf numFmtId="213" fontId="8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2" fontId="17" fillId="0" borderId="0" applyFill="0" applyBorder="0" applyAlignment="0"/>
    <xf numFmtId="214" fontId="80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72" fillId="0" borderId="0" applyFill="0" applyBorder="0" applyAlignment="0"/>
    <xf numFmtId="215" fontId="17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6" fontId="80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72" fillId="0" borderId="0" applyFill="0" applyBorder="0" applyAlignment="0"/>
    <xf numFmtId="217" fontId="17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80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6" fontId="72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8" fontId="16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" fillId="0" borderId="0" applyFill="0" applyBorder="0" applyAlignment="0"/>
    <xf numFmtId="219" fontId="17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20" fontId="16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" fillId="0" borderId="0" applyFill="0" applyBorder="0" applyAlignment="0"/>
    <xf numFmtId="221" fontId="17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2" fontId="16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" fillId="0" borderId="0" applyFill="0" applyBorder="0" applyAlignment="0"/>
    <xf numFmtId="223" fontId="17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4" fontId="16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" fillId="0" borderId="0" applyFill="0" applyBorder="0" applyAlignment="0"/>
    <xf numFmtId="225" fontId="17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25" fontId="17" fillId="0" borderId="0" applyFill="0" applyBorder="0" applyAlignment="0"/>
    <xf numFmtId="214" fontId="80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72" fillId="0" borderId="0" applyFill="0" applyBorder="0" applyAlignment="0"/>
    <xf numFmtId="215" fontId="17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80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4" fontId="72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215" fontId="17" fillId="0" borderId="0" applyFill="0" applyBorder="0" applyAlignment="0"/>
    <xf numFmtId="0" fontId="81" fillId="22" borderId="12" applyNumberFormat="0" applyAlignment="0" applyProtection="0"/>
    <xf numFmtId="0" fontId="82" fillId="22" borderId="12" applyNumberFormat="0" applyAlignment="0" applyProtection="0"/>
    <xf numFmtId="0" fontId="82" fillId="22" borderId="12" applyNumberFormat="0" applyAlignment="0" applyProtection="0"/>
    <xf numFmtId="0" fontId="82" fillId="22" borderId="12" applyNumberFormat="0" applyAlignment="0" applyProtection="0"/>
    <xf numFmtId="0" fontId="82" fillId="22" borderId="12" applyNumberFormat="0" applyAlignment="0" applyProtection="0"/>
    <xf numFmtId="0" fontId="82" fillId="22" borderId="12" applyNumberFormat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75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6" fillId="0" borderId="9" applyBorder="0"/>
    <xf numFmtId="226" fontId="86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5" fillId="0" borderId="9" applyBorder="0"/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8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226" fontId="87" fillId="0" borderId="13">
      <protection locked="0"/>
    </xf>
    <xf numFmtId="0" fontId="89" fillId="0" borderId="0" applyFill="0" applyBorder="0" applyProtection="0">
      <alignment horizontal="center"/>
      <protection locked="0"/>
    </xf>
    <xf numFmtId="227" fontId="29" fillId="0" borderId="0" applyFont="0" applyFill="0" applyBorder="0" applyAlignment="0" applyProtection="0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76" fillId="0" borderId="13"/>
    <xf numFmtId="228" fontId="76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76" fillId="0" borderId="13"/>
    <xf numFmtId="228" fontId="76" fillId="0" borderId="13"/>
    <xf numFmtId="228" fontId="76" fillId="0" borderId="13"/>
    <xf numFmtId="228" fontId="76" fillId="0" borderId="13"/>
    <xf numFmtId="228" fontId="76" fillId="0" borderId="13"/>
    <xf numFmtId="228" fontId="76" fillId="0" borderId="13"/>
    <xf numFmtId="228" fontId="76" fillId="0" borderId="13"/>
    <xf numFmtId="228" fontId="76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228" fontId="90" fillId="0" borderId="13"/>
    <xf numFmtId="0" fontId="91" fillId="23" borderId="14" applyNumberFormat="0" applyAlignment="0" applyProtection="0"/>
    <xf numFmtId="0" fontId="92" fillId="23" borderId="14" applyNumberFormat="0" applyAlignment="0" applyProtection="0"/>
    <xf numFmtId="167" fontId="42" fillId="0" borderId="0" applyFont="0" applyFill="0" applyBorder="0" applyAlignment="0" applyProtection="0"/>
    <xf numFmtId="1" fontId="93" fillId="0" borderId="15" applyBorder="0"/>
    <xf numFmtId="0" fontId="94" fillId="0" borderId="16">
      <alignment horizontal="center"/>
    </xf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16" fontId="16" fillId="0" borderId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95" fillId="0" borderId="0" applyFont="0" applyFill="0" applyBorder="0" applyAlignment="0" applyProtection="0"/>
    <xf numFmtId="173" fontId="62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30" fontId="14" fillId="0" borderId="0" applyProtection="0"/>
    <xf numFmtId="230" fontId="14" fillId="0" borderId="0" applyProtection="0"/>
    <xf numFmtId="19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6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48" fillId="0" borderId="0" applyFont="0" applyFill="0" applyBorder="0" applyAlignment="0" applyProtection="0"/>
    <xf numFmtId="173" fontId="14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222" fontId="16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48" fillId="0" borderId="0" applyFont="0" applyFill="0" applyBorder="0" applyAlignment="0" applyProtection="0"/>
    <xf numFmtId="223" fontId="17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2" fontId="48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31" fontId="96" fillId="0" borderId="0" applyFont="0" applyFill="0" applyBorder="0" applyAlignment="0" applyProtection="0"/>
    <xf numFmtId="232" fontId="14" fillId="0" borderId="0" applyFont="0" applyFill="0" applyBorder="0" applyAlignment="0" applyProtection="0"/>
    <xf numFmtId="233" fontId="97" fillId="0" borderId="0" applyFont="0" applyFill="0" applyBorder="0" applyAlignment="0" applyProtection="0"/>
    <xf numFmtId="234" fontId="14" fillId="0" borderId="0" applyFont="0" applyFill="0" applyBorder="0" applyAlignment="0" applyProtection="0"/>
    <xf numFmtId="235" fontId="97" fillId="0" borderId="0" applyFont="0" applyFill="0" applyBorder="0" applyAlignment="0" applyProtection="0"/>
    <xf numFmtId="236" fontId="14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3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9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23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40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4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41" fontId="48" fillId="0" borderId="0" applyFont="0" applyFill="0" applyBorder="0" applyAlignment="0" applyProtection="0"/>
    <xf numFmtId="241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241" fontId="48" fillId="0" borderId="0" applyFont="0" applyFill="0" applyBorder="0" applyAlignment="0" applyProtection="0"/>
    <xf numFmtId="241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17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0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242" fontId="48" fillId="0" borderId="0" applyFont="0" applyFill="0" applyBorder="0" applyAlignment="0" applyProtection="0"/>
    <xf numFmtId="243" fontId="48" fillId="0" borderId="0" applyFont="0" applyFill="0" applyBorder="0" applyAlignment="0" applyProtection="0"/>
    <xf numFmtId="242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244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75" fontId="104" fillId="0" borderId="0" applyFont="0" applyFill="0" applyBorder="0" applyAlignment="0" applyProtection="0"/>
    <xf numFmtId="175" fontId="104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00" fillId="0" borderId="0" applyFont="0" applyFill="0" applyBorder="0" applyAlignment="0" applyProtection="0"/>
    <xf numFmtId="0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37" fontId="17" fillId="0" borderId="0" applyFont="0" applyFill="0" applyBorder="0" applyAlignment="0" applyProtection="0"/>
    <xf numFmtId="245" fontId="37" fillId="0" borderId="0" applyFont="0" applyFill="0" applyBorder="0" applyAlignment="0" applyProtection="0"/>
    <xf numFmtId="43" fontId="48" fillId="0" borderId="0" applyFont="0" applyFill="0" applyBorder="0" applyAlignment="0" applyProtection="0"/>
    <xf numFmtId="23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43" fontId="103" fillId="0" borderId="0" applyFont="0" applyFill="0" applyBorder="0" applyAlignment="0" applyProtection="0"/>
    <xf numFmtId="185" fontId="17" fillId="0" borderId="0" applyFont="0" applyFill="0" applyBorder="0" applyAlignment="0" applyProtection="0"/>
    <xf numFmtId="245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245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246" fontId="103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4" fontId="62" fillId="0" borderId="0" applyFont="0" applyFill="0" applyBorder="0" applyAlignment="0" applyProtection="0"/>
    <xf numFmtId="249" fontId="14" fillId="0" borderId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9" fontId="14" fillId="0" borderId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49" fontId="14" fillId="0" borderId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74" fontId="14" fillId="0" borderId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48" fillId="0" borderId="0" applyFont="0" applyFill="0" applyBorder="0" applyAlignment="0" applyProtection="0"/>
    <xf numFmtId="250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9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51" fontId="3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50" fontId="3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174" fontId="48" fillId="0" borderId="0" applyFont="0" applyFill="0" applyBorder="0" applyAlignment="0" applyProtection="0"/>
    <xf numFmtId="247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185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23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37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43" fontId="105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37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167" fontId="1" fillId="0" borderId="0" applyFont="0" applyFill="0" applyBorder="0" applyAlignment="0" applyProtection="0"/>
    <xf numFmtId="43" fontId="105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37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37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37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2" fontId="3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06" fillId="0" borderId="0" applyNumberFormat="0" applyAlignment="0">
      <alignment horizontal="left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3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3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4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4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5" fontId="108" fillId="0" borderId="17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5" fontId="108" fillId="0" borderId="17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7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7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 applyNumberFormat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 applyNumberFormat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6" fontId="107" fillId="0" borderId="0"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6" fontId="109" fillId="0" borderId="7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8" fontId="109" fillId="0" borderId="7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14" fontId="80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59" fontId="103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0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1" fontId="17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6" fontId="12" fillId="0" borderId="7">
      <alignment horizontal="center"/>
      <protection hidden="1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2" fontId="110" fillId="0" borderId="7">
      <alignment horizontal="center"/>
      <protection hidden="1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" fontId="12" fillId="0" borderId="7">
      <alignment horizontal="center"/>
      <protection hidden="1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14" fontId="31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37" fillId="0" borderId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263" fontId="8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4" fontId="16" fillId="0" borderId="3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44" fontId="17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5" fontId="16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" fontId="8" fillId="0" borderId="0" applyFont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2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14" fontId="80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2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4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14" fontId="80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1" fillId="0" borderId="0" applyNumberFormat="0" applyAlignment="0">
      <alignment horizontal="left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2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3" fontId="8" fillId="0" borderId="0" applyFont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" fontId="1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3" fillId="6" borderId="0" applyNumberFormat="0" applyBorder="0" applyAlignment="0" applyProtection="0"/>
    <xf numFmtId="0" fontId="48" fillId="0" borderId="0" applyNumberFormat="0" applyFont="0" applyFill="0" applyBorder="0" applyAlignment="0" applyProtection="0"/>
    <xf numFmtId="38" fontId="114" fillId="2" borderId="0" applyNumberFormat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5" fillId="24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6" fillId="0" borderId="0">
      <alignment horizontal="left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8" fillId="0" borderId="18" applyNumberFormat="0" applyAlignment="0" applyProtection="0">
      <alignment horizontal="left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8" fillId="0" borderId="19">
      <alignment horizontal="left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7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118" fillId="0" borderId="20" applyNumberFormat="0" applyFill="0" applyAlignment="0" applyProtection="0"/>
    <xf numFmtId="0" fontId="48" fillId="0" borderId="0" applyNumberFormat="0" applyFont="0" applyFill="0" applyBorder="0" applyAlignment="0" applyProtection="0"/>
    <xf numFmtId="0" fontId="118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7" fillId="0" borderId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8" fillId="0" borderId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9" fillId="0" borderId="21">
      <alignment horizont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19" fillId="0" borderId="0">
      <alignment horizont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49" fontId="120" fillId="0" borderId="3">
      <alignment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10" fontId="114" fillId="25" borderId="3" applyNumberFormat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2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" fontId="123" fillId="0" borderId="22" applyBorder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8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39" fillId="0" borderId="0" applyNumberFormat="0" applyFont="0" applyFill="0" applyBorder="0" applyProtection="0">
      <alignment horizontal="left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2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14" fontId="80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2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4" fontId="16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14" fontId="80" fillId="0" borderId="0" applyFill="0" applyBorder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4" fillId="0" borderId="23" applyNumberFormat="0" applyFill="0" applyAlignment="0" applyProtection="0"/>
    <xf numFmtId="0" fontId="48" fillId="0" borderId="0" applyNumberFormat="0" applyFont="0" applyFill="0" applyBorder="0" applyAlignment="0" applyProtection="0"/>
    <xf numFmtId="3" fontId="125" fillId="0" borderId="24" applyNumberFormat="0" applyAlignment="0">
      <alignment horizontal="center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" fontId="47" fillId="0" borderId="24" applyNumberFormat="0" applyAlignment="0">
      <alignment horizontal="center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" fontId="126" fillId="0" borderId="24" applyNumberFormat="0" applyAlignment="0">
      <alignment horizontal="center" vertical="center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26" fontId="114" fillId="0" borderId="9" applyFo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" fontId="17" fillId="0" borderId="25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8" fontId="33" fillId="0" borderId="0" applyFont="0" applyFill="0" applyBorder="0" applyAlignment="0" applyProtection="0"/>
    <xf numFmtId="4" fontId="80" fillId="0" borderId="0" applyFont="0" applyFill="0" applyBorder="0" applyAlignment="0" applyProtection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127" fillId="0" borderId="13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8" fillId="0" borderId="21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6" fontId="62" fillId="0" borderId="26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67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68" fontId="17" fillId="0" borderId="0" applyFont="0" applyFill="0" applyBorder="0" applyAlignment="0" applyProtection="0"/>
    <xf numFmtId="269" fontId="17" fillId="0" borderId="0" applyFont="0" applyFill="0" applyBorder="0" applyAlignment="0" applyProtection="0"/>
    <xf numFmtId="0" fontId="37" fillId="0" borderId="0" applyNumberFormat="0" applyFont="0" applyFill="0" applyAlignment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09" fillId="0" borderId="0">
      <alignment horizontal="justify" vertical="top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9" fillId="26" borderId="0" applyNumberFormat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3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37" fontId="130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270" fontId="1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2" fillId="0" borderId="0"/>
    <xf numFmtId="0" fontId="132" fillId="0" borderId="0"/>
    <xf numFmtId="0" fontId="13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5" fillId="0" borderId="0"/>
    <xf numFmtId="0" fontId="132" fillId="0" borderId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0" fillId="27" borderId="0"/>
    <xf numFmtId="0" fontId="1" fillId="0" borderId="0" applyNumberFormat="0" applyFont="0" applyFill="0" applyBorder="0" applyAlignment="0" applyProtection="0"/>
    <xf numFmtId="0" fontId="8" fillId="28" borderId="27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3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 applyFont="0" applyFill="0" applyBorder="0" applyAlignment="0" applyProtection="0"/>
    <xf numFmtId="0" fontId="39" fillId="0" borderId="0"/>
    <xf numFmtId="0" fontId="135" fillId="22" borderId="28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7" fontId="136" fillId="0" borderId="13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7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0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3" fillId="0" borderId="29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6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6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16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21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17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1" borderId="19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24">
      <alignment horizontal="center"/>
    </xf>
    <xf numFmtId="0" fontId="1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0"/>
    <xf numFmtId="0" fontId="1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2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5" fontId="8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8" fillId="0" borderId="22">
      <alignment horizontal="right" vertical="center"/>
    </xf>
    <xf numFmtId="275" fontId="8" fillId="0" borderId="22">
      <alignment horizontal="right" vertical="center"/>
    </xf>
    <xf numFmtId="275" fontId="8" fillId="0" borderId="22">
      <alignment horizontal="right" vertical="center"/>
    </xf>
    <xf numFmtId="275" fontId="8" fillId="0" borderId="22">
      <alignment horizontal="right" vertical="center"/>
    </xf>
    <xf numFmtId="275" fontId="8" fillId="0" borderId="22">
      <alignment horizontal="right" vertical="center"/>
    </xf>
    <xf numFmtId="275" fontId="8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6" fontId="8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8" fillId="0" borderId="22">
      <alignment horizontal="right" vertical="center"/>
    </xf>
    <xf numFmtId="276" fontId="8" fillId="0" borderId="22">
      <alignment horizontal="right" vertical="center"/>
    </xf>
    <xf numFmtId="276" fontId="8" fillId="0" borderId="22">
      <alignment horizontal="right" vertical="center"/>
    </xf>
    <xf numFmtId="276" fontId="8" fillId="0" borderId="22">
      <alignment horizontal="right" vertical="center"/>
    </xf>
    <xf numFmtId="276" fontId="8" fillId="0" borderId="22">
      <alignment horizontal="right" vertical="center"/>
    </xf>
    <xf numFmtId="276" fontId="8" fillId="0" borderId="22">
      <alignment horizontal="right" vertical="center"/>
    </xf>
    <xf numFmtId="277" fontId="4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2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3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8" fontId="8" fillId="0" borderId="2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109" fillId="0" borderId="7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62" fillId="0" borderId="22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3" fillId="0" borderId="3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4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13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1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48" fillId="0" borderId="24" applyNumberFormat="0" applyAlignment="0">
      <alignment horizontal="center" vertical="center"/>
    </xf>
    <xf numFmtId="3" fontId="88" fillId="0" borderId="13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10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31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149" fillId="0" borderId="0" applyFont="0" applyFill="0" applyBorder="0" applyAlignment="0" applyProtection="0"/>
    <xf numFmtId="281" fontId="4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4" fontId="6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62" fillId="0" borderId="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3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0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30" borderId="3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6" fillId="0" borderId="16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6" fillId="0" borderId="24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24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2" fillId="0" borderId="32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0" fontId="3" fillId="0" borderId="0">
      <alignment vertical="center"/>
    </xf>
    <xf numFmtId="40" fontId="156" fillId="0" borderId="0" applyFont="0" applyFill="0" applyBorder="0" applyAlignment="0" applyProtection="0"/>
    <xf numFmtId="38" fontId="156" fillId="0" borderId="0" applyFont="0" applyFill="0" applyBorder="0" applyAlignment="0" applyProtection="0"/>
    <xf numFmtId="0" fontId="156" fillId="0" borderId="0" applyFont="0" applyFill="0" applyBorder="0" applyAlignment="0" applyProtection="0"/>
    <xf numFmtId="0" fontId="156" fillId="0" borderId="0" applyFont="0" applyFill="0" applyBorder="0" applyAlignment="0" applyProtection="0"/>
    <xf numFmtId="9" fontId="157" fillId="0" borderId="0" applyBorder="0" applyAlignment="0" applyProtection="0"/>
    <xf numFmtId="0" fontId="15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177" fontId="17" fillId="0" borderId="0" applyFont="0" applyFill="0" applyBorder="0" applyAlignment="0" applyProtection="0"/>
    <xf numFmtId="283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7" fillId="0" borderId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14" fillId="0" borderId="0" applyFont="0" applyFill="0" applyBorder="0" applyAlignment="0" applyProtection="0"/>
    <xf numFmtId="238" fontId="24" fillId="0" borderId="0" applyFont="0" applyFill="0" applyBorder="0" applyAlignment="0" applyProtection="0"/>
    <xf numFmtId="283" fontId="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64" fontId="4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164" fontId="3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16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64" fontId="4" fillId="0" borderId="4" xfId="0" applyNumberFormat="1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164" fontId="4" fillId="0" borderId="6" xfId="0" applyNumberFormat="1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164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2" fillId="0" borderId="0" xfId="0" applyFont="1" applyAlignment="1">
      <alignment horizontal="right" vertical="top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Hyperlink_Nhu%20cau%20KH%202010%20%28ODA%29(1) 2" xfId="6749"/>
    <cellStyle name="i phÝ kh¸c_B¶ng 2" xfId="6750"/>
    <cellStyle name="I.3" xfId="6751"/>
    <cellStyle name="i·0" xfId="6752"/>
    <cellStyle name="i·0 2" xfId="6753"/>
    <cellStyle name="ï-¾È»ê_BiÓu TB" xfId="6754"/>
    <cellStyle name="Input [yellow]" xfId="6755"/>
    <cellStyle name="Input [yellow] 10" xfId="6756"/>
    <cellStyle name="Input [yellow] 10 2" xfId="6757"/>
    <cellStyle name="Input [yellow] 10 3" xfId="6758"/>
    <cellStyle name="Input [yellow] 10 4" xfId="6759"/>
    <cellStyle name="Input [yellow] 10 5" xfId="6760"/>
    <cellStyle name="Input [yellow] 10 6" xfId="6761"/>
    <cellStyle name="Input [yellow] 11" xfId="6762"/>
    <cellStyle name="Input [yellow] 11 2" xfId="6763"/>
    <cellStyle name="Input [yellow] 11 3" xfId="6764"/>
    <cellStyle name="Input [yellow] 11 4" xfId="6765"/>
    <cellStyle name="Input [yellow] 11 5" xfId="6766"/>
    <cellStyle name="Input [yellow] 11 6" xfId="6767"/>
    <cellStyle name="Input [yellow] 12" xfId="6768"/>
    <cellStyle name="Input [yellow] 12 2" xfId="6769"/>
    <cellStyle name="Input [yellow] 12 3" xfId="6770"/>
    <cellStyle name="Input [yellow] 12 4" xfId="6771"/>
    <cellStyle name="Input [yellow] 12 5" xfId="6772"/>
    <cellStyle name="Input [yellow] 12 6" xfId="6773"/>
    <cellStyle name="Input [yellow] 13" xfId="6774"/>
    <cellStyle name="Input [yellow] 13 2" xfId="6775"/>
    <cellStyle name="Input [yellow] 13 3" xfId="6776"/>
    <cellStyle name="Input [yellow] 13 4" xfId="6777"/>
    <cellStyle name="Input [yellow] 13 5" xfId="6778"/>
    <cellStyle name="Input [yellow] 13 6" xfId="6779"/>
    <cellStyle name="Input [yellow] 14" xfId="6780"/>
    <cellStyle name="Input [yellow] 14 2" xfId="6781"/>
    <cellStyle name="Input [yellow] 14 3" xfId="6782"/>
    <cellStyle name="Input [yellow] 14 4" xfId="6783"/>
    <cellStyle name="Input [yellow] 14 5" xfId="6784"/>
    <cellStyle name="Input [yellow] 14 6" xfId="6785"/>
    <cellStyle name="Input [yellow] 15" xfId="6786"/>
    <cellStyle name="Input [yellow] 15 2" xfId="6787"/>
    <cellStyle name="Input [yellow] 15 3" xfId="6788"/>
    <cellStyle name="Input [yellow] 15 4" xfId="6789"/>
    <cellStyle name="Input [yellow] 15 5" xfId="6790"/>
    <cellStyle name="Input [yellow] 15 6" xfId="6791"/>
    <cellStyle name="Input [yellow] 16" xfId="6792"/>
    <cellStyle name="Input [yellow] 16 2" xfId="6793"/>
    <cellStyle name="Input [yellow] 16 3" xfId="6794"/>
    <cellStyle name="Input [yellow] 16 4" xfId="6795"/>
    <cellStyle name="Input [yellow] 16 5" xfId="6796"/>
    <cellStyle name="Input [yellow] 16 6" xfId="6797"/>
    <cellStyle name="Input [yellow] 17" xfId="6798"/>
    <cellStyle name="Input [yellow] 18" xfId="6799"/>
    <cellStyle name="Input [yellow] 19" xfId="6800"/>
    <cellStyle name="Input [yellow] 2" xfId="6801"/>
    <cellStyle name="Input [yellow] 2 10" xfId="6802"/>
    <cellStyle name="Input [yellow] 2 11" xfId="6803"/>
    <cellStyle name="Input [yellow] 2 2" xfId="6804"/>
    <cellStyle name="Input [yellow] 2 2 2" xfId="6805"/>
    <cellStyle name="Input [yellow] 2 2 3" xfId="6806"/>
    <cellStyle name="Input [yellow] 2 2 4" xfId="6807"/>
    <cellStyle name="Input [yellow] 2 2 5" xfId="6808"/>
    <cellStyle name="Input [yellow] 2 2 6" xfId="6809"/>
    <cellStyle name="Input [yellow] 2 3" xfId="6810"/>
    <cellStyle name="Input [yellow] 2 4" xfId="6811"/>
    <cellStyle name="Input [yellow] 2 5" xfId="6812"/>
    <cellStyle name="Input [yellow] 2 6" xfId="6813"/>
    <cellStyle name="Input [yellow] 2 7" xfId="6814"/>
    <cellStyle name="Input [yellow] 2 8" xfId="6815"/>
    <cellStyle name="Input [yellow] 2 9" xfId="6816"/>
    <cellStyle name="Input [yellow] 20" xfId="6817"/>
    <cellStyle name="Input [yellow] 21" xfId="6818"/>
    <cellStyle name="Input [yellow] 22" xfId="6819"/>
    <cellStyle name="Input [yellow] 23" xfId="6820"/>
    <cellStyle name="Input [yellow] 24" xfId="6821"/>
    <cellStyle name="Input [yellow] 25" xfId="6822"/>
    <cellStyle name="Input [yellow] 26" xfId="6823"/>
    <cellStyle name="Input [yellow] 27" xfId="6824"/>
    <cellStyle name="Input [yellow] 3" xfId="6825"/>
    <cellStyle name="Input [yellow] 3 2" xfId="6826"/>
    <cellStyle name="Input [yellow] 3 3" xfId="6827"/>
    <cellStyle name="Input [yellow] 3 4" xfId="6828"/>
    <cellStyle name="Input [yellow] 3 5" xfId="6829"/>
    <cellStyle name="Input [yellow] 3 6" xfId="6830"/>
    <cellStyle name="Input [yellow] 4" xfId="6831"/>
    <cellStyle name="Input [yellow] 4 2" xfId="6832"/>
    <cellStyle name="Input [yellow] 4 3" xfId="6833"/>
    <cellStyle name="Input [yellow] 4 4" xfId="6834"/>
    <cellStyle name="Input [yellow] 4 5" xfId="6835"/>
    <cellStyle name="Input [yellow] 4 6" xfId="6836"/>
    <cellStyle name="Input [yellow] 5" xfId="6837"/>
    <cellStyle name="Input [yellow] 5 2" xfId="6838"/>
    <cellStyle name="Input [yellow] 5 3" xfId="6839"/>
    <cellStyle name="Input [yellow] 5 4" xfId="6840"/>
    <cellStyle name="Input [yellow] 5 5" xfId="6841"/>
    <cellStyle name="Input [yellow] 5 6" xfId="6842"/>
    <cellStyle name="Input [yellow] 6" xfId="6843"/>
    <cellStyle name="Input [yellow] 6 2" xfId="6844"/>
    <cellStyle name="Input [yellow] 6 3" xfId="6845"/>
    <cellStyle name="Input [yellow] 6 4" xfId="6846"/>
    <cellStyle name="Input [yellow] 6 5" xfId="6847"/>
    <cellStyle name="Input [yellow] 6 6" xfId="6848"/>
    <cellStyle name="Input [yellow] 7" xfId="6849"/>
    <cellStyle name="Input [yellow] 7 2" xfId="6850"/>
    <cellStyle name="Input [yellow] 7 3" xfId="6851"/>
    <cellStyle name="Input [yellow] 7 4" xfId="6852"/>
    <cellStyle name="Input [yellow] 7 5" xfId="6853"/>
    <cellStyle name="Input [yellow] 7 6" xfId="6854"/>
    <cellStyle name="Input [yellow] 8" xfId="6855"/>
    <cellStyle name="Input [yellow] 8 2" xfId="6856"/>
    <cellStyle name="Input [yellow] 8 3" xfId="6857"/>
    <cellStyle name="Input [yellow] 8 4" xfId="6858"/>
    <cellStyle name="Input [yellow] 8 5" xfId="6859"/>
    <cellStyle name="Input [yellow] 8 6" xfId="6860"/>
    <cellStyle name="Input [yellow] 9" xfId="6861"/>
    <cellStyle name="Input [yellow] 9 2" xfId="6862"/>
    <cellStyle name="Input [yellow] 9 3" xfId="6863"/>
    <cellStyle name="Input [yellow] 9 4" xfId="6864"/>
    <cellStyle name="Input [yellow] 9 5" xfId="6865"/>
    <cellStyle name="Input [yellow] 9 6" xfId="6866"/>
    <cellStyle name="Input [yellow]_KH TPCP 2016-2020 (tong hop)" xfId="6867"/>
    <cellStyle name="Input 2" xfId="6868"/>
    <cellStyle name="Input 2 2" xfId="6869"/>
    <cellStyle name="Input 2 3" xfId="6870"/>
    <cellStyle name="Input 2 4" xfId="6871"/>
    <cellStyle name="Input 2 5" xfId="6872"/>
    <cellStyle name="Input 2 6" xfId="6873"/>
    <cellStyle name="Input 3" xfId="6874"/>
    <cellStyle name="Input 3 2" xfId="6875"/>
    <cellStyle name="Input 3 3" xfId="6876"/>
    <cellStyle name="Input 3 4" xfId="6877"/>
    <cellStyle name="Input 3 5" xfId="6878"/>
    <cellStyle name="Input 3 6" xfId="6879"/>
    <cellStyle name="Input 4" xfId="6880"/>
    <cellStyle name="Input 4 2" xfId="6881"/>
    <cellStyle name="Input 4 3" xfId="6882"/>
    <cellStyle name="Input 4 4" xfId="6883"/>
    <cellStyle name="Input 4 5" xfId="6884"/>
    <cellStyle name="Input 4 6" xfId="6885"/>
    <cellStyle name="Input 5" xfId="6886"/>
    <cellStyle name="Input 5 2" xfId="6887"/>
    <cellStyle name="Input 5 3" xfId="6888"/>
    <cellStyle name="Input 5 4" xfId="6889"/>
    <cellStyle name="Input 5 5" xfId="6890"/>
    <cellStyle name="Input 5 6" xfId="6891"/>
    <cellStyle name="Input 6" xfId="6892"/>
    <cellStyle name="Input 6 2" xfId="6893"/>
    <cellStyle name="Input 6 3" xfId="6894"/>
    <cellStyle name="Input 6 4" xfId="6895"/>
    <cellStyle name="Input 6 5" xfId="6896"/>
    <cellStyle name="Input 6 6" xfId="6897"/>
    <cellStyle name="Input 7" xfId="6898"/>
    <cellStyle name="Input 7 2" xfId="6899"/>
    <cellStyle name="Input 7 3" xfId="6900"/>
    <cellStyle name="Input 7 4" xfId="6901"/>
    <cellStyle name="Input 7 5" xfId="6902"/>
    <cellStyle name="Input 7 6" xfId="6903"/>
    <cellStyle name="k" xfId="6904"/>
    <cellStyle name="k 10" xfId="6905"/>
    <cellStyle name="k 11" xfId="6906"/>
    <cellStyle name="k 12" xfId="6907"/>
    <cellStyle name="k 13" xfId="6908"/>
    <cellStyle name="k 14" xfId="6909"/>
    <cellStyle name="k 15" xfId="6910"/>
    <cellStyle name="k 16" xfId="6911"/>
    <cellStyle name="k 17" xfId="6912"/>
    <cellStyle name="k 18" xfId="6913"/>
    <cellStyle name="k 19" xfId="6914"/>
    <cellStyle name="k 2" xfId="6915"/>
    <cellStyle name="k 2 10" xfId="6916"/>
    <cellStyle name="k 2 11" xfId="6917"/>
    <cellStyle name="k 2 2" xfId="6918"/>
    <cellStyle name="k 2 3" xfId="6919"/>
    <cellStyle name="k 2 4" xfId="6920"/>
    <cellStyle name="k 2 5" xfId="6921"/>
    <cellStyle name="k 2 6" xfId="6922"/>
    <cellStyle name="k 2 7" xfId="6923"/>
    <cellStyle name="k 2 8" xfId="6924"/>
    <cellStyle name="k 2 9" xfId="6925"/>
    <cellStyle name="k 20" xfId="6926"/>
    <cellStyle name="k 21" xfId="6927"/>
    <cellStyle name="k 22" xfId="6928"/>
    <cellStyle name="k 23" xfId="6929"/>
    <cellStyle name="k 24" xfId="6930"/>
    <cellStyle name="k 25" xfId="6931"/>
    <cellStyle name="k 26" xfId="6932"/>
    <cellStyle name="k 27" xfId="6933"/>
    <cellStyle name="k 3" xfId="6934"/>
    <cellStyle name="k 4" xfId="6935"/>
    <cellStyle name="k 5" xfId="6936"/>
    <cellStyle name="k 6" xfId="6937"/>
    <cellStyle name="k 7" xfId="6938"/>
    <cellStyle name="k 8" xfId="6939"/>
    <cellStyle name="k 9" xfId="6940"/>
    <cellStyle name="k_TONG HOP KINH PHI" xfId="6941"/>
    <cellStyle name="k_TONG HOP KINH PHI_!1 1 bao cao giao KH ve HTCMT vung TNB   12-12-2011" xfId="6942"/>
    <cellStyle name="k_TONG HOP KINH PHI_Bieu4HTMT" xfId="6943"/>
    <cellStyle name="k_TONG HOP KINH PHI_Bieu4HTMT_!1 1 bao cao giao KH ve HTCMT vung TNB   12-12-2011" xfId="6944"/>
    <cellStyle name="k_TONG HOP KINH PHI_Bieu4HTMT_KH TPCP vung TNB (03-1-2012)" xfId="6945"/>
    <cellStyle name="k_TONG HOP KINH PHI_KH TPCP vung TNB (03-1-2012)" xfId="6946"/>
    <cellStyle name="k_ÿÿÿÿÿ" xfId="6947"/>
    <cellStyle name="k_ÿÿÿÿÿ_!1 1 bao cao giao KH ve HTCMT vung TNB   12-12-2011" xfId="6948"/>
    <cellStyle name="k_ÿÿÿÿÿ_1" xfId="6949"/>
    <cellStyle name="k_ÿÿÿÿÿ_2" xfId="6950"/>
    <cellStyle name="k_ÿÿÿÿÿ_2_!1 1 bao cao giao KH ve HTCMT vung TNB   12-12-2011" xfId="6951"/>
    <cellStyle name="k_ÿÿÿÿÿ_2_Bieu4HTMT" xfId="6952"/>
    <cellStyle name="k_ÿÿÿÿÿ_2_Bieu4HTMT_!1 1 bao cao giao KH ve HTCMT vung TNB   12-12-2011" xfId="6953"/>
    <cellStyle name="k_ÿÿÿÿÿ_2_Bieu4HTMT_KH TPCP vung TNB (03-1-2012)" xfId="6954"/>
    <cellStyle name="k_ÿÿÿÿÿ_2_KH TPCP vung TNB (03-1-2012)" xfId="6955"/>
    <cellStyle name="k_ÿÿÿÿÿ_Bieu4HTMT" xfId="6956"/>
    <cellStyle name="k_ÿÿÿÿÿ_Bieu4HTMT_!1 1 bao cao giao KH ve HTCMT vung TNB   12-12-2011" xfId="6957"/>
    <cellStyle name="k_ÿÿÿÿÿ_Bieu4HTMT_KH TPCP vung TNB (03-1-2012)" xfId="6958"/>
    <cellStyle name="k_ÿÿÿÿÿ_KH TPCP vung TNB (03-1-2012)" xfId="6959"/>
    <cellStyle name="kh¸c_Bang Chi tieu" xfId="6960"/>
    <cellStyle name="khanh" xfId="6961"/>
    <cellStyle name="khanh 10" xfId="6962"/>
    <cellStyle name="khanh 11" xfId="6963"/>
    <cellStyle name="khanh 12" xfId="6964"/>
    <cellStyle name="khanh 13" xfId="6965"/>
    <cellStyle name="khanh 14" xfId="6966"/>
    <cellStyle name="khanh 15" xfId="6967"/>
    <cellStyle name="khanh 16" xfId="6968"/>
    <cellStyle name="khanh 17" xfId="6969"/>
    <cellStyle name="khanh 18" xfId="6970"/>
    <cellStyle name="khanh 19" xfId="6971"/>
    <cellStyle name="khanh 2" xfId="6972"/>
    <cellStyle name="khanh 2 10" xfId="6973"/>
    <cellStyle name="khanh 2 11" xfId="6974"/>
    <cellStyle name="khanh 2 2" xfId="6975"/>
    <cellStyle name="khanh 2 3" xfId="6976"/>
    <cellStyle name="khanh 2 4" xfId="6977"/>
    <cellStyle name="khanh 2 5" xfId="6978"/>
    <cellStyle name="khanh 2 6" xfId="6979"/>
    <cellStyle name="khanh 2 7" xfId="6980"/>
    <cellStyle name="khanh 2 8" xfId="6981"/>
    <cellStyle name="khanh 2 9" xfId="6982"/>
    <cellStyle name="khanh 20" xfId="6983"/>
    <cellStyle name="khanh 21" xfId="6984"/>
    <cellStyle name="khanh 22" xfId="6985"/>
    <cellStyle name="khanh 23" xfId="6986"/>
    <cellStyle name="khanh 24" xfId="6987"/>
    <cellStyle name="khanh 25" xfId="6988"/>
    <cellStyle name="khanh 26" xfId="6989"/>
    <cellStyle name="khanh 27" xfId="6990"/>
    <cellStyle name="khanh 3" xfId="6991"/>
    <cellStyle name="khanh 4" xfId="6992"/>
    <cellStyle name="khanh 5" xfId="6993"/>
    <cellStyle name="khanh 6" xfId="6994"/>
    <cellStyle name="khanh 7" xfId="6995"/>
    <cellStyle name="khanh 8" xfId="6996"/>
    <cellStyle name="khanh 9" xfId="6997"/>
    <cellStyle name="khung" xfId="6998"/>
    <cellStyle name="khung 2" xfId="6999"/>
    <cellStyle name="khung 3" xfId="7000"/>
    <cellStyle name="khung 4" xfId="7001"/>
    <cellStyle name="khung 5" xfId="7002"/>
    <cellStyle name="khung 6" xfId="7003"/>
    <cellStyle name="Ledger 17 x 11 in" xfId="7004"/>
    <cellStyle name="Ledger 17 x 11 in 2" xfId="7005"/>
    <cellStyle name="Ledger 17 x 11 in 3" xfId="7006"/>
    <cellStyle name="Ledger 17 x 11 in 4" xfId="7007"/>
    <cellStyle name="Ledger 17 x 11 in 5" xfId="7008"/>
    <cellStyle name="Ledger 17 x 11 in 6" xfId="7009"/>
    <cellStyle name="Ledger 17 x 11 in_4a-4b_CTMTQG.27.4" xfId="7010"/>
    <cellStyle name="left" xfId="7011"/>
    <cellStyle name="left 10" xfId="7012"/>
    <cellStyle name="left 11" xfId="7013"/>
    <cellStyle name="left 12" xfId="7014"/>
    <cellStyle name="left 13" xfId="7015"/>
    <cellStyle name="left 14" xfId="7016"/>
    <cellStyle name="left 15" xfId="7017"/>
    <cellStyle name="left 16" xfId="7018"/>
    <cellStyle name="left 17" xfId="7019"/>
    <cellStyle name="left 18" xfId="7020"/>
    <cellStyle name="left 19" xfId="7021"/>
    <cellStyle name="left 2" xfId="7022"/>
    <cellStyle name="left 2 10" xfId="7023"/>
    <cellStyle name="left 2 11" xfId="7024"/>
    <cellStyle name="left 2 2" xfId="7025"/>
    <cellStyle name="left 2 3" xfId="7026"/>
    <cellStyle name="left 2 4" xfId="7027"/>
    <cellStyle name="left 2 5" xfId="7028"/>
    <cellStyle name="left 2 6" xfId="7029"/>
    <cellStyle name="left 2 7" xfId="7030"/>
    <cellStyle name="left 2 8" xfId="7031"/>
    <cellStyle name="left 2 9" xfId="7032"/>
    <cellStyle name="left 20" xfId="7033"/>
    <cellStyle name="left 21" xfId="7034"/>
    <cellStyle name="left 22" xfId="7035"/>
    <cellStyle name="left 23" xfId="7036"/>
    <cellStyle name="left 24" xfId="7037"/>
    <cellStyle name="left 25" xfId="7038"/>
    <cellStyle name="left 26" xfId="7039"/>
    <cellStyle name="left 27" xfId="7040"/>
    <cellStyle name="left 3" xfId="7041"/>
    <cellStyle name="left 4" xfId="7042"/>
    <cellStyle name="left 5" xfId="7043"/>
    <cellStyle name="left 6" xfId="7044"/>
    <cellStyle name="left 7" xfId="7045"/>
    <cellStyle name="left 8" xfId="7046"/>
    <cellStyle name="left 9" xfId="7047"/>
    <cellStyle name="Line" xfId="7048"/>
    <cellStyle name="Link Currency (0)" xfId="7049"/>
    <cellStyle name="Link Currency (0) 10" xfId="7050"/>
    <cellStyle name="Link Currency (0) 11" xfId="7051"/>
    <cellStyle name="Link Currency (0) 12" xfId="7052"/>
    <cellStyle name="Link Currency (0) 13" xfId="7053"/>
    <cellStyle name="Link Currency (0) 14" xfId="7054"/>
    <cellStyle name="Link Currency (0) 15" xfId="7055"/>
    <cellStyle name="Link Currency (0) 16" xfId="7056"/>
    <cellStyle name="Link Currency (0) 17" xfId="7057"/>
    <cellStyle name="Link Currency (0) 18" xfId="7058"/>
    <cellStyle name="Link Currency (0) 19" xfId="7059"/>
    <cellStyle name="Link Currency (0) 2" xfId="7060"/>
    <cellStyle name="Link Currency (0) 2 10" xfId="7061"/>
    <cellStyle name="Link Currency (0) 2 11" xfId="7062"/>
    <cellStyle name="Link Currency (0) 2 2" xfId="7063"/>
    <cellStyle name="Link Currency (0) 2 3" xfId="7064"/>
    <cellStyle name="Link Currency (0) 2 4" xfId="7065"/>
    <cellStyle name="Link Currency (0) 2 5" xfId="7066"/>
    <cellStyle name="Link Currency (0) 2 6" xfId="7067"/>
    <cellStyle name="Link Currency (0) 2 7" xfId="7068"/>
    <cellStyle name="Link Currency (0) 2 8" xfId="7069"/>
    <cellStyle name="Link Currency (0) 2 9" xfId="7070"/>
    <cellStyle name="Link Currency (0) 20" xfId="7071"/>
    <cellStyle name="Link Currency (0) 21" xfId="7072"/>
    <cellStyle name="Link Currency (0) 22" xfId="7073"/>
    <cellStyle name="Link Currency (0) 23" xfId="7074"/>
    <cellStyle name="Link Currency (0) 24" xfId="7075"/>
    <cellStyle name="Link Currency (0) 25" xfId="7076"/>
    <cellStyle name="Link Currency (0) 26" xfId="7077"/>
    <cellStyle name="Link Currency (0) 27" xfId="7078"/>
    <cellStyle name="Link Currency (0) 3" xfId="7079"/>
    <cellStyle name="Link Currency (0) 4" xfId="7080"/>
    <cellStyle name="Link Currency (0) 5" xfId="7081"/>
    <cellStyle name="Link Currency (0) 6" xfId="7082"/>
    <cellStyle name="Link Currency (0) 7" xfId="7083"/>
    <cellStyle name="Link Currency (0) 8" xfId="7084"/>
    <cellStyle name="Link Currency (0) 9" xfId="7085"/>
    <cellStyle name="Link Currency (2)" xfId="7086"/>
    <cellStyle name="Link Currency (2) 10" xfId="7087"/>
    <cellStyle name="Link Currency (2) 11" xfId="7088"/>
    <cellStyle name="Link Currency (2) 12" xfId="7089"/>
    <cellStyle name="Link Currency (2) 13" xfId="7090"/>
    <cellStyle name="Link Currency (2) 14" xfId="7091"/>
    <cellStyle name="Link Currency (2) 15" xfId="7092"/>
    <cellStyle name="Link Currency (2) 16" xfId="7093"/>
    <cellStyle name="Link Currency (2) 17" xfId="7094"/>
    <cellStyle name="Link Currency (2) 18" xfId="7095"/>
    <cellStyle name="Link Currency (2) 19" xfId="7096"/>
    <cellStyle name="Link Currency (2) 2" xfId="7097"/>
    <cellStyle name="Link Currency (2) 2 10" xfId="7098"/>
    <cellStyle name="Link Currency (2) 2 11" xfId="7099"/>
    <cellStyle name="Link Currency (2) 2 2" xfId="7100"/>
    <cellStyle name="Link Currency (2) 2 3" xfId="7101"/>
    <cellStyle name="Link Currency (2) 2 4" xfId="7102"/>
    <cellStyle name="Link Currency (2) 2 5" xfId="7103"/>
    <cellStyle name="Link Currency (2) 2 6" xfId="7104"/>
    <cellStyle name="Link Currency (2) 2 7" xfId="7105"/>
    <cellStyle name="Link Currency (2) 2 8" xfId="7106"/>
    <cellStyle name="Link Currency (2) 2 9" xfId="7107"/>
    <cellStyle name="Link Currency (2) 20" xfId="7108"/>
    <cellStyle name="Link Currency (2) 21" xfId="7109"/>
    <cellStyle name="Link Currency (2) 22" xfId="7110"/>
    <cellStyle name="Link Currency (2) 23" xfId="7111"/>
    <cellStyle name="Link Currency (2) 24" xfId="7112"/>
    <cellStyle name="Link Currency (2) 25" xfId="7113"/>
    <cellStyle name="Link Currency (2) 26" xfId="7114"/>
    <cellStyle name="Link Currency (2) 27" xfId="7115"/>
    <cellStyle name="Link Currency (2) 3" xfId="7116"/>
    <cellStyle name="Link Currency (2) 4" xfId="7117"/>
    <cellStyle name="Link Currency (2) 5" xfId="7118"/>
    <cellStyle name="Link Currency (2) 6" xfId="7119"/>
    <cellStyle name="Link Currency (2) 7" xfId="7120"/>
    <cellStyle name="Link Currency (2) 8" xfId="7121"/>
    <cellStyle name="Link Currency (2) 9" xfId="7122"/>
    <cellStyle name="Link Units (0)" xfId="7123"/>
    <cellStyle name="Link Units (0) 10" xfId="7124"/>
    <cellStyle name="Link Units (0) 11" xfId="7125"/>
    <cellStyle name="Link Units (0) 12" xfId="7126"/>
    <cellStyle name="Link Units (0) 13" xfId="7127"/>
    <cellStyle name="Link Units (0) 14" xfId="7128"/>
    <cellStyle name="Link Units (0) 15" xfId="7129"/>
    <cellStyle name="Link Units (0) 16" xfId="7130"/>
    <cellStyle name="Link Units (0) 17" xfId="7131"/>
    <cellStyle name="Link Units (0) 18" xfId="7132"/>
    <cellStyle name="Link Units (0) 19" xfId="7133"/>
    <cellStyle name="Link Units (0) 2" xfId="7134"/>
    <cellStyle name="Link Units (0) 2 10" xfId="7135"/>
    <cellStyle name="Link Units (0) 2 11" xfId="7136"/>
    <cellStyle name="Link Units (0) 2 2" xfId="7137"/>
    <cellStyle name="Link Units (0) 2 3" xfId="7138"/>
    <cellStyle name="Link Units (0) 2 4" xfId="7139"/>
    <cellStyle name="Link Units (0) 2 5" xfId="7140"/>
    <cellStyle name="Link Units (0) 2 6" xfId="7141"/>
    <cellStyle name="Link Units (0) 2 7" xfId="7142"/>
    <cellStyle name="Link Units (0) 2 8" xfId="7143"/>
    <cellStyle name="Link Units (0) 2 9" xfId="7144"/>
    <cellStyle name="Link Units (0) 20" xfId="7145"/>
    <cellStyle name="Link Units (0) 21" xfId="7146"/>
    <cellStyle name="Link Units (0) 22" xfId="7147"/>
    <cellStyle name="Link Units (0) 23" xfId="7148"/>
    <cellStyle name="Link Units (0) 24" xfId="7149"/>
    <cellStyle name="Link Units (0) 25" xfId="7150"/>
    <cellStyle name="Link Units (0) 26" xfId="7151"/>
    <cellStyle name="Link Units (0) 27" xfId="7152"/>
    <cellStyle name="Link Units (0) 3" xfId="7153"/>
    <cellStyle name="Link Units (0) 4" xfId="7154"/>
    <cellStyle name="Link Units (0) 5" xfId="7155"/>
    <cellStyle name="Link Units (0) 6" xfId="7156"/>
    <cellStyle name="Link Units (0) 7" xfId="7157"/>
    <cellStyle name="Link Units (0) 8" xfId="7158"/>
    <cellStyle name="Link Units (0) 9" xfId="7159"/>
    <cellStyle name="Link Units (1)" xfId="7160"/>
    <cellStyle name="Link Units (1) 10" xfId="7161"/>
    <cellStyle name="Link Units (1) 11" xfId="7162"/>
    <cellStyle name="Link Units (1) 12" xfId="7163"/>
    <cellStyle name="Link Units (1) 13" xfId="7164"/>
    <cellStyle name="Link Units (1) 14" xfId="7165"/>
    <cellStyle name="Link Units (1) 15" xfId="7166"/>
    <cellStyle name="Link Units (1) 16" xfId="7167"/>
    <cellStyle name="Link Units (1) 17" xfId="7168"/>
    <cellStyle name="Link Units (1) 18" xfId="7169"/>
    <cellStyle name="Link Units (1) 19" xfId="7170"/>
    <cellStyle name="Link Units (1) 2" xfId="7171"/>
    <cellStyle name="Link Units (1) 2 10" xfId="7172"/>
    <cellStyle name="Link Units (1) 2 11" xfId="7173"/>
    <cellStyle name="Link Units (1) 2 2" xfId="7174"/>
    <cellStyle name="Link Units (1) 2 3" xfId="7175"/>
    <cellStyle name="Link Units (1) 2 4" xfId="7176"/>
    <cellStyle name="Link Units (1) 2 5" xfId="7177"/>
    <cellStyle name="Link Units (1) 2 6" xfId="7178"/>
    <cellStyle name="Link Units (1) 2 7" xfId="7179"/>
    <cellStyle name="Link Units (1) 2 8" xfId="7180"/>
    <cellStyle name="Link Units (1) 2 9" xfId="7181"/>
    <cellStyle name="Link Units (1) 20" xfId="7182"/>
    <cellStyle name="Link Units (1) 21" xfId="7183"/>
    <cellStyle name="Link Units (1) 22" xfId="7184"/>
    <cellStyle name="Link Units (1) 23" xfId="7185"/>
    <cellStyle name="Link Units (1) 24" xfId="7186"/>
    <cellStyle name="Link Units (1) 25" xfId="7187"/>
    <cellStyle name="Link Units (1) 26" xfId="7188"/>
    <cellStyle name="Link Units (1) 27" xfId="7189"/>
    <cellStyle name="Link Units (1) 3" xfId="7190"/>
    <cellStyle name="Link Units (1) 4" xfId="7191"/>
    <cellStyle name="Link Units (1) 5" xfId="7192"/>
    <cellStyle name="Link Units (1) 6" xfId="7193"/>
    <cellStyle name="Link Units (1) 7" xfId="7194"/>
    <cellStyle name="Link Units (1) 8" xfId="7195"/>
    <cellStyle name="Link Units (1) 9" xfId="7196"/>
    <cellStyle name="Link Units (2)" xfId="7197"/>
    <cellStyle name="Link Units (2) 10" xfId="7198"/>
    <cellStyle name="Link Units (2) 11" xfId="7199"/>
    <cellStyle name="Link Units (2) 12" xfId="7200"/>
    <cellStyle name="Link Units (2) 13" xfId="7201"/>
    <cellStyle name="Link Units (2) 14" xfId="7202"/>
    <cellStyle name="Link Units (2) 15" xfId="7203"/>
    <cellStyle name="Link Units (2) 16" xfId="7204"/>
    <cellStyle name="Link Units (2) 17" xfId="7205"/>
    <cellStyle name="Link Units (2) 18" xfId="7206"/>
    <cellStyle name="Link Units (2) 19" xfId="7207"/>
    <cellStyle name="Link Units (2) 2" xfId="7208"/>
    <cellStyle name="Link Units (2) 2 10" xfId="7209"/>
    <cellStyle name="Link Units (2) 2 11" xfId="7210"/>
    <cellStyle name="Link Units (2) 2 2" xfId="7211"/>
    <cellStyle name="Link Units (2) 2 3" xfId="7212"/>
    <cellStyle name="Link Units (2) 2 4" xfId="7213"/>
    <cellStyle name="Link Units (2) 2 5" xfId="7214"/>
    <cellStyle name="Link Units (2) 2 6" xfId="7215"/>
    <cellStyle name="Link Units (2) 2 7" xfId="7216"/>
    <cellStyle name="Link Units (2) 2 8" xfId="7217"/>
    <cellStyle name="Link Units (2) 2 9" xfId="7218"/>
    <cellStyle name="Link Units (2) 20" xfId="7219"/>
    <cellStyle name="Link Units (2) 21" xfId="7220"/>
    <cellStyle name="Link Units (2) 22" xfId="7221"/>
    <cellStyle name="Link Units (2) 23" xfId="7222"/>
    <cellStyle name="Link Units (2) 24" xfId="7223"/>
    <cellStyle name="Link Units (2) 25" xfId="7224"/>
    <cellStyle name="Link Units (2) 26" xfId="7225"/>
    <cellStyle name="Link Units (2) 27" xfId="7226"/>
    <cellStyle name="Link Units (2) 3" xfId="7227"/>
    <cellStyle name="Link Units (2) 4" xfId="7228"/>
    <cellStyle name="Link Units (2) 5" xfId="7229"/>
    <cellStyle name="Link Units (2) 6" xfId="7230"/>
    <cellStyle name="Link Units (2) 7" xfId="7231"/>
    <cellStyle name="Link Units (2) 8" xfId="7232"/>
    <cellStyle name="Link Units (2) 9" xfId="7233"/>
    <cellStyle name="Linked Cell 2" xfId="7234"/>
    <cellStyle name="Linked Cell 2 2" xfId="7235"/>
    <cellStyle name="Loai CBDT" xfId="7236"/>
    <cellStyle name="Loai CBDT 10" xfId="7237"/>
    <cellStyle name="Loai CBDT 11" xfId="7238"/>
    <cellStyle name="Loai CBDT 12" xfId="7239"/>
    <cellStyle name="Loai CBDT 13" xfId="7240"/>
    <cellStyle name="Loai CBDT 14" xfId="7241"/>
    <cellStyle name="Loai CBDT 15" xfId="7242"/>
    <cellStyle name="Loai CBDT 16" xfId="7243"/>
    <cellStyle name="Loai CBDT 17" xfId="7244"/>
    <cellStyle name="Loai CBDT 18" xfId="7245"/>
    <cellStyle name="Loai CBDT 19" xfId="7246"/>
    <cellStyle name="Loai CBDT 2" xfId="7247"/>
    <cellStyle name="Loai CBDT 2 10" xfId="7248"/>
    <cellStyle name="Loai CBDT 2 11" xfId="7249"/>
    <cellStyle name="Loai CBDT 2 2" xfId="7250"/>
    <cellStyle name="Loai CBDT 2 3" xfId="7251"/>
    <cellStyle name="Loai CBDT 2 4" xfId="7252"/>
    <cellStyle name="Loai CBDT 2 5" xfId="7253"/>
    <cellStyle name="Loai CBDT 2 6" xfId="7254"/>
    <cellStyle name="Loai CBDT 2 7" xfId="7255"/>
    <cellStyle name="Loai CBDT 2 8" xfId="7256"/>
    <cellStyle name="Loai CBDT 2 9" xfId="7257"/>
    <cellStyle name="Loai CBDT 20" xfId="7258"/>
    <cellStyle name="Loai CBDT 21" xfId="7259"/>
    <cellStyle name="Loai CBDT 22" xfId="7260"/>
    <cellStyle name="Loai CBDT 23" xfId="7261"/>
    <cellStyle name="Loai CBDT 24" xfId="7262"/>
    <cellStyle name="Loai CBDT 25" xfId="7263"/>
    <cellStyle name="Loai CBDT 26" xfId="7264"/>
    <cellStyle name="Loai CBDT 27" xfId="7265"/>
    <cellStyle name="Loai CBDT 28" xfId="7266"/>
    <cellStyle name="Loai CBDT 29" xfId="7267"/>
    <cellStyle name="Loai CBDT 3" xfId="7268"/>
    <cellStyle name="Loai CBDT 30" xfId="7269"/>
    <cellStyle name="Loai CBDT 31" xfId="7270"/>
    <cellStyle name="Loai CBDT 4" xfId="7271"/>
    <cellStyle name="Loai CBDT 5" xfId="7272"/>
    <cellStyle name="Loai CBDT 6" xfId="7273"/>
    <cellStyle name="Loai CBDT 7" xfId="7274"/>
    <cellStyle name="Loai CBDT 8" xfId="7275"/>
    <cellStyle name="Loai CBDT 9" xfId="7276"/>
    <cellStyle name="Loai CT" xfId="7277"/>
    <cellStyle name="Loai CT 10" xfId="7278"/>
    <cellStyle name="Loai CT 11" xfId="7279"/>
    <cellStyle name="Loai CT 12" xfId="7280"/>
    <cellStyle name="Loai CT 13" xfId="7281"/>
    <cellStyle name="Loai CT 14" xfId="7282"/>
    <cellStyle name="Loai CT 15" xfId="7283"/>
    <cellStyle name="Loai CT 16" xfId="7284"/>
    <cellStyle name="Loai CT 17" xfId="7285"/>
    <cellStyle name="Loai CT 18" xfId="7286"/>
    <cellStyle name="Loai CT 19" xfId="7287"/>
    <cellStyle name="Loai CT 2" xfId="7288"/>
    <cellStyle name="Loai CT 2 10" xfId="7289"/>
    <cellStyle name="Loai CT 2 11" xfId="7290"/>
    <cellStyle name="Loai CT 2 2" xfId="7291"/>
    <cellStyle name="Loai CT 2 3" xfId="7292"/>
    <cellStyle name="Loai CT 2 4" xfId="7293"/>
    <cellStyle name="Loai CT 2 5" xfId="7294"/>
    <cellStyle name="Loai CT 2 6" xfId="7295"/>
    <cellStyle name="Loai CT 2 7" xfId="7296"/>
    <cellStyle name="Loai CT 2 8" xfId="7297"/>
    <cellStyle name="Loai CT 2 9" xfId="7298"/>
    <cellStyle name="Loai CT 20" xfId="7299"/>
    <cellStyle name="Loai CT 21" xfId="7300"/>
    <cellStyle name="Loai CT 22" xfId="7301"/>
    <cellStyle name="Loai CT 23" xfId="7302"/>
    <cellStyle name="Loai CT 24" xfId="7303"/>
    <cellStyle name="Loai CT 25" xfId="7304"/>
    <cellStyle name="Loai CT 26" xfId="7305"/>
    <cellStyle name="Loai CT 27" xfId="7306"/>
    <cellStyle name="Loai CT 28" xfId="7307"/>
    <cellStyle name="Loai CT 29" xfId="7308"/>
    <cellStyle name="Loai CT 3" xfId="7309"/>
    <cellStyle name="Loai CT 30" xfId="7310"/>
    <cellStyle name="Loai CT 31" xfId="7311"/>
    <cellStyle name="Loai CT 4" xfId="7312"/>
    <cellStyle name="Loai CT 5" xfId="7313"/>
    <cellStyle name="Loai CT 6" xfId="7314"/>
    <cellStyle name="Loai CT 7" xfId="7315"/>
    <cellStyle name="Loai CT 8" xfId="7316"/>
    <cellStyle name="Loai CT 9" xfId="7317"/>
    <cellStyle name="Loai GD" xfId="7318"/>
    <cellStyle name="Loai GD 10" xfId="7319"/>
    <cellStyle name="Loai GD 11" xfId="7320"/>
    <cellStyle name="Loai GD 12" xfId="7321"/>
    <cellStyle name="Loai GD 13" xfId="7322"/>
    <cellStyle name="Loai GD 14" xfId="7323"/>
    <cellStyle name="Loai GD 15" xfId="7324"/>
    <cellStyle name="Loai GD 16" xfId="7325"/>
    <cellStyle name="Loai GD 17" xfId="7326"/>
    <cellStyle name="Loai GD 18" xfId="7327"/>
    <cellStyle name="Loai GD 19" xfId="7328"/>
    <cellStyle name="Loai GD 2" xfId="7329"/>
    <cellStyle name="Loai GD 2 10" xfId="7330"/>
    <cellStyle name="Loai GD 2 11" xfId="7331"/>
    <cellStyle name="Loai GD 2 2" xfId="7332"/>
    <cellStyle name="Loai GD 2 3" xfId="7333"/>
    <cellStyle name="Loai GD 2 4" xfId="7334"/>
    <cellStyle name="Loai GD 2 5" xfId="7335"/>
    <cellStyle name="Loai GD 2 6" xfId="7336"/>
    <cellStyle name="Loai GD 2 7" xfId="7337"/>
    <cellStyle name="Loai GD 2 8" xfId="7338"/>
    <cellStyle name="Loai GD 2 9" xfId="7339"/>
    <cellStyle name="Loai GD 20" xfId="7340"/>
    <cellStyle name="Loai GD 21" xfId="7341"/>
    <cellStyle name="Loai GD 22" xfId="7342"/>
    <cellStyle name="Loai GD 23" xfId="7343"/>
    <cellStyle name="Loai GD 24" xfId="7344"/>
    <cellStyle name="Loai GD 25" xfId="7345"/>
    <cellStyle name="Loai GD 26" xfId="7346"/>
    <cellStyle name="Loai GD 27" xfId="7347"/>
    <cellStyle name="Loai GD 28" xfId="7348"/>
    <cellStyle name="Loai GD 29" xfId="7349"/>
    <cellStyle name="Loai GD 3" xfId="7350"/>
    <cellStyle name="Loai GD 30" xfId="7351"/>
    <cellStyle name="Loai GD 31" xfId="7352"/>
    <cellStyle name="Loai GD 4" xfId="7353"/>
    <cellStyle name="Loai GD 5" xfId="7354"/>
    <cellStyle name="Loai GD 6" xfId="7355"/>
    <cellStyle name="Loai GD 7" xfId="7356"/>
    <cellStyle name="Loai GD 8" xfId="7357"/>
    <cellStyle name="Loai GD 9" xfId="7358"/>
    <cellStyle name="luc" xfId="7359"/>
    <cellStyle name="luc 10" xfId="7360"/>
    <cellStyle name="luc 11" xfId="7361"/>
    <cellStyle name="luc 12" xfId="7362"/>
    <cellStyle name="luc 13" xfId="7363"/>
    <cellStyle name="luc 14" xfId="7364"/>
    <cellStyle name="luc 15" xfId="7365"/>
    <cellStyle name="luc 16" xfId="7366"/>
    <cellStyle name="luc 17" xfId="7367"/>
    <cellStyle name="luc 18" xfId="7368"/>
    <cellStyle name="luc 19" xfId="7369"/>
    <cellStyle name="luc 2" xfId="7370"/>
    <cellStyle name="luc 2 10" xfId="7371"/>
    <cellStyle name="luc 2 11" xfId="7372"/>
    <cellStyle name="luc 2 2" xfId="7373"/>
    <cellStyle name="luc 2 3" xfId="7374"/>
    <cellStyle name="luc 2 4" xfId="7375"/>
    <cellStyle name="luc 2 5" xfId="7376"/>
    <cellStyle name="luc 2 6" xfId="7377"/>
    <cellStyle name="luc 2 7" xfId="7378"/>
    <cellStyle name="luc 2 8" xfId="7379"/>
    <cellStyle name="luc 2 9" xfId="7380"/>
    <cellStyle name="luc 20" xfId="7381"/>
    <cellStyle name="luc 21" xfId="7382"/>
    <cellStyle name="luc 22" xfId="7383"/>
    <cellStyle name="luc 23" xfId="7384"/>
    <cellStyle name="luc 24" xfId="7385"/>
    <cellStyle name="luc 25" xfId="7386"/>
    <cellStyle name="luc 26" xfId="7387"/>
    <cellStyle name="luc 27" xfId="7388"/>
    <cellStyle name="luc 3" xfId="7389"/>
    <cellStyle name="luc 4" xfId="7390"/>
    <cellStyle name="luc 5" xfId="7391"/>
    <cellStyle name="luc 6" xfId="7392"/>
    <cellStyle name="luc 7" xfId="7393"/>
    <cellStyle name="luc 8" xfId="7394"/>
    <cellStyle name="luc 9" xfId="7395"/>
    <cellStyle name="luc2" xfId="7396"/>
    <cellStyle name="luc2 10" xfId="7397"/>
    <cellStyle name="luc2 11" xfId="7398"/>
    <cellStyle name="luc2 12" xfId="7399"/>
    <cellStyle name="luc2 13" xfId="7400"/>
    <cellStyle name="luc2 14" xfId="7401"/>
    <cellStyle name="luc2 15" xfId="7402"/>
    <cellStyle name="luc2 16" xfId="7403"/>
    <cellStyle name="luc2 17" xfId="7404"/>
    <cellStyle name="luc2 18" xfId="7405"/>
    <cellStyle name="luc2 19" xfId="7406"/>
    <cellStyle name="luc2 2" xfId="7407"/>
    <cellStyle name="luc2 2 10" xfId="7408"/>
    <cellStyle name="luc2 2 11" xfId="7409"/>
    <cellStyle name="luc2 2 2" xfId="7410"/>
    <cellStyle name="luc2 2 3" xfId="7411"/>
    <cellStyle name="luc2 2 4" xfId="7412"/>
    <cellStyle name="luc2 2 5" xfId="7413"/>
    <cellStyle name="luc2 2 6" xfId="7414"/>
    <cellStyle name="luc2 2 7" xfId="7415"/>
    <cellStyle name="luc2 2 8" xfId="7416"/>
    <cellStyle name="luc2 2 9" xfId="7417"/>
    <cellStyle name="luc2 20" xfId="7418"/>
    <cellStyle name="luc2 21" xfId="7419"/>
    <cellStyle name="luc2 22" xfId="7420"/>
    <cellStyle name="luc2 23" xfId="7421"/>
    <cellStyle name="luc2 24" xfId="7422"/>
    <cellStyle name="luc2 25" xfId="7423"/>
    <cellStyle name="luc2 26" xfId="7424"/>
    <cellStyle name="luc2 27" xfId="7425"/>
    <cellStyle name="luc2 3" xfId="7426"/>
    <cellStyle name="luc2 4" xfId="7427"/>
    <cellStyle name="luc2 5" xfId="7428"/>
    <cellStyle name="luc2 6" xfId="7429"/>
    <cellStyle name="luc2 7" xfId="7430"/>
    <cellStyle name="luc2 8" xfId="7431"/>
    <cellStyle name="luc2 9" xfId="7432"/>
    <cellStyle name="MAU" xfId="7433"/>
    <cellStyle name="MAU 2" xfId="7434"/>
    <cellStyle name="Migliaia (0)_CALPREZZ" xfId="7435"/>
    <cellStyle name="Migliaia_ PESO ELETTR." xfId="7436"/>
    <cellStyle name="Millares [0]_Well Timing" xfId="7437"/>
    <cellStyle name="Millares_Well Timing" xfId="7438"/>
    <cellStyle name="Milliers [0]_      " xfId="7439"/>
    <cellStyle name="Milliers_      " xfId="7440"/>
    <cellStyle name="Môc" xfId="7441"/>
    <cellStyle name="Môc 10" xfId="7442"/>
    <cellStyle name="Môc 11" xfId="7443"/>
    <cellStyle name="Môc 12" xfId="7444"/>
    <cellStyle name="Môc 13" xfId="7445"/>
    <cellStyle name="Môc 14" xfId="7446"/>
    <cellStyle name="Môc 15" xfId="7447"/>
    <cellStyle name="Môc 16" xfId="7448"/>
    <cellStyle name="Môc 17" xfId="7449"/>
    <cellStyle name="Môc 18" xfId="7450"/>
    <cellStyle name="Môc 19" xfId="7451"/>
    <cellStyle name="Môc 2" xfId="7452"/>
    <cellStyle name="Môc 2 10" xfId="7453"/>
    <cellStyle name="Môc 2 11" xfId="7454"/>
    <cellStyle name="Môc 2 2" xfId="7455"/>
    <cellStyle name="Môc 2 3" xfId="7456"/>
    <cellStyle name="Môc 2 4" xfId="7457"/>
    <cellStyle name="Môc 2 5" xfId="7458"/>
    <cellStyle name="Môc 2 6" xfId="7459"/>
    <cellStyle name="Môc 2 7" xfId="7460"/>
    <cellStyle name="Môc 2 8" xfId="7461"/>
    <cellStyle name="Môc 2 9" xfId="7462"/>
    <cellStyle name="Môc 20" xfId="7463"/>
    <cellStyle name="Môc 21" xfId="7464"/>
    <cellStyle name="Môc 22" xfId="7465"/>
    <cellStyle name="Môc 23" xfId="7466"/>
    <cellStyle name="Môc 24" xfId="7467"/>
    <cellStyle name="Môc 25" xfId="7468"/>
    <cellStyle name="Môc 26" xfId="7469"/>
    <cellStyle name="Môc 27" xfId="7470"/>
    <cellStyle name="Môc 3" xfId="7471"/>
    <cellStyle name="Môc 4" xfId="7472"/>
    <cellStyle name="Môc 5" xfId="7473"/>
    <cellStyle name="Môc 6" xfId="7474"/>
    <cellStyle name="Môc 7" xfId="7475"/>
    <cellStyle name="Môc 8" xfId="7476"/>
    <cellStyle name="Môc 9" xfId="7477"/>
    <cellStyle name="Model" xfId="7478"/>
    <cellStyle name="Model 10" xfId="7479"/>
    <cellStyle name="Model 11" xfId="7480"/>
    <cellStyle name="Model 12" xfId="7481"/>
    <cellStyle name="Model 13" xfId="7482"/>
    <cellStyle name="Model 14" xfId="7483"/>
    <cellStyle name="Model 15" xfId="7484"/>
    <cellStyle name="Model 16" xfId="7485"/>
    <cellStyle name="Model 17" xfId="7486"/>
    <cellStyle name="Model 18" xfId="7487"/>
    <cellStyle name="Model 19" xfId="7488"/>
    <cellStyle name="Model 2" xfId="7489"/>
    <cellStyle name="Model 2 10" xfId="7490"/>
    <cellStyle name="Model 2 11" xfId="7491"/>
    <cellStyle name="Model 2 2" xfId="7492"/>
    <cellStyle name="Model 2 3" xfId="7493"/>
    <cellStyle name="Model 2 4" xfId="7494"/>
    <cellStyle name="Model 2 5" xfId="7495"/>
    <cellStyle name="Model 2 6" xfId="7496"/>
    <cellStyle name="Model 2 7" xfId="7497"/>
    <cellStyle name="Model 2 8" xfId="7498"/>
    <cellStyle name="Model 2 9" xfId="7499"/>
    <cellStyle name="Model 20" xfId="7500"/>
    <cellStyle name="Model 21" xfId="7501"/>
    <cellStyle name="Model 22" xfId="7502"/>
    <cellStyle name="Model 23" xfId="7503"/>
    <cellStyle name="Model 24" xfId="7504"/>
    <cellStyle name="Model 25" xfId="7505"/>
    <cellStyle name="Model 26" xfId="7506"/>
    <cellStyle name="Model 27" xfId="7507"/>
    <cellStyle name="Model 3" xfId="7508"/>
    <cellStyle name="Model 4" xfId="7509"/>
    <cellStyle name="Model 5" xfId="7510"/>
    <cellStyle name="Model 6" xfId="7511"/>
    <cellStyle name="Model 7" xfId="7512"/>
    <cellStyle name="Model 8" xfId="7513"/>
    <cellStyle name="Model 9" xfId="7514"/>
    <cellStyle name="moi" xfId="7515"/>
    <cellStyle name="moi 10" xfId="7516"/>
    <cellStyle name="moi 11" xfId="7517"/>
    <cellStyle name="moi 12" xfId="7518"/>
    <cellStyle name="moi 13" xfId="7519"/>
    <cellStyle name="moi 14" xfId="7520"/>
    <cellStyle name="moi 15" xfId="7521"/>
    <cellStyle name="moi 16" xfId="7522"/>
    <cellStyle name="moi 17" xfId="7523"/>
    <cellStyle name="moi 18" xfId="7524"/>
    <cellStyle name="moi 19" xfId="7525"/>
    <cellStyle name="moi 2" xfId="7526"/>
    <cellStyle name="moi 2 10" xfId="7527"/>
    <cellStyle name="moi 2 11" xfId="7528"/>
    <cellStyle name="moi 2 2" xfId="7529"/>
    <cellStyle name="moi 2 3" xfId="7530"/>
    <cellStyle name="moi 2 4" xfId="7531"/>
    <cellStyle name="moi 2 5" xfId="7532"/>
    <cellStyle name="moi 2 6" xfId="7533"/>
    <cellStyle name="moi 2 7" xfId="7534"/>
    <cellStyle name="moi 2 8" xfId="7535"/>
    <cellStyle name="moi 2 9" xfId="7536"/>
    <cellStyle name="moi 20" xfId="7537"/>
    <cellStyle name="moi 21" xfId="7538"/>
    <cellStyle name="moi 22" xfId="7539"/>
    <cellStyle name="moi 23" xfId="7540"/>
    <cellStyle name="moi 24" xfId="7541"/>
    <cellStyle name="moi 25" xfId="7542"/>
    <cellStyle name="moi 26" xfId="7543"/>
    <cellStyle name="moi 27" xfId="7544"/>
    <cellStyle name="moi 3" xfId="7545"/>
    <cellStyle name="moi 4" xfId="7546"/>
    <cellStyle name="moi 5" xfId="7547"/>
    <cellStyle name="moi 6" xfId="7548"/>
    <cellStyle name="moi 7" xfId="7549"/>
    <cellStyle name="moi 8" xfId="7550"/>
    <cellStyle name="moi 9" xfId="7551"/>
    <cellStyle name="Moneda [0]_Well Timing" xfId="7552"/>
    <cellStyle name="Moneda_Well Timing" xfId="7553"/>
    <cellStyle name="Monétaire [0]_      " xfId="7554"/>
    <cellStyle name="Monétaire_      " xfId="7555"/>
    <cellStyle name="n" xfId="7556"/>
    <cellStyle name="n 10" xfId="7557"/>
    <cellStyle name="n 11" xfId="7558"/>
    <cellStyle name="n 12" xfId="7559"/>
    <cellStyle name="n 13" xfId="7560"/>
    <cellStyle name="n 14" xfId="7561"/>
    <cellStyle name="n 15" xfId="7562"/>
    <cellStyle name="n 16" xfId="7563"/>
    <cellStyle name="n 17" xfId="7564"/>
    <cellStyle name="n 18" xfId="7565"/>
    <cellStyle name="n 19" xfId="7566"/>
    <cellStyle name="n 2" xfId="7567"/>
    <cellStyle name="n 2 10" xfId="7568"/>
    <cellStyle name="n 2 11" xfId="7569"/>
    <cellStyle name="n 2 2" xfId="7570"/>
    <cellStyle name="n 2 3" xfId="7571"/>
    <cellStyle name="n 2 4" xfId="7572"/>
    <cellStyle name="n 2 5" xfId="7573"/>
    <cellStyle name="n 2 6" xfId="7574"/>
    <cellStyle name="n 2 7" xfId="7575"/>
    <cellStyle name="n 2 8" xfId="7576"/>
    <cellStyle name="n 2 9" xfId="7577"/>
    <cellStyle name="n 20" xfId="7578"/>
    <cellStyle name="n 21" xfId="7579"/>
    <cellStyle name="n 22" xfId="7580"/>
    <cellStyle name="n 23" xfId="7581"/>
    <cellStyle name="n 24" xfId="7582"/>
    <cellStyle name="n 25" xfId="7583"/>
    <cellStyle name="n 26" xfId="7584"/>
    <cellStyle name="n 27" xfId="7585"/>
    <cellStyle name="n 28" xfId="7586"/>
    <cellStyle name="n 29" xfId="7587"/>
    <cellStyle name="n 3" xfId="7588"/>
    <cellStyle name="n 30" xfId="7589"/>
    <cellStyle name="n 31" xfId="7590"/>
    <cellStyle name="n 4" xfId="7591"/>
    <cellStyle name="n 5" xfId="7592"/>
    <cellStyle name="n 6" xfId="7593"/>
    <cellStyle name="n 7" xfId="7594"/>
    <cellStyle name="n 8" xfId="7595"/>
    <cellStyle name="n 9" xfId="7596"/>
    <cellStyle name="n1" xfId="7597"/>
    <cellStyle name="n1 10" xfId="7598"/>
    <cellStyle name="n1 11" xfId="7599"/>
    <cellStyle name="n1 12" xfId="7600"/>
    <cellStyle name="n1 13" xfId="7601"/>
    <cellStyle name="n1 14" xfId="7602"/>
    <cellStyle name="n1 15" xfId="7603"/>
    <cellStyle name="n1 16" xfId="7604"/>
    <cellStyle name="n1 17" xfId="7605"/>
    <cellStyle name="n1 18" xfId="7606"/>
    <cellStyle name="n1 19" xfId="7607"/>
    <cellStyle name="n1 2" xfId="7608"/>
    <cellStyle name="n1 2 10" xfId="7609"/>
    <cellStyle name="n1 2 11" xfId="7610"/>
    <cellStyle name="n1 2 2" xfId="7611"/>
    <cellStyle name="n1 2 3" xfId="7612"/>
    <cellStyle name="n1 2 4" xfId="7613"/>
    <cellStyle name="n1 2 5" xfId="7614"/>
    <cellStyle name="n1 2 6" xfId="7615"/>
    <cellStyle name="n1 2 7" xfId="7616"/>
    <cellStyle name="n1 2 8" xfId="7617"/>
    <cellStyle name="n1 2 9" xfId="7618"/>
    <cellStyle name="n1 20" xfId="7619"/>
    <cellStyle name="n1 21" xfId="7620"/>
    <cellStyle name="n1 22" xfId="7621"/>
    <cellStyle name="n1 23" xfId="7622"/>
    <cellStyle name="n1 24" xfId="7623"/>
    <cellStyle name="n1 25" xfId="7624"/>
    <cellStyle name="n1 26" xfId="7625"/>
    <cellStyle name="n1 27" xfId="7626"/>
    <cellStyle name="n1 3" xfId="7627"/>
    <cellStyle name="n1 4" xfId="7628"/>
    <cellStyle name="n1 5" xfId="7629"/>
    <cellStyle name="n1 6" xfId="7630"/>
    <cellStyle name="n1 7" xfId="7631"/>
    <cellStyle name="n1 8" xfId="7632"/>
    <cellStyle name="n1 9" xfId="7633"/>
    <cellStyle name="Neutral 2" xfId="7634"/>
    <cellStyle name="Neutral 2 2" xfId="7635"/>
    <cellStyle name="New" xfId="7636"/>
    <cellStyle name="New 2" xfId="7637"/>
    <cellStyle name="New 3" xfId="7638"/>
    <cellStyle name="New 4" xfId="7639"/>
    <cellStyle name="New 5" xfId="7640"/>
    <cellStyle name="New 6" xfId="7641"/>
    <cellStyle name="New Times Roman" xfId="7642"/>
    <cellStyle name="New Times Roman 10" xfId="7643"/>
    <cellStyle name="New Times Roman 11" xfId="7644"/>
    <cellStyle name="New Times Roman 12" xfId="7645"/>
    <cellStyle name="New Times Roman 13" xfId="7646"/>
    <cellStyle name="New Times Roman 14" xfId="7647"/>
    <cellStyle name="New Times Roman 15" xfId="7648"/>
    <cellStyle name="New Times Roman 16" xfId="7649"/>
    <cellStyle name="New Times Roman 17" xfId="7650"/>
    <cellStyle name="New Times Roman 18" xfId="7651"/>
    <cellStyle name="New Times Roman 19" xfId="7652"/>
    <cellStyle name="New Times Roman 2" xfId="7653"/>
    <cellStyle name="New Times Roman 2 10" xfId="7654"/>
    <cellStyle name="New Times Roman 2 11" xfId="7655"/>
    <cellStyle name="New Times Roman 2 2" xfId="7656"/>
    <cellStyle name="New Times Roman 2 3" xfId="7657"/>
    <cellStyle name="New Times Roman 2 4" xfId="7658"/>
    <cellStyle name="New Times Roman 2 5" xfId="7659"/>
    <cellStyle name="New Times Roman 2 6" xfId="7660"/>
    <cellStyle name="New Times Roman 2 7" xfId="7661"/>
    <cellStyle name="New Times Roman 2 8" xfId="7662"/>
    <cellStyle name="New Times Roman 2 9" xfId="7663"/>
    <cellStyle name="New Times Roman 20" xfId="7664"/>
    <cellStyle name="New Times Roman 21" xfId="7665"/>
    <cellStyle name="New Times Roman 22" xfId="7666"/>
    <cellStyle name="New Times Roman 23" xfId="7667"/>
    <cellStyle name="New Times Roman 24" xfId="7668"/>
    <cellStyle name="New Times Roman 25" xfId="7669"/>
    <cellStyle name="New Times Roman 26" xfId="7670"/>
    <cellStyle name="New Times Roman 27" xfId="7671"/>
    <cellStyle name="New Times Roman 3" xfId="7672"/>
    <cellStyle name="New Times Roman 4" xfId="7673"/>
    <cellStyle name="New Times Roman 5" xfId="7674"/>
    <cellStyle name="New Times Roman 6" xfId="7675"/>
    <cellStyle name="New Times Roman 7" xfId="7676"/>
    <cellStyle name="New Times Roman 8" xfId="7677"/>
    <cellStyle name="New Times Roman 9" xfId="7678"/>
    <cellStyle name="nga" xfId="7679"/>
    <cellStyle name="no dec" xfId="7680"/>
    <cellStyle name="no dec 10" xfId="7681"/>
    <cellStyle name="no dec 11" xfId="7682"/>
    <cellStyle name="no dec 12" xfId="7683"/>
    <cellStyle name="no dec 13" xfId="7684"/>
    <cellStyle name="no dec 14" xfId="7685"/>
    <cellStyle name="no dec 15" xfId="7686"/>
    <cellStyle name="no dec 16" xfId="7687"/>
    <cellStyle name="no dec 17" xfId="7688"/>
    <cellStyle name="no dec 18" xfId="7689"/>
    <cellStyle name="no dec 19" xfId="7690"/>
    <cellStyle name="no dec 2" xfId="7691"/>
    <cellStyle name="no dec 2 10" xfId="7692"/>
    <cellStyle name="no dec 2 11" xfId="7693"/>
    <cellStyle name="no dec 2 2" xfId="7694"/>
    <cellStyle name="no dec 2 3" xfId="7695"/>
    <cellStyle name="no dec 2 4" xfId="7696"/>
    <cellStyle name="no dec 2 5" xfId="7697"/>
    <cellStyle name="no dec 2 6" xfId="7698"/>
    <cellStyle name="no dec 2 7" xfId="7699"/>
    <cellStyle name="no dec 2 8" xfId="7700"/>
    <cellStyle name="no dec 2 9" xfId="7701"/>
    <cellStyle name="no dec 20" xfId="7702"/>
    <cellStyle name="no dec 21" xfId="7703"/>
    <cellStyle name="no dec 22" xfId="7704"/>
    <cellStyle name="no dec 23" xfId="7705"/>
    <cellStyle name="no dec 24" xfId="7706"/>
    <cellStyle name="no dec 25" xfId="7707"/>
    <cellStyle name="no dec 26" xfId="7708"/>
    <cellStyle name="no dec 27" xfId="7709"/>
    <cellStyle name="no dec 3" xfId="7710"/>
    <cellStyle name="no dec 4" xfId="7711"/>
    <cellStyle name="no dec 5" xfId="7712"/>
    <cellStyle name="no dec 6" xfId="7713"/>
    <cellStyle name="no dec 7" xfId="7714"/>
    <cellStyle name="no dec 8" xfId="7715"/>
    <cellStyle name="no dec 9" xfId="7716"/>
    <cellStyle name="ÑONVÒ" xfId="7717"/>
    <cellStyle name="ÑONVÒ 2" xfId="7718"/>
    <cellStyle name="ÑONVÒ 2 2" xfId="7719"/>
    <cellStyle name="ÑONVÒ 2 3" xfId="7720"/>
    <cellStyle name="ÑONVÒ 2 4" xfId="7721"/>
    <cellStyle name="ÑONVÒ 2 5" xfId="7722"/>
    <cellStyle name="ÑONVÒ 2 6" xfId="7723"/>
    <cellStyle name="ÑONVÒ 3" xfId="7724"/>
    <cellStyle name="ÑONVÒ 4" xfId="7725"/>
    <cellStyle name="ÑONVÒ 5" xfId="7726"/>
    <cellStyle name="ÑONVÒ 6" xfId="7727"/>
    <cellStyle name="ÑONVÒ 7" xfId="7728"/>
    <cellStyle name="Normal" xfId="0" builtinId="0"/>
    <cellStyle name="Normal - Style1" xfId="7729"/>
    <cellStyle name="Normal - Style1 10" xfId="7730"/>
    <cellStyle name="Normal - Style1 11" xfId="7731"/>
    <cellStyle name="Normal - Style1 12" xfId="7732"/>
    <cellStyle name="Normal - Style1 13" xfId="7733"/>
    <cellStyle name="Normal - Style1 14" xfId="7734"/>
    <cellStyle name="Normal - Style1 15" xfId="7735"/>
    <cellStyle name="Normal - Style1 16" xfId="7736"/>
    <cellStyle name="Normal - Style1 17" xfId="7737"/>
    <cellStyle name="Normal - Style1 18" xfId="7738"/>
    <cellStyle name="Normal - Style1 19" xfId="7739"/>
    <cellStyle name="Normal - Style1 2" xfId="7740"/>
    <cellStyle name="Normal - Style1 2 10" xfId="7741"/>
    <cellStyle name="Normal - Style1 2 11" xfId="7742"/>
    <cellStyle name="Normal - Style1 2 2" xfId="7743"/>
    <cellStyle name="Normal - Style1 2 3" xfId="7744"/>
    <cellStyle name="Normal - Style1 2 4" xfId="7745"/>
    <cellStyle name="Normal - Style1 2 5" xfId="7746"/>
    <cellStyle name="Normal - Style1 2 6" xfId="7747"/>
    <cellStyle name="Normal - Style1 2 7" xfId="7748"/>
    <cellStyle name="Normal - Style1 2 8" xfId="7749"/>
    <cellStyle name="Normal - Style1 2 9" xfId="7750"/>
    <cellStyle name="Normal - Style1 20" xfId="7751"/>
    <cellStyle name="Normal - Style1 21" xfId="7752"/>
    <cellStyle name="Normal - Style1 22" xfId="7753"/>
    <cellStyle name="Normal - Style1 23" xfId="7754"/>
    <cellStyle name="Normal - Style1 24" xfId="7755"/>
    <cellStyle name="Normal - Style1 25" xfId="7756"/>
    <cellStyle name="Normal - Style1 26" xfId="7757"/>
    <cellStyle name="Normal - Style1 27" xfId="7758"/>
    <cellStyle name="Normal - Style1 28" xfId="7759"/>
    <cellStyle name="Normal - Style1 29" xfId="7760"/>
    <cellStyle name="Normal - Style1 3" xfId="7761"/>
    <cellStyle name="Normal - Style1 3 2" xfId="7762"/>
    <cellStyle name="Normal - Style1 30" xfId="7763"/>
    <cellStyle name="Normal - Style1 31" xfId="7764"/>
    <cellStyle name="Normal - Style1 4" xfId="7765"/>
    <cellStyle name="Normal - Style1 5" xfId="7766"/>
    <cellStyle name="Normal - Style1 6" xfId="7767"/>
    <cellStyle name="Normal - Style1 7" xfId="7768"/>
    <cellStyle name="Normal - Style1 8" xfId="7769"/>
    <cellStyle name="Normal - Style1 9" xfId="7770"/>
    <cellStyle name="Normal - Style1_KH TPCP 2016-2020 (tong hop)" xfId="7771"/>
    <cellStyle name="Normal - 유형1" xfId="7772"/>
    <cellStyle name="Normal 10" xfId="7773"/>
    <cellStyle name="Normal 10 10" xfId="7774"/>
    <cellStyle name="Normal 10 11" xfId="7775"/>
    <cellStyle name="Normal 10 12" xfId="7776"/>
    <cellStyle name="Normal 10 13" xfId="7777"/>
    <cellStyle name="Normal 10 14" xfId="7778"/>
    <cellStyle name="Normal 10 15" xfId="7779"/>
    <cellStyle name="Normal 10 16" xfId="7780"/>
    <cellStyle name="Normal 10 17" xfId="7781"/>
    <cellStyle name="Normal 10 17 10" xfId="7782"/>
    <cellStyle name="Normal 10 17 11" xfId="7783"/>
    <cellStyle name="Normal 10 17 2" xfId="7784"/>
    <cellStyle name="Normal 10 17 3" xfId="7785"/>
    <cellStyle name="Normal 10 17 4" xfId="7786"/>
    <cellStyle name="Normal 10 17 5" xfId="7787"/>
    <cellStyle name="Normal 10 17 6" xfId="7788"/>
    <cellStyle name="Normal 10 17 7" xfId="7789"/>
    <cellStyle name="Normal 10 17 8" xfId="7790"/>
    <cellStyle name="Normal 10 17 9" xfId="7791"/>
    <cellStyle name="Normal 10 18" xfId="7792"/>
    <cellStyle name="Normal 10 19" xfId="7793"/>
    <cellStyle name="Normal 10 2" xfId="7794"/>
    <cellStyle name="Normal 10 2 10" xfId="7795"/>
    <cellStyle name="Normal 10 2 11" xfId="7796"/>
    <cellStyle name="Normal 10 2 12" xfId="7797"/>
    <cellStyle name="Normal 10 2 13" xfId="7798"/>
    <cellStyle name="Normal 10 2 14" xfId="7799"/>
    <cellStyle name="Normal 10 2 15" xfId="7800"/>
    <cellStyle name="Normal 10 2 16" xfId="7801"/>
    <cellStyle name="Normal 10 2 17" xfId="7802"/>
    <cellStyle name="Normal 10 2 18" xfId="7803"/>
    <cellStyle name="Normal 10 2 19" xfId="7804"/>
    <cellStyle name="Normal 10 2 2" xfId="7805"/>
    <cellStyle name="Normal 10 2 2 10" xfId="7806"/>
    <cellStyle name="Normal 10 2 2 11" xfId="7807"/>
    <cellStyle name="Normal 10 2 2 2" xfId="7808"/>
    <cellStyle name="Normal 10 2 2 3" xfId="7809"/>
    <cellStyle name="Normal 10 2 2 4" xfId="7810"/>
    <cellStyle name="Normal 10 2 2 5" xfId="7811"/>
    <cellStyle name="Normal 10 2 2 6" xfId="7812"/>
    <cellStyle name="Normal 10 2 2 7" xfId="7813"/>
    <cellStyle name="Normal 10 2 2 8" xfId="7814"/>
    <cellStyle name="Normal 10 2 2 9" xfId="7815"/>
    <cellStyle name="Normal 10 2 20" xfId="7816"/>
    <cellStyle name="Normal 10 2 21" xfId="7817"/>
    <cellStyle name="Normal 10 2 22" xfId="7818"/>
    <cellStyle name="Normal 10 2 23" xfId="7819"/>
    <cellStyle name="Normal 10 2 24" xfId="7820"/>
    <cellStyle name="Normal 10 2 25" xfId="7821"/>
    <cellStyle name="Normal 10 2 26" xfId="7822"/>
    <cellStyle name="Normal 10 2 27" xfId="7823"/>
    <cellStyle name="Normal 10 2 3" xfId="7824"/>
    <cellStyle name="Normal 10 2 4" xfId="7825"/>
    <cellStyle name="Normal 10 2 5" xfId="7826"/>
    <cellStyle name="Normal 10 2 6" xfId="7827"/>
    <cellStyle name="Normal 10 2 7" xfId="7828"/>
    <cellStyle name="Normal 10 2 8" xfId="7829"/>
    <cellStyle name="Normal 10 2 9" xfId="7830"/>
    <cellStyle name="Normal 10 20" xfId="7831"/>
    <cellStyle name="Normal 10 21" xfId="7832"/>
    <cellStyle name="Normal 10 22" xfId="7833"/>
    <cellStyle name="Normal 10 23" xfId="7834"/>
    <cellStyle name="Normal 10 24" xfId="7835"/>
    <cellStyle name="Normal 10 25" xfId="7836"/>
    <cellStyle name="Normal 10 26" xfId="7837"/>
    <cellStyle name="Normal 10 27" xfId="7838"/>
    <cellStyle name="Normal 10 28" xfId="7839"/>
    <cellStyle name="Normal 10 29" xfId="7840"/>
    <cellStyle name="Normal 10 3" xfId="7841"/>
    <cellStyle name="Normal 10 3 2" xfId="7842"/>
    <cellStyle name="Normal 10 30" xfId="7843"/>
    <cellStyle name="Normal 10 31" xfId="7844"/>
    <cellStyle name="Normal 10 32" xfId="7845"/>
    <cellStyle name="Normal 10 33" xfId="7846"/>
    <cellStyle name="Normal 10 33 2" xfId="7847"/>
    <cellStyle name="Normal 10 4" xfId="7848"/>
    <cellStyle name="Normal 10 5" xfId="7849"/>
    <cellStyle name="Normal 10 6" xfId="7850"/>
    <cellStyle name="Normal 10 7" xfId="7851"/>
    <cellStyle name="Normal 10 8" xfId="7852"/>
    <cellStyle name="Normal 10 9" xfId="7853"/>
    <cellStyle name="Normal 10_05-12  KH trung han 2016-2020 - Liem Thinh edited" xfId="7854"/>
    <cellStyle name="Normal 11" xfId="7855"/>
    <cellStyle name="Normal 11 10" xfId="7856"/>
    <cellStyle name="Normal 11 11" xfId="7857"/>
    <cellStyle name="Normal 11 12" xfId="7858"/>
    <cellStyle name="Normal 11 13" xfId="7859"/>
    <cellStyle name="Normal 11 14" xfId="7860"/>
    <cellStyle name="Normal 11 15" xfId="7861"/>
    <cellStyle name="Normal 11 16" xfId="7862"/>
    <cellStyle name="Normal 11 17" xfId="7863"/>
    <cellStyle name="Normal 11 17 10" xfId="7864"/>
    <cellStyle name="Normal 11 17 11" xfId="7865"/>
    <cellStyle name="Normal 11 17 2" xfId="7866"/>
    <cellStyle name="Normal 11 17 3" xfId="7867"/>
    <cellStyle name="Normal 11 17 4" xfId="7868"/>
    <cellStyle name="Normal 11 17 5" xfId="7869"/>
    <cellStyle name="Normal 11 17 6" xfId="7870"/>
    <cellStyle name="Normal 11 17 7" xfId="7871"/>
    <cellStyle name="Normal 11 17 8" xfId="7872"/>
    <cellStyle name="Normal 11 17 9" xfId="7873"/>
    <cellStyle name="Normal 11 18" xfId="7874"/>
    <cellStyle name="Normal 11 19" xfId="7875"/>
    <cellStyle name="Normal 11 2" xfId="7876"/>
    <cellStyle name="Normal 11 2 10" xfId="7877"/>
    <cellStyle name="Normal 11 2 11" xfId="7878"/>
    <cellStyle name="Normal 11 2 12" xfId="7879"/>
    <cellStyle name="Normal 11 2 13" xfId="7880"/>
    <cellStyle name="Normal 11 2 14" xfId="7881"/>
    <cellStyle name="Normal 11 2 15" xfId="7882"/>
    <cellStyle name="Normal 11 2 16" xfId="7883"/>
    <cellStyle name="Normal 11 2 17" xfId="7884"/>
    <cellStyle name="Normal 11 2 18" xfId="7885"/>
    <cellStyle name="Normal 11 2 19" xfId="7886"/>
    <cellStyle name="Normal 11 2 2" xfId="7887"/>
    <cellStyle name="Normal 11 2 2 10" xfId="7888"/>
    <cellStyle name="Normal 11 2 2 11" xfId="7889"/>
    <cellStyle name="Normal 11 2 2 12" xfId="7890"/>
    <cellStyle name="Normal 11 2 2 13" xfId="7891"/>
    <cellStyle name="Normal 11 2 2 14" xfId="7892"/>
    <cellStyle name="Normal 11 2 2 15" xfId="7893"/>
    <cellStyle name="Normal 11 2 2 16" xfId="7894"/>
    <cellStyle name="Normal 11 2 2 17" xfId="7895"/>
    <cellStyle name="Normal 11 2 2 18" xfId="7896"/>
    <cellStyle name="Normal 11 2 2 2" xfId="7897"/>
    <cellStyle name="Normal 11 2 2 3" xfId="7898"/>
    <cellStyle name="Normal 11 2 2 4" xfId="7899"/>
    <cellStyle name="Normal 11 2 2 5" xfId="7900"/>
    <cellStyle name="Normal 11 2 2 6" xfId="7901"/>
    <cellStyle name="Normal 11 2 2 7" xfId="7902"/>
    <cellStyle name="Normal 11 2 2 8" xfId="7903"/>
    <cellStyle name="Normal 11 2 2 9" xfId="7904"/>
    <cellStyle name="Normal 11 2 20" xfId="7905"/>
    <cellStyle name="Normal 11 2 21" xfId="7906"/>
    <cellStyle name="Normal 11 2 22" xfId="7907"/>
    <cellStyle name="Normal 11 2 23" xfId="7908"/>
    <cellStyle name="Normal 11 2 24" xfId="7909"/>
    <cellStyle name="Normal 11 2 25" xfId="7910"/>
    <cellStyle name="Normal 11 2 26" xfId="7911"/>
    <cellStyle name="Normal 11 2 27" xfId="7912"/>
    <cellStyle name="Normal 11 2 28" xfId="7913"/>
    <cellStyle name="Normal 11 2 29" xfId="7914"/>
    <cellStyle name="Normal 11 2 3" xfId="7915"/>
    <cellStyle name="Normal 11 2 30" xfId="7916"/>
    <cellStyle name="Normal 11 2 31" xfId="7917"/>
    <cellStyle name="Normal 11 2 32" xfId="7918"/>
    <cellStyle name="Normal 11 2 4" xfId="7919"/>
    <cellStyle name="Normal 11 2 5" xfId="7920"/>
    <cellStyle name="Normal 11 2 6" xfId="7921"/>
    <cellStyle name="Normal 11 2 7" xfId="7922"/>
    <cellStyle name="Normal 11 2 8" xfId="7923"/>
    <cellStyle name="Normal 11 2 9" xfId="7924"/>
    <cellStyle name="Normal 11 20" xfId="7925"/>
    <cellStyle name="Normal 11 21" xfId="7926"/>
    <cellStyle name="Normal 11 22" xfId="7927"/>
    <cellStyle name="Normal 11 23" xfId="7928"/>
    <cellStyle name="Normal 11 24" xfId="7929"/>
    <cellStyle name="Normal 11 25" xfId="7930"/>
    <cellStyle name="Normal 11 26" xfId="7931"/>
    <cellStyle name="Normal 11 27" xfId="7932"/>
    <cellStyle name="Normal 11 28" xfId="7933"/>
    <cellStyle name="Normal 11 29" xfId="7934"/>
    <cellStyle name="Normal 11 29 2" xfId="7935"/>
    <cellStyle name="Normal 11 29 3" xfId="7936"/>
    <cellStyle name="Normal 11 29 4" xfId="7937"/>
    <cellStyle name="Normal 11 29 4 2" xfId="7938"/>
    <cellStyle name="Normal 11 29 5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A3" sqref="A3:C3"/>
    </sheetView>
  </sheetViews>
  <sheetFormatPr defaultColWidth="9.140625" defaultRowHeight="12.75" customHeight="1"/>
  <cols>
    <col min="1" max="1" width="8.7109375" style="1" customWidth="1"/>
    <col min="2" max="2" width="58.7109375" style="1" customWidth="1"/>
    <col min="3" max="3" width="19" style="1" customWidth="1"/>
    <col min="4" max="16384" width="9.140625" style="1"/>
  </cols>
  <sheetData>
    <row r="1" spans="1:3" ht="23.25" customHeight="1">
      <c r="A1" s="35" t="s">
        <v>45</v>
      </c>
      <c r="B1" s="35"/>
      <c r="C1" s="35"/>
    </row>
    <row r="2" spans="1:3" ht="19.5" customHeight="1">
      <c r="A2" s="32" t="s">
        <v>44</v>
      </c>
      <c r="B2" s="32"/>
      <c r="C2" s="32"/>
    </row>
    <row r="3" spans="1:3" ht="18.75" customHeight="1">
      <c r="A3" s="33" t="s">
        <v>46</v>
      </c>
      <c r="B3" s="33"/>
      <c r="C3" s="33"/>
    </row>
    <row r="4" spans="1:3" ht="18.75" customHeight="1">
      <c r="A4" s="34" t="s">
        <v>43</v>
      </c>
      <c r="B4" s="34"/>
      <c r="C4" s="34"/>
    </row>
    <row r="5" spans="1:3" ht="18.75" customHeight="1">
      <c r="A5" s="31"/>
      <c r="B5" s="31"/>
      <c r="C5" s="31"/>
    </row>
    <row r="6" spans="1:3" ht="18.75" customHeight="1">
      <c r="A6" s="31"/>
      <c r="B6" s="31"/>
      <c r="C6" s="31"/>
    </row>
    <row r="7" spans="1:3" ht="18.75" customHeight="1">
      <c r="A7" s="31"/>
      <c r="B7" s="31"/>
      <c r="C7" s="31"/>
    </row>
    <row r="8" spans="1:3" s="28" customFormat="1" ht="35.25" customHeight="1">
      <c r="A8" s="30" t="s">
        <v>42</v>
      </c>
      <c r="B8" s="30" t="s">
        <v>41</v>
      </c>
      <c r="C8" s="30" t="s">
        <v>40</v>
      </c>
    </row>
    <row r="9" spans="1:3" s="28" customFormat="1" ht="22.5" customHeight="1">
      <c r="A9" s="30" t="s">
        <v>39</v>
      </c>
      <c r="B9" s="30" t="s">
        <v>38</v>
      </c>
      <c r="C9" s="29">
        <f>C10+C13+C18</f>
        <v>13709375</v>
      </c>
    </row>
    <row r="10" spans="1:3" ht="21" customHeight="1">
      <c r="A10" s="27" t="s">
        <v>37</v>
      </c>
      <c r="B10" s="26" t="s">
        <v>36</v>
      </c>
      <c r="C10" s="25">
        <f>SUM(C11:C12)</f>
        <v>9437300</v>
      </c>
    </row>
    <row r="11" spans="1:3" ht="21" customHeight="1">
      <c r="A11" s="15">
        <v>1</v>
      </c>
      <c r="B11" s="14" t="s">
        <v>35</v>
      </c>
      <c r="C11" s="13">
        <f>9437300-C12</f>
        <v>3149500</v>
      </c>
    </row>
    <row r="12" spans="1:3" ht="21" customHeight="1">
      <c r="A12" s="15">
        <v>2</v>
      </c>
      <c r="B12" s="14" t="s">
        <v>34</v>
      </c>
      <c r="C12" s="13">
        <f>600000+100000+42000+12500+115000+3057700+780000+230000+9000+1130000+211600</f>
        <v>6287800</v>
      </c>
    </row>
    <row r="13" spans="1:3" ht="21" customHeight="1">
      <c r="A13" s="18" t="s">
        <v>14</v>
      </c>
      <c r="B13" s="17" t="s">
        <v>33</v>
      </c>
      <c r="C13" s="16">
        <f>SUM(C14:C15)</f>
        <v>3742075</v>
      </c>
    </row>
    <row r="14" spans="1:3" ht="21" customHeight="1">
      <c r="A14" s="15">
        <v>1</v>
      </c>
      <c r="B14" s="14" t="s">
        <v>32</v>
      </c>
      <c r="C14" s="13">
        <v>2044557</v>
      </c>
    </row>
    <row r="15" spans="1:3" ht="21" customHeight="1">
      <c r="A15" s="15">
        <v>2</v>
      </c>
      <c r="B15" s="14" t="s">
        <v>31</v>
      </c>
      <c r="C15" s="13">
        <v>1697518</v>
      </c>
    </row>
    <row r="16" spans="1:3" ht="21" customHeight="1">
      <c r="A16" s="18" t="s">
        <v>30</v>
      </c>
      <c r="B16" s="17" t="s">
        <v>29</v>
      </c>
      <c r="C16" s="13"/>
    </row>
    <row r="17" spans="1:3" ht="21" customHeight="1">
      <c r="A17" s="18" t="s">
        <v>28</v>
      </c>
      <c r="B17" s="17" t="s">
        <v>27</v>
      </c>
      <c r="C17" s="13"/>
    </row>
    <row r="18" spans="1:3" ht="21" customHeight="1">
      <c r="A18" s="24" t="s">
        <v>26</v>
      </c>
      <c r="B18" s="23" t="s">
        <v>25</v>
      </c>
      <c r="C18" s="22">
        <v>530000</v>
      </c>
    </row>
    <row r="19" spans="1:3" ht="21" customHeight="1">
      <c r="A19" s="9" t="s">
        <v>24</v>
      </c>
      <c r="B19" s="9" t="s">
        <v>23</v>
      </c>
      <c r="C19" s="8">
        <f>C20+C27</f>
        <v>13829375</v>
      </c>
    </row>
    <row r="20" spans="1:3" ht="21" customHeight="1">
      <c r="A20" s="21" t="s">
        <v>22</v>
      </c>
      <c r="B20" s="20" t="s">
        <v>21</v>
      </c>
      <c r="C20" s="19">
        <f>SUM(C21:C26)</f>
        <v>12131857</v>
      </c>
    </row>
    <row r="21" spans="1:3" ht="21" customHeight="1">
      <c r="A21" s="15">
        <v>1</v>
      </c>
      <c r="B21" s="14" t="s">
        <v>20</v>
      </c>
      <c r="C21" s="13">
        <v>2358540</v>
      </c>
    </row>
    <row r="22" spans="1:3" ht="21" customHeight="1">
      <c r="A22" s="15">
        <v>2</v>
      </c>
      <c r="B22" s="14" t="s">
        <v>19</v>
      </c>
      <c r="C22" s="13">
        <v>7872606</v>
      </c>
    </row>
    <row r="23" spans="1:3" ht="21" customHeight="1">
      <c r="A23" s="15">
        <v>3</v>
      </c>
      <c r="B23" s="14" t="s">
        <v>18</v>
      </c>
      <c r="C23" s="13">
        <v>3300</v>
      </c>
    </row>
    <row r="24" spans="1:3" ht="21" customHeight="1">
      <c r="A24" s="15">
        <v>4</v>
      </c>
      <c r="B24" s="14" t="s">
        <v>17</v>
      </c>
      <c r="C24" s="13">
        <v>1000</v>
      </c>
    </row>
    <row r="25" spans="1:3" ht="21" customHeight="1">
      <c r="A25" s="15">
        <v>5</v>
      </c>
      <c r="B25" s="14" t="s">
        <v>16</v>
      </c>
      <c r="C25" s="13">
        <v>341160</v>
      </c>
    </row>
    <row r="26" spans="1:3" ht="21" customHeight="1">
      <c r="A26" s="15">
        <v>6</v>
      </c>
      <c r="B26" s="14" t="s">
        <v>15</v>
      </c>
      <c r="C26" s="13">
        <v>1555251</v>
      </c>
    </row>
    <row r="27" spans="1:3" ht="21" customHeight="1">
      <c r="A27" s="18" t="s">
        <v>14</v>
      </c>
      <c r="B27" s="17" t="s">
        <v>13</v>
      </c>
      <c r="C27" s="16">
        <f>SUM(C28:C29)</f>
        <v>1697518</v>
      </c>
    </row>
    <row r="28" spans="1:3" ht="21" customHeight="1">
      <c r="A28" s="15">
        <v>1</v>
      </c>
      <c r="B28" s="14" t="s">
        <v>12</v>
      </c>
      <c r="C28" s="13">
        <v>264034</v>
      </c>
    </row>
    <row r="29" spans="1:3" ht="21" customHeight="1">
      <c r="A29" s="12">
        <v>2</v>
      </c>
      <c r="B29" s="11" t="s">
        <v>11</v>
      </c>
      <c r="C29" s="10">
        <v>1433484</v>
      </c>
    </row>
    <row r="30" spans="1:3" ht="21" customHeight="1">
      <c r="A30" s="9" t="s">
        <v>10</v>
      </c>
      <c r="B30" s="9" t="s">
        <v>9</v>
      </c>
      <c r="C30" s="8">
        <f>C19-C9</f>
        <v>120000</v>
      </c>
    </row>
    <row r="31" spans="1:3" ht="21" customHeight="1">
      <c r="A31" s="9" t="s">
        <v>8</v>
      </c>
      <c r="B31" s="9" t="s">
        <v>7</v>
      </c>
      <c r="C31" s="8">
        <f>SUM(C32:C33)</f>
        <v>115000</v>
      </c>
    </row>
    <row r="32" spans="1:3" ht="21" customHeight="1">
      <c r="A32" s="7">
        <v>1</v>
      </c>
      <c r="B32" s="6" t="s">
        <v>6</v>
      </c>
      <c r="C32" s="5"/>
    </row>
    <row r="33" spans="1:3" ht="21" customHeight="1">
      <c r="A33" s="12" t="s">
        <v>5</v>
      </c>
      <c r="B33" s="11" t="s">
        <v>4</v>
      </c>
      <c r="C33" s="10">
        <v>115000</v>
      </c>
    </row>
    <row r="34" spans="1:3" ht="21" customHeight="1">
      <c r="A34" s="9" t="s">
        <v>3</v>
      </c>
      <c r="B34" s="9" t="s">
        <v>2</v>
      </c>
      <c r="C34" s="8">
        <f>SUM(C35:C36)</f>
        <v>120000</v>
      </c>
    </row>
    <row r="35" spans="1:3" ht="21" customHeight="1">
      <c r="A35" s="7">
        <v>1</v>
      </c>
      <c r="B35" s="6" t="s">
        <v>1</v>
      </c>
      <c r="C35" s="5">
        <v>120000</v>
      </c>
    </row>
    <row r="36" spans="1:3" ht="21" customHeight="1">
      <c r="A36" s="4">
        <v>2</v>
      </c>
      <c r="B36" s="3" t="s">
        <v>0</v>
      </c>
      <c r="C36" s="2"/>
    </row>
  </sheetData>
  <mergeCells count="4">
    <mergeCell ref="A2:C2"/>
    <mergeCell ref="A3:C3"/>
    <mergeCell ref="A4:C4"/>
    <mergeCell ref="A1:C1"/>
  </mergeCells>
  <pageMargins left="0.92" right="0.49" top="0.52" bottom="0.4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542C81-5634-4D9A-B433-CF83D0420DE4}"/>
</file>

<file path=customXml/itemProps2.xml><?xml version="1.0" encoding="utf-8"?>
<ds:datastoreItem xmlns:ds="http://schemas.openxmlformats.org/officeDocument/2006/customXml" ds:itemID="{7C9521E1-3262-46B8-95DF-2CC1E79D7054}"/>
</file>

<file path=customXml/itemProps3.xml><?xml version="1.0" encoding="utf-8"?>
<ds:datastoreItem xmlns:ds="http://schemas.openxmlformats.org/officeDocument/2006/customXml" ds:itemID="{DD035B94-5F67-4B58-857D-70BFCC766E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2019-03-22T07:12:36Z</dcterms:created>
  <dcterms:modified xsi:type="dcterms:W3CDTF">2019-03-25T00:33:13Z</dcterms:modified>
</cp:coreProperties>
</file>