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HANG\2019\du toan\cong khai 2019\DT dc HDND QD 2019\"/>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1" i="1" l="1"/>
  <c r="D9" i="1"/>
  <c r="D8" i="1" s="1"/>
  <c r="C8" i="1"/>
</calcChain>
</file>

<file path=xl/sharedStrings.xml><?xml version="1.0" encoding="utf-8"?>
<sst xmlns="http://schemas.openxmlformats.org/spreadsheetml/2006/main" count="86" uniqueCount="65">
  <si>
    <t>UBND TỈNH BẮC NINH</t>
  </si>
  <si>
    <t>Biểu số 48/CK-NSNN</t>
  </si>
  <si>
    <t>DỰ TOÁN THU NGÂN SÁCH NHÀ NƯỚC  NĂM 2019</t>
  </si>
  <si>
    <t>(Dự toán đã được Hội đồng nhân dân quyết định)</t>
  </si>
  <si>
    <t>Đơn vị: Triệu đồng</t>
  </si>
  <si>
    <t>STT</t>
  </si>
  <si>
    <t>NỘI DUNG</t>
  </si>
  <si>
    <t>DỰ TOÁN</t>
  </si>
  <si>
    <t>TỔNG THU NSNN</t>
  </si>
  <si>
    <t>THU NSĐP</t>
  </si>
  <si>
    <t>TỔNG THU NGÂN SÁCH NHÀ NƯỚC</t>
  </si>
  <si>
    <t>I</t>
  </si>
  <si>
    <t>Thu nội địa</t>
  </si>
  <si>
    <t xml:space="preserve">Thu từ khu vực DNNN do trung ương quản lý </t>
  </si>
  <si>
    <t>Thuế GTGT</t>
  </si>
  <si>
    <t>Thuế TNDN</t>
  </si>
  <si>
    <t>Thuế TTĐB</t>
  </si>
  <si>
    <t>Thuế tài nguyên</t>
  </si>
  <si>
    <t>Thu khác</t>
  </si>
  <si>
    <t xml:space="preserve">Thu từ khu vực DNNN do địa phương quản lý </t>
  </si>
  <si>
    <t xml:space="preserve">Thu từ khu vực doanh nghiệp có vốn đầu tư nước ngoài </t>
  </si>
  <si>
    <t xml:space="preserve">Thu từ khu vực kinh tế ngoài quốc doanh </t>
  </si>
  <si>
    <t>Thuế thu nhập cá nhân</t>
  </si>
  <si>
    <t>Thuế bảo vệ môi trường</t>
  </si>
  <si>
    <t>-</t>
  </si>
  <si>
    <t xml:space="preserve">Thu từ hàng hóa nhập khẩu </t>
  </si>
  <si>
    <t xml:space="preserve">Thu từ hàng hóa sản xuất trong nước </t>
  </si>
  <si>
    <t>Lệ phí trước bạ</t>
  </si>
  <si>
    <t>Thu phí, lệ phí</t>
  </si>
  <si>
    <t>Phí và lệ phí trung ương</t>
  </si>
  <si>
    <t>Phí và lệ phí tỉnh, huyện xã</t>
  </si>
  <si>
    <t>Phí và lệ phí huyện</t>
  </si>
  <si>
    <t>Phí và lệ phí xã, phường</t>
  </si>
  <si>
    <t>Thuế sử dụng đất nông nghiệp</t>
  </si>
  <si>
    <t>Thuế sử dụng đất phi nông nghiệp</t>
  </si>
  <si>
    <t>Tiền cho thuê đất, thuê mặt nước</t>
  </si>
  <si>
    <t>Thu tiền sử dụng đất</t>
  </si>
  <si>
    <t>Tiền cho thuê và tiền bán nhà ở thuộc sở hữu nhà nước</t>
  </si>
  <si>
    <t>Thu từ hoạt động xổ số kiến thiết</t>
  </si>
  <si>
    <t>- Thuế giá trị gia tăng</t>
  </si>
  <si>
    <t>- Thuế thu nhập doanh nghiệp</t>
  </si>
  <si>
    <t>- Thuế tiêu thụ đặc biệt</t>
  </si>
  <si>
    <t>Thu tiền cấp quyền khai thác khoáng sản</t>
  </si>
  <si>
    <t>Thu khác ngân sách</t>
  </si>
  <si>
    <t>Trong đó: - Phạt vi phạm an toàn giao thông
 (năm 2017 là phạt VPHC TW phạt)</t>
  </si>
  <si>
    <t xml:space="preserve">               - Phạt do ngành thuế phạt</t>
  </si>
  <si>
    <t xml:space="preserve">              - Thu khác </t>
  </si>
  <si>
    <t>Thu từ quỹ đất công ích, hoa lợi công sản khác</t>
  </si>
  <si>
    <t>Thu hồi vốn, thu cổ tức và Lợi nhuận được chia của Nhà nước và lợi nhuận sau thuế còn lại sau khi trích lập các quỹ của doanh nghiệp nhà nước</t>
  </si>
  <si>
    <t>II</t>
  </si>
  <si>
    <t>Thu từ dầu thô</t>
  </si>
  <si>
    <t>III</t>
  </si>
  <si>
    <t>Thu từ hoạt động xuất, nhập khẩu</t>
  </si>
  <si>
    <t>Thuế GTGT thu từ hàng hóa nhập khẩu</t>
  </si>
  <si>
    <t>Thuế xuất khẩu</t>
  </si>
  <si>
    <t>Thuế nhập khẩu</t>
  </si>
  <si>
    <t>Thuế TTĐB thu từ hàng hóa nhập khẩu</t>
  </si>
  <si>
    <t>Thuế BVMT thu từ hàng hóa nhập khẩu</t>
  </si>
  <si>
    <t>IV</t>
  </si>
  <si>
    <t>Thu viện trợ</t>
  </si>
  <si>
    <t>(1) Doanh nghiệp nhà nước do trung ương quản lý là doanh nghiệp do bộ, cơ quan ngang bộ, cơ quan thuộc Chính phủ, cơ quan khác ở trung ương đại diện Nhà nước chủ sở hữu 100% vốn điều lệ.</t>
  </si>
  <si>
    <t>(2) Doanh nghiệp nhà nước do địa phương quản lý là doanh nghiệp do Ủy ban nhân dân cấp tỉnh đại diện Nhà nước chủ sở hữu 100% vốn điều lệ.</t>
  </si>
  <si>
    <t>(3) Doanh nghiệp có vốn đầu tư nước ngoài là các doanh nghiệp mà phần vốn do tổ chức, cá nhân nước ngoài sở hữu từ 51% vốn điều lệ trở lên hoặc có đa số thành viên hợp danh là cá nhân nước ngoài đối với tổ chức kinh tế là công ty hợp danh.</t>
  </si>
  <si>
    <t>(4) Doanh nghiệp khu vực kinh tế ngoài quốc doanh là các doanh nghiệp thành lập theo Luật doanh nghiệp, Luật các tổ chức tín dụng, trừ các doanh nghiệp nhà nước do trung ương, địa phương quản lý, doanh nghiệp có vốn đầu tư nước ngoài nêu trên.</t>
  </si>
  <si>
    <t>(5) Thu ngân sách nhà nước trên địa bàn, thu ngân sách địa phương cấp huyện, xã không có thu từ cổ tức, lợi nhuận được chia của Nhà nước và lợi nhuận sau thuế còn lại sau khi trích lập các quỹ của doanh nghiệp nhà nước, chênh lệch thu, chi Ngân hàng Nhà 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</si>
</sst>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5" formatCode="_-* #,##0_-;\-* #,##0_-;_-* &quot;-&quot;??_-;_-@_-"/>
    <numFmt numFmtId="166" formatCode="_(* #,##0_);_(* \(#,##0\);_(* &quot;-&quot;??_);_(@_)"/>
  </numFmts>
  <fonts count="10" x14ac:knownFonts="1">
    <font>
      <sz val="11"/>
      <color theme="1"/>
      <name val="Calibri"/>
      <family val="2"/>
      <charset val="163"/>
      <scheme val="minor"/>
    </font>
    <font>
      <sz val="11"/>
      <color theme="1"/>
      <name val="Calibri"/>
      <family val="2"/>
      <charset val="163"/>
      <scheme val="minor"/>
    </font>
    <font>
      <sz val="11"/>
      <color indexed="8"/>
      <name val="Calibri"/>
      <family val="2"/>
      <charset val="163"/>
    </font>
    <font>
      <b/>
      <sz val="11"/>
      <name val="Times New Roman"/>
      <family val="1"/>
    </font>
    <font>
      <sz val="11"/>
      <name val="Times New Roman"/>
      <family val="1"/>
    </font>
    <font>
      <b/>
      <sz val="14"/>
      <name val="Times New Roman"/>
      <family val="1"/>
    </font>
    <font>
      <i/>
      <sz val="12"/>
      <name val="Times New Roman"/>
      <family val="1"/>
    </font>
    <font>
      <i/>
      <sz val="11"/>
      <name val="Times New Roman"/>
      <family val="1"/>
    </font>
    <font>
      <sz val="12"/>
      <name val=".VnTime"/>
      <family val="2"/>
    </font>
    <font>
      <b/>
      <i/>
      <sz val="11"/>
      <name val="Times New Roman"/>
      <family val="1"/>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s>
  <cellStyleXfs count="4">
    <xf numFmtId="0" fontId="0" fillId="0" borderId="0"/>
    <xf numFmtId="43" fontId="1" fillId="0" borderId="0" applyFont="0" applyFill="0" applyBorder="0" applyAlignment="0" applyProtection="0"/>
    <xf numFmtId="0" fontId="2" fillId="0" borderId="0"/>
    <xf numFmtId="0" fontId="8" fillId="0" borderId="0"/>
  </cellStyleXfs>
  <cellXfs count="56">
    <xf numFmtId="0" fontId="0" fillId="0" borderId="0" xfId="0"/>
    <xf numFmtId="0" fontId="3" fillId="0" borderId="0" xfId="2" applyFont="1" applyAlignment="1">
      <alignment horizontal="left" vertical="center" wrapText="1"/>
    </xf>
    <xf numFmtId="0" fontId="3" fillId="0" borderId="0" xfId="2" applyFont="1" applyAlignment="1">
      <alignment horizontal="right" vertical="center" wrapText="1"/>
    </xf>
    <xf numFmtId="0" fontId="4" fillId="0" borderId="0" xfId="2" applyFont="1" applyAlignment="1">
      <alignment horizontal="center" vertical="center"/>
    </xf>
    <xf numFmtId="0" fontId="3" fillId="0" borderId="0" xfId="2" applyFont="1" applyAlignment="1">
      <alignment vertical="center" wrapText="1"/>
    </xf>
    <xf numFmtId="165" fontId="3" fillId="0" borderId="0" xfId="1" applyNumberFormat="1" applyFont="1" applyAlignment="1">
      <alignment vertical="center" wrapText="1"/>
    </xf>
    <xf numFmtId="0" fontId="5" fillId="0" borderId="0" xfId="2" applyFont="1" applyAlignment="1">
      <alignment horizontal="center" vertical="center" wrapText="1"/>
    </xf>
    <xf numFmtId="0" fontId="6" fillId="0" borderId="0" xfId="2" applyFont="1" applyAlignment="1">
      <alignment horizontal="center" vertical="center" wrapText="1"/>
    </xf>
    <xf numFmtId="3" fontId="7" fillId="0" borderId="1" xfId="2" applyNumberFormat="1" applyFont="1" applyBorder="1" applyAlignment="1">
      <alignment horizontal="right" vertical="center"/>
    </xf>
    <xf numFmtId="0" fontId="3" fillId="2" borderId="2" xfId="2" applyFont="1" applyFill="1" applyBorder="1" applyAlignment="1">
      <alignment horizontal="center" vertical="center" wrapText="1"/>
    </xf>
    <xf numFmtId="0" fontId="3" fillId="2" borderId="3" xfId="2" applyFont="1" applyFill="1" applyBorder="1" applyAlignment="1">
      <alignment horizontal="center" vertical="center" wrapText="1"/>
    </xf>
    <xf numFmtId="0" fontId="3" fillId="2" borderId="4" xfId="2" applyFont="1" applyFill="1" applyBorder="1" applyAlignment="1">
      <alignment horizontal="center" vertical="center" wrapText="1"/>
    </xf>
    <xf numFmtId="0" fontId="3" fillId="2" borderId="5" xfId="2" applyFont="1" applyFill="1" applyBorder="1" applyAlignment="1">
      <alignment horizontal="center" vertical="center" wrapText="1"/>
    </xf>
    <xf numFmtId="165" fontId="3" fillId="2" borderId="6" xfId="1" applyNumberFormat="1" applyFont="1" applyFill="1" applyBorder="1" applyAlignment="1">
      <alignment horizontal="center" vertical="center" wrapText="1"/>
    </xf>
    <xf numFmtId="0" fontId="3" fillId="2" borderId="6" xfId="2" applyFont="1" applyFill="1" applyBorder="1" applyAlignment="1">
      <alignment horizontal="center" vertical="center" wrapText="1"/>
    </xf>
    <xf numFmtId="0" fontId="3" fillId="2" borderId="7" xfId="2" applyFont="1" applyFill="1" applyBorder="1" applyAlignment="1">
      <alignment horizontal="center" vertical="center" wrapText="1"/>
    </xf>
    <xf numFmtId="0" fontId="3" fillId="2" borderId="7" xfId="2" applyFont="1" applyFill="1" applyBorder="1" applyAlignment="1">
      <alignment vertical="center" wrapText="1"/>
    </xf>
    <xf numFmtId="165" fontId="3" fillId="2" borderId="7" xfId="1" applyNumberFormat="1" applyFont="1" applyFill="1" applyBorder="1" applyAlignment="1">
      <alignment vertical="center" wrapText="1"/>
    </xf>
    <xf numFmtId="0" fontId="3" fillId="0" borderId="0" xfId="2" applyFont="1" applyAlignment="1">
      <alignment vertical="center"/>
    </xf>
    <xf numFmtId="0" fontId="3" fillId="2" borderId="8" xfId="2" applyFont="1" applyFill="1" applyBorder="1" applyAlignment="1">
      <alignment horizontal="center" vertical="center" wrapText="1"/>
    </xf>
    <xf numFmtId="0" fontId="3" fillId="2" borderId="8" xfId="2" applyFont="1" applyFill="1" applyBorder="1" applyAlignment="1">
      <alignment vertical="center" wrapText="1"/>
    </xf>
    <xf numFmtId="165" fontId="3" fillId="2" borderId="8" xfId="1" applyNumberFormat="1" applyFont="1" applyFill="1" applyBorder="1" applyAlignment="1">
      <alignment vertical="center" wrapText="1"/>
    </xf>
    <xf numFmtId="3" fontId="3" fillId="2" borderId="8" xfId="2" applyNumberFormat="1" applyFont="1" applyFill="1" applyBorder="1" applyAlignment="1">
      <alignment vertical="center" wrapText="1"/>
    </xf>
    <xf numFmtId="3" fontId="3" fillId="0" borderId="0" xfId="2" applyNumberFormat="1" applyFont="1" applyAlignment="1">
      <alignment vertical="center"/>
    </xf>
    <xf numFmtId="0" fontId="4" fillId="2" borderId="8" xfId="2" applyFont="1" applyFill="1" applyBorder="1" applyAlignment="1">
      <alignment horizontal="center" vertical="center" wrapText="1"/>
    </xf>
    <xf numFmtId="0" fontId="4" fillId="2" borderId="8" xfId="2" applyFont="1" applyFill="1" applyBorder="1" applyAlignment="1">
      <alignment vertical="center" wrapText="1"/>
    </xf>
    <xf numFmtId="165" fontId="4" fillId="2" borderId="8" xfId="1" applyNumberFormat="1" applyFont="1" applyFill="1" applyBorder="1" applyAlignment="1">
      <alignment vertical="center" wrapText="1"/>
    </xf>
    <xf numFmtId="166" fontId="4" fillId="2" borderId="8" xfId="1" applyNumberFormat="1" applyFont="1" applyFill="1" applyBorder="1" applyAlignment="1">
      <alignment vertical="center" wrapText="1"/>
    </xf>
    <xf numFmtId="0" fontId="4" fillId="0" borderId="0" xfId="2" applyFont="1" applyAlignment="1">
      <alignment vertical="center"/>
    </xf>
    <xf numFmtId="3" fontId="4" fillId="2" borderId="8" xfId="2" applyNumberFormat="1" applyFont="1" applyFill="1" applyBorder="1" applyAlignment="1">
      <alignment vertical="center" wrapText="1"/>
    </xf>
    <xf numFmtId="166" fontId="4" fillId="0" borderId="8" xfId="1" applyNumberFormat="1" applyFont="1" applyFill="1" applyBorder="1" applyAlignment="1">
      <alignment vertical="center" wrapText="1"/>
    </xf>
    <xf numFmtId="3" fontId="7" fillId="0" borderId="8" xfId="0" applyNumberFormat="1" applyFont="1" applyBorder="1"/>
    <xf numFmtId="165" fontId="7" fillId="0" borderId="8" xfId="1" applyNumberFormat="1" applyFont="1" applyBorder="1"/>
    <xf numFmtId="166" fontId="7" fillId="2" borderId="8" xfId="1" applyNumberFormat="1" applyFont="1" applyFill="1" applyBorder="1" applyAlignment="1">
      <alignment vertical="center" wrapText="1"/>
    </xf>
    <xf numFmtId="0" fontId="7" fillId="2" borderId="8" xfId="2" applyFont="1" applyFill="1" applyBorder="1" applyAlignment="1">
      <alignment vertical="center" wrapText="1"/>
    </xf>
    <xf numFmtId="165" fontId="7" fillId="2" borderId="8" xfId="1" applyNumberFormat="1" applyFont="1" applyFill="1" applyBorder="1" applyAlignment="1">
      <alignment vertical="center" wrapText="1"/>
    </xf>
    <xf numFmtId="49" fontId="4" fillId="2" borderId="8" xfId="3" quotePrefix="1" applyNumberFormat="1" applyFont="1" applyFill="1" applyBorder="1" applyAlignment="1">
      <alignment vertical="center" wrapText="1"/>
    </xf>
    <xf numFmtId="165" fontId="4" fillId="2" borderId="8" xfId="1" quotePrefix="1" applyNumberFormat="1" applyFont="1" applyFill="1" applyBorder="1" applyAlignment="1">
      <alignment vertical="center" wrapText="1"/>
    </xf>
    <xf numFmtId="49" fontId="4" fillId="0" borderId="8" xfId="3" applyNumberFormat="1" applyFont="1" applyFill="1" applyBorder="1" applyAlignment="1">
      <alignment vertical="center" wrapText="1"/>
    </xf>
    <xf numFmtId="165" fontId="4" fillId="0" borderId="8" xfId="1" applyNumberFormat="1" applyFont="1" applyFill="1" applyBorder="1" applyAlignment="1">
      <alignment vertical="center" wrapText="1"/>
    </xf>
    <xf numFmtId="166" fontId="3" fillId="2" borderId="8" xfId="1" applyNumberFormat="1" applyFont="1" applyFill="1" applyBorder="1" applyAlignment="1">
      <alignment vertical="center" wrapText="1"/>
    </xf>
    <xf numFmtId="166" fontId="4" fillId="3" borderId="8" xfId="1" applyNumberFormat="1" applyFont="1" applyFill="1" applyBorder="1" applyAlignment="1">
      <alignment vertical="center" wrapText="1"/>
    </xf>
    <xf numFmtId="0" fontId="3" fillId="2" borderId="5" xfId="2" applyFont="1" applyFill="1" applyBorder="1" applyAlignment="1">
      <alignment horizontal="center" vertical="center" wrapText="1"/>
    </xf>
    <xf numFmtId="0" fontId="3" fillId="2" borderId="5" xfId="2" applyFont="1" applyFill="1" applyBorder="1" applyAlignment="1">
      <alignment vertical="center" wrapText="1"/>
    </xf>
    <xf numFmtId="165" fontId="3" fillId="2" borderId="5" xfId="1" applyNumberFormat="1" applyFont="1" applyFill="1" applyBorder="1" applyAlignment="1">
      <alignment vertical="center" wrapText="1"/>
    </xf>
    <xf numFmtId="166" fontId="4" fillId="2" borderId="5" xfId="1" applyNumberFormat="1" applyFont="1" applyFill="1" applyBorder="1" applyAlignment="1">
      <alignment vertical="center" wrapText="1"/>
    </xf>
    <xf numFmtId="0" fontId="3" fillId="2" borderId="0" xfId="2" applyFont="1" applyFill="1" applyBorder="1" applyAlignment="1">
      <alignment horizontal="center" vertical="center" wrapText="1"/>
    </xf>
    <xf numFmtId="0" fontId="3" fillId="2" borderId="0" xfId="2" applyFont="1" applyFill="1" applyBorder="1" applyAlignment="1">
      <alignment vertical="center" wrapText="1"/>
    </xf>
    <xf numFmtId="165" fontId="3" fillId="2" borderId="0" xfId="1" applyNumberFormat="1" applyFont="1" applyFill="1" applyBorder="1" applyAlignment="1">
      <alignment vertical="center" wrapText="1"/>
    </xf>
    <xf numFmtId="166" fontId="4" fillId="2" borderId="0" xfId="1" applyNumberFormat="1" applyFont="1" applyFill="1" applyBorder="1" applyAlignment="1">
      <alignment vertical="center" wrapText="1"/>
    </xf>
    <xf numFmtId="0" fontId="4" fillId="0" borderId="0" xfId="2" applyFont="1" applyBorder="1" applyAlignment="1">
      <alignment vertical="center"/>
    </xf>
    <xf numFmtId="0" fontId="9" fillId="0" borderId="0" xfId="2" applyFont="1" applyBorder="1" applyAlignment="1">
      <alignment horizontal="center" vertical="center"/>
    </xf>
    <xf numFmtId="165" fontId="4" fillId="0" borderId="0" xfId="1" applyNumberFormat="1" applyFont="1" applyBorder="1" applyAlignment="1">
      <alignment vertical="center"/>
    </xf>
    <xf numFmtId="0" fontId="7" fillId="0" borderId="0" xfId="2" applyFont="1" applyBorder="1" applyAlignment="1">
      <alignment vertical="center" wrapText="1"/>
    </xf>
    <xf numFmtId="0" fontId="7" fillId="0" borderId="0" xfId="2" applyFont="1" applyAlignment="1">
      <alignment vertical="center" wrapText="1"/>
    </xf>
    <xf numFmtId="165" fontId="4" fillId="0" borderId="0" xfId="1" applyNumberFormat="1" applyFont="1" applyAlignment="1">
      <alignment vertical="center"/>
    </xf>
  </cellXfs>
  <cellStyles count="4">
    <cellStyle name="Comma" xfId="1" builtinId="3"/>
    <cellStyle name="Normal" xfId="0" builtinId="0"/>
    <cellStyle name="Normal_31" xfId="2"/>
    <cellStyle name="Normal_Book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workbookViewId="0">
      <selection sqref="A1:XFD1048576"/>
    </sheetView>
  </sheetViews>
  <sheetFormatPr defaultRowHeight="15" x14ac:dyDescent="0.25"/>
  <cols>
    <col min="1" max="1" width="5.5703125" style="3" customWidth="1"/>
    <col min="2" max="2" width="51.42578125" style="28" customWidth="1"/>
    <col min="3" max="3" width="13.85546875" style="55" bestFit="1" customWidth="1"/>
    <col min="4" max="4" width="12.42578125" style="28" bestFit="1" customWidth="1"/>
    <col min="5" max="9" width="10.28515625" style="28" customWidth="1"/>
    <col min="10" max="252" width="9.140625" style="28"/>
    <col min="253" max="253" width="5.5703125" style="28" customWidth="1"/>
    <col min="254" max="254" width="57.42578125" style="28" bestFit="1" customWidth="1"/>
    <col min="255" max="255" width="16" style="28" bestFit="1" customWidth="1"/>
    <col min="256" max="256" width="18" style="28" customWidth="1"/>
    <col min="257" max="260" width="0" style="28" hidden="1" customWidth="1"/>
    <col min="261" max="265" width="10.28515625" style="28" customWidth="1"/>
    <col min="266" max="508" width="9.140625" style="28"/>
    <col min="509" max="509" width="5.5703125" style="28" customWidth="1"/>
    <col min="510" max="510" width="57.42578125" style="28" bestFit="1" customWidth="1"/>
    <col min="511" max="511" width="16" style="28" bestFit="1" customWidth="1"/>
    <col min="512" max="512" width="18" style="28" customWidth="1"/>
    <col min="513" max="516" width="0" style="28" hidden="1" customWidth="1"/>
    <col min="517" max="521" width="10.28515625" style="28" customWidth="1"/>
    <col min="522" max="764" width="9.140625" style="28"/>
    <col min="765" max="765" width="5.5703125" style="28" customWidth="1"/>
    <col min="766" max="766" width="57.42578125" style="28" bestFit="1" customWidth="1"/>
    <col min="767" max="767" width="16" style="28" bestFit="1" customWidth="1"/>
    <col min="768" max="768" width="18" style="28" customWidth="1"/>
    <col min="769" max="772" width="0" style="28" hidden="1" customWidth="1"/>
    <col min="773" max="777" width="10.28515625" style="28" customWidth="1"/>
    <col min="778" max="1020" width="9.140625" style="28"/>
    <col min="1021" max="1021" width="5.5703125" style="28" customWidth="1"/>
    <col min="1022" max="1022" width="57.42578125" style="28" bestFit="1" customWidth="1"/>
    <col min="1023" max="1023" width="16" style="28" bestFit="1" customWidth="1"/>
    <col min="1024" max="1024" width="18" style="28" customWidth="1"/>
    <col min="1025" max="1028" width="0" style="28" hidden="1" customWidth="1"/>
    <col min="1029" max="1033" width="10.28515625" style="28" customWidth="1"/>
    <col min="1034" max="1276" width="9.140625" style="28"/>
    <col min="1277" max="1277" width="5.5703125" style="28" customWidth="1"/>
    <col min="1278" max="1278" width="57.42578125" style="28" bestFit="1" customWidth="1"/>
    <col min="1279" max="1279" width="16" style="28" bestFit="1" customWidth="1"/>
    <col min="1280" max="1280" width="18" style="28" customWidth="1"/>
    <col min="1281" max="1284" width="0" style="28" hidden="1" customWidth="1"/>
    <col min="1285" max="1289" width="10.28515625" style="28" customWidth="1"/>
    <col min="1290" max="1532" width="9.140625" style="28"/>
    <col min="1533" max="1533" width="5.5703125" style="28" customWidth="1"/>
    <col min="1534" max="1534" width="57.42578125" style="28" bestFit="1" customWidth="1"/>
    <col min="1535" max="1535" width="16" style="28" bestFit="1" customWidth="1"/>
    <col min="1536" max="1536" width="18" style="28" customWidth="1"/>
    <col min="1537" max="1540" width="0" style="28" hidden="1" customWidth="1"/>
    <col min="1541" max="1545" width="10.28515625" style="28" customWidth="1"/>
    <col min="1546" max="1788" width="9.140625" style="28"/>
    <col min="1789" max="1789" width="5.5703125" style="28" customWidth="1"/>
    <col min="1790" max="1790" width="57.42578125" style="28" bestFit="1" customWidth="1"/>
    <col min="1791" max="1791" width="16" style="28" bestFit="1" customWidth="1"/>
    <col min="1792" max="1792" width="18" style="28" customWidth="1"/>
    <col min="1793" max="1796" width="0" style="28" hidden="1" customWidth="1"/>
    <col min="1797" max="1801" width="10.28515625" style="28" customWidth="1"/>
    <col min="1802" max="2044" width="9.140625" style="28"/>
    <col min="2045" max="2045" width="5.5703125" style="28" customWidth="1"/>
    <col min="2046" max="2046" width="57.42578125" style="28" bestFit="1" customWidth="1"/>
    <col min="2047" max="2047" width="16" style="28" bestFit="1" customWidth="1"/>
    <col min="2048" max="2048" width="18" style="28" customWidth="1"/>
    <col min="2049" max="2052" width="0" style="28" hidden="1" customWidth="1"/>
    <col min="2053" max="2057" width="10.28515625" style="28" customWidth="1"/>
    <col min="2058" max="2300" width="9.140625" style="28"/>
    <col min="2301" max="2301" width="5.5703125" style="28" customWidth="1"/>
    <col min="2302" max="2302" width="57.42578125" style="28" bestFit="1" customWidth="1"/>
    <col min="2303" max="2303" width="16" style="28" bestFit="1" customWidth="1"/>
    <col min="2304" max="2304" width="18" style="28" customWidth="1"/>
    <col min="2305" max="2308" width="0" style="28" hidden="1" customWidth="1"/>
    <col min="2309" max="2313" width="10.28515625" style="28" customWidth="1"/>
    <col min="2314" max="2556" width="9.140625" style="28"/>
    <col min="2557" max="2557" width="5.5703125" style="28" customWidth="1"/>
    <col min="2558" max="2558" width="57.42578125" style="28" bestFit="1" customWidth="1"/>
    <col min="2559" max="2559" width="16" style="28" bestFit="1" customWidth="1"/>
    <col min="2560" max="2560" width="18" style="28" customWidth="1"/>
    <col min="2561" max="2564" width="0" style="28" hidden="1" customWidth="1"/>
    <col min="2565" max="2569" width="10.28515625" style="28" customWidth="1"/>
    <col min="2570" max="2812" width="9.140625" style="28"/>
    <col min="2813" max="2813" width="5.5703125" style="28" customWidth="1"/>
    <col min="2814" max="2814" width="57.42578125" style="28" bestFit="1" customWidth="1"/>
    <col min="2815" max="2815" width="16" style="28" bestFit="1" customWidth="1"/>
    <col min="2816" max="2816" width="18" style="28" customWidth="1"/>
    <col min="2817" max="2820" width="0" style="28" hidden="1" customWidth="1"/>
    <col min="2821" max="2825" width="10.28515625" style="28" customWidth="1"/>
    <col min="2826" max="3068" width="9.140625" style="28"/>
    <col min="3069" max="3069" width="5.5703125" style="28" customWidth="1"/>
    <col min="3070" max="3070" width="57.42578125" style="28" bestFit="1" customWidth="1"/>
    <col min="3071" max="3071" width="16" style="28" bestFit="1" customWidth="1"/>
    <col min="3072" max="3072" width="18" style="28" customWidth="1"/>
    <col min="3073" max="3076" width="0" style="28" hidden="1" customWidth="1"/>
    <col min="3077" max="3081" width="10.28515625" style="28" customWidth="1"/>
    <col min="3082" max="3324" width="9.140625" style="28"/>
    <col min="3325" max="3325" width="5.5703125" style="28" customWidth="1"/>
    <col min="3326" max="3326" width="57.42578125" style="28" bestFit="1" customWidth="1"/>
    <col min="3327" max="3327" width="16" style="28" bestFit="1" customWidth="1"/>
    <col min="3328" max="3328" width="18" style="28" customWidth="1"/>
    <col min="3329" max="3332" width="0" style="28" hidden="1" customWidth="1"/>
    <col min="3333" max="3337" width="10.28515625" style="28" customWidth="1"/>
    <col min="3338" max="3580" width="9.140625" style="28"/>
    <col min="3581" max="3581" width="5.5703125" style="28" customWidth="1"/>
    <col min="3582" max="3582" width="57.42578125" style="28" bestFit="1" customWidth="1"/>
    <col min="3583" max="3583" width="16" style="28" bestFit="1" customWidth="1"/>
    <col min="3584" max="3584" width="18" style="28" customWidth="1"/>
    <col min="3585" max="3588" width="0" style="28" hidden="1" customWidth="1"/>
    <col min="3589" max="3593" width="10.28515625" style="28" customWidth="1"/>
    <col min="3594" max="3836" width="9.140625" style="28"/>
    <col min="3837" max="3837" width="5.5703125" style="28" customWidth="1"/>
    <col min="3838" max="3838" width="57.42578125" style="28" bestFit="1" customWidth="1"/>
    <col min="3839" max="3839" width="16" style="28" bestFit="1" customWidth="1"/>
    <col min="3840" max="3840" width="18" style="28" customWidth="1"/>
    <col min="3841" max="3844" width="0" style="28" hidden="1" customWidth="1"/>
    <col min="3845" max="3849" width="10.28515625" style="28" customWidth="1"/>
    <col min="3850" max="4092" width="9.140625" style="28"/>
    <col min="4093" max="4093" width="5.5703125" style="28" customWidth="1"/>
    <col min="4094" max="4094" width="57.42578125" style="28" bestFit="1" customWidth="1"/>
    <col min="4095" max="4095" width="16" style="28" bestFit="1" customWidth="1"/>
    <col min="4096" max="4096" width="18" style="28" customWidth="1"/>
    <col min="4097" max="4100" width="0" style="28" hidden="1" customWidth="1"/>
    <col min="4101" max="4105" width="10.28515625" style="28" customWidth="1"/>
    <col min="4106" max="4348" width="9.140625" style="28"/>
    <col min="4349" max="4349" width="5.5703125" style="28" customWidth="1"/>
    <col min="4350" max="4350" width="57.42578125" style="28" bestFit="1" customWidth="1"/>
    <col min="4351" max="4351" width="16" style="28" bestFit="1" customWidth="1"/>
    <col min="4352" max="4352" width="18" style="28" customWidth="1"/>
    <col min="4353" max="4356" width="0" style="28" hidden="1" customWidth="1"/>
    <col min="4357" max="4361" width="10.28515625" style="28" customWidth="1"/>
    <col min="4362" max="4604" width="9.140625" style="28"/>
    <col min="4605" max="4605" width="5.5703125" style="28" customWidth="1"/>
    <col min="4606" max="4606" width="57.42578125" style="28" bestFit="1" customWidth="1"/>
    <col min="4607" max="4607" width="16" style="28" bestFit="1" customWidth="1"/>
    <col min="4608" max="4608" width="18" style="28" customWidth="1"/>
    <col min="4609" max="4612" width="0" style="28" hidden="1" customWidth="1"/>
    <col min="4613" max="4617" width="10.28515625" style="28" customWidth="1"/>
    <col min="4618" max="4860" width="9.140625" style="28"/>
    <col min="4861" max="4861" width="5.5703125" style="28" customWidth="1"/>
    <col min="4862" max="4862" width="57.42578125" style="28" bestFit="1" customWidth="1"/>
    <col min="4863" max="4863" width="16" style="28" bestFit="1" customWidth="1"/>
    <col min="4864" max="4864" width="18" style="28" customWidth="1"/>
    <col min="4865" max="4868" width="0" style="28" hidden="1" customWidth="1"/>
    <col min="4869" max="4873" width="10.28515625" style="28" customWidth="1"/>
    <col min="4874" max="5116" width="9.140625" style="28"/>
    <col min="5117" max="5117" width="5.5703125" style="28" customWidth="1"/>
    <col min="5118" max="5118" width="57.42578125" style="28" bestFit="1" customWidth="1"/>
    <col min="5119" max="5119" width="16" style="28" bestFit="1" customWidth="1"/>
    <col min="5120" max="5120" width="18" style="28" customWidth="1"/>
    <col min="5121" max="5124" width="0" style="28" hidden="1" customWidth="1"/>
    <col min="5125" max="5129" width="10.28515625" style="28" customWidth="1"/>
    <col min="5130" max="5372" width="9.140625" style="28"/>
    <col min="5373" max="5373" width="5.5703125" style="28" customWidth="1"/>
    <col min="5374" max="5374" width="57.42578125" style="28" bestFit="1" customWidth="1"/>
    <col min="5375" max="5375" width="16" style="28" bestFit="1" customWidth="1"/>
    <col min="5376" max="5376" width="18" style="28" customWidth="1"/>
    <col min="5377" max="5380" width="0" style="28" hidden="1" customWidth="1"/>
    <col min="5381" max="5385" width="10.28515625" style="28" customWidth="1"/>
    <col min="5386" max="5628" width="9.140625" style="28"/>
    <col min="5629" max="5629" width="5.5703125" style="28" customWidth="1"/>
    <col min="5630" max="5630" width="57.42578125" style="28" bestFit="1" customWidth="1"/>
    <col min="5631" max="5631" width="16" style="28" bestFit="1" customWidth="1"/>
    <col min="5632" max="5632" width="18" style="28" customWidth="1"/>
    <col min="5633" max="5636" width="0" style="28" hidden="1" customWidth="1"/>
    <col min="5637" max="5641" width="10.28515625" style="28" customWidth="1"/>
    <col min="5642" max="5884" width="9.140625" style="28"/>
    <col min="5885" max="5885" width="5.5703125" style="28" customWidth="1"/>
    <col min="5886" max="5886" width="57.42578125" style="28" bestFit="1" customWidth="1"/>
    <col min="5887" max="5887" width="16" style="28" bestFit="1" customWidth="1"/>
    <col min="5888" max="5888" width="18" style="28" customWidth="1"/>
    <col min="5889" max="5892" width="0" style="28" hidden="1" customWidth="1"/>
    <col min="5893" max="5897" width="10.28515625" style="28" customWidth="1"/>
    <col min="5898" max="6140" width="9.140625" style="28"/>
    <col min="6141" max="6141" width="5.5703125" style="28" customWidth="1"/>
    <col min="6142" max="6142" width="57.42578125" style="28" bestFit="1" customWidth="1"/>
    <col min="6143" max="6143" width="16" style="28" bestFit="1" customWidth="1"/>
    <col min="6144" max="6144" width="18" style="28" customWidth="1"/>
    <col min="6145" max="6148" width="0" style="28" hidden="1" customWidth="1"/>
    <col min="6149" max="6153" width="10.28515625" style="28" customWidth="1"/>
    <col min="6154" max="6396" width="9.140625" style="28"/>
    <col min="6397" max="6397" width="5.5703125" style="28" customWidth="1"/>
    <col min="6398" max="6398" width="57.42578125" style="28" bestFit="1" customWidth="1"/>
    <col min="6399" max="6399" width="16" style="28" bestFit="1" customWidth="1"/>
    <col min="6400" max="6400" width="18" style="28" customWidth="1"/>
    <col min="6401" max="6404" width="0" style="28" hidden="1" customWidth="1"/>
    <col min="6405" max="6409" width="10.28515625" style="28" customWidth="1"/>
    <col min="6410" max="6652" width="9.140625" style="28"/>
    <col min="6653" max="6653" width="5.5703125" style="28" customWidth="1"/>
    <col min="6654" max="6654" width="57.42578125" style="28" bestFit="1" customWidth="1"/>
    <col min="6655" max="6655" width="16" style="28" bestFit="1" customWidth="1"/>
    <col min="6656" max="6656" width="18" style="28" customWidth="1"/>
    <col min="6657" max="6660" width="0" style="28" hidden="1" customWidth="1"/>
    <col min="6661" max="6665" width="10.28515625" style="28" customWidth="1"/>
    <col min="6666" max="6908" width="9.140625" style="28"/>
    <col min="6909" max="6909" width="5.5703125" style="28" customWidth="1"/>
    <col min="6910" max="6910" width="57.42578125" style="28" bestFit="1" customWidth="1"/>
    <col min="6911" max="6911" width="16" style="28" bestFit="1" customWidth="1"/>
    <col min="6912" max="6912" width="18" style="28" customWidth="1"/>
    <col min="6913" max="6916" width="0" style="28" hidden="1" customWidth="1"/>
    <col min="6917" max="6921" width="10.28515625" style="28" customWidth="1"/>
    <col min="6922" max="7164" width="9.140625" style="28"/>
    <col min="7165" max="7165" width="5.5703125" style="28" customWidth="1"/>
    <col min="7166" max="7166" width="57.42578125" style="28" bestFit="1" customWidth="1"/>
    <col min="7167" max="7167" width="16" style="28" bestFit="1" customWidth="1"/>
    <col min="7168" max="7168" width="18" style="28" customWidth="1"/>
    <col min="7169" max="7172" width="0" style="28" hidden="1" customWidth="1"/>
    <col min="7173" max="7177" width="10.28515625" style="28" customWidth="1"/>
    <col min="7178" max="7420" width="9.140625" style="28"/>
    <col min="7421" max="7421" width="5.5703125" style="28" customWidth="1"/>
    <col min="7422" max="7422" width="57.42578125" style="28" bestFit="1" customWidth="1"/>
    <col min="7423" max="7423" width="16" style="28" bestFit="1" customWidth="1"/>
    <col min="7424" max="7424" width="18" style="28" customWidth="1"/>
    <col min="7425" max="7428" width="0" style="28" hidden="1" customWidth="1"/>
    <col min="7429" max="7433" width="10.28515625" style="28" customWidth="1"/>
    <col min="7434" max="7676" width="9.140625" style="28"/>
    <col min="7677" max="7677" width="5.5703125" style="28" customWidth="1"/>
    <col min="7678" max="7678" width="57.42578125" style="28" bestFit="1" customWidth="1"/>
    <col min="7679" max="7679" width="16" style="28" bestFit="1" customWidth="1"/>
    <col min="7680" max="7680" width="18" style="28" customWidth="1"/>
    <col min="7681" max="7684" width="0" style="28" hidden="1" customWidth="1"/>
    <col min="7685" max="7689" width="10.28515625" style="28" customWidth="1"/>
    <col min="7690" max="7932" width="9.140625" style="28"/>
    <col min="7933" max="7933" width="5.5703125" style="28" customWidth="1"/>
    <col min="7934" max="7934" width="57.42578125" style="28" bestFit="1" customWidth="1"/>
    <col min="7935" max="7935" width="16" style="28" bestFit="1" customWidth="1"/>
    <col min="7936" max="7936" width="18" style="28" customWidth="1"/>
    <col min="7937" max="7940" width="0" style="28" hidden="1" customWidth="1"/>
    <col min="7941" max="7945" width="10.28515625" style="28" customWidth="1"/>
    <col min="7946" max="8188" width="9.140625" style="28"/>
    <col min="8189" max="8189" width="5.5703125" style="28" customWidth="1"/>
    <col min="8190" max="8190" width="57.42578125" style="28" bestFit="1" customWidth="1"/>
    <col min="8191" max="8191" width="16" style="28" bestFit="1" customWidth="1"/>
    <col min="8192" max="8192" width="18" style="28" customWidth="1"/>
    <col min="8193" max="8196" width="0" style="28" hidden="1" customWidth="1"/>
    <col min="8197" max="8201" width="10.28515625" style="28" customWidth="1"/>
    <col min="8202" max="8444" width="9.140625" style="28"/>
    <col min="8445" max="8445" width="5.5703125" style="28" customWidth="1"/>
    <col min="8446" max="8446" width="57.42578125" style="28" bestFit="1" customWidth="1"/>
    <col min="8447" max="8447" width="16" style="28" bestFit="1" customWidth="1"/>
    <col min="8448" max="8448" width="18" style="28" customWidth="1"/>
    <col min="8449" max="8452" width="0" style="28" hidden="1" customWidth="1"/>
    <col min="8453" max="8457" width="10.28515625" style="28" customWidth="1"/>
    <col min="8458" max="8700" width="9.140625" style="28"/>
    <col min="8701" max="8701" width="5.5703125" style="28" customWidth="1"/>
    <col min="8702" max="8702" width="57.42578125" style="28" bestFit="1" customWidth="1"/>
    <col min="8703" max="8703" width="16" style="28" bestFit="1" customWidth="1"/>
    <col min="8704" max="8704" width="18" style="28" customWidth="1"/>
    <col min="8705" max="8708" width="0" style="28" hidden="1" customWidth="1"/>
    <col min="8709" max="8713" width="10.28515625" style="28" customWidth="1"/>
    <col min="8714" max="8956" width="9.140625" style="28"/>
    <col min="8957" max="8957" width="5.5703125" style="28" customWidth="1"/>
    <col min="8958" max="8958" width="57.42578125" style="28" bestFit="1" customWidth="1"/>
    <col min="8959" max="8959" width="16" style="28" bestFit="1" customWidth="1"/>
    <col min="8960" max="8960" width="18" style="28" customWidth="1"/>
    <col min="8961" max="8964" width="0" style="28" hidden="1" customWidth="1"/>
    <col min="8965" max="8969" width="10.28515625" style="28" customWidth="1"/>
    <col min="8970" max="9212" width="9.140625" style="28"/>
    <col min="9213" max="9213" width="5.5703125" style="28" customWidth="1"/>
    <col min="9214" max="9214" width="57.42578125" style="28" bestFit="1" customWidth="1"/>
    <col min="9215" max="9215" width="16" style="28" bestFit="1" customWidth="1"/>
    <col min="9216" max="9216" width="18" style="28" customWidth="1"/>
    <col min="9217" max="9220" width="0" style="28" hidden="1" customWidth="1"/>
    <col min="9221" max="9225" width="10.28515625" style="28" customWidth="1"/>
    <col min="9226" max="9468" width="9.140625" style="28"/>
    <col min="9469" max="9469" width="5.5703125" style="28" customWidth="1"/>
    <col min="9470" max="9470" width="57.42578125" style="28" bestFit="1" customWidth="1"/>
    <col min="9471" max="9471" width="16" style="28" bestFit="1" customWidth="1"/>
    <col min="9472" max="9472" width="18" style="28" customWidth="1"/>
    <col min="9473" max="9476" width="0" style="28" hidden="1" customWidth="1"/>
    <col min="9477" max="9481" width="10.28515625" style="28" customWidth="1"/>
    <col min="9482" max="9724" width="9.140625" style="28"/>
    <col min="9725" max="9725" width="5.5703125" style="28" customWidth="1"/>
    <col min="9726" max="9726" width="57.42578125" style="28" bestFit="1" customWidth="1"/>
    <col min="9727" max="9727" width="16" style="28" bestFit="1" customWidth="1"/>
    <col min="9728" max="9728" width="18" style="28" customWidth="1"/>
    <col min="9729" max="9732" width="0" style="28" hidden="1" customWidth="1"/>
    <col min="9733" max="9737" width="10.28515625" style="28" customWidth="1"/>
    <col min="9738" max="9980" width="9.140625" style="28"/>
    <col min="9981" max="9981" width="5.5703125" style="28" customWidth="1"/>
    <col min="9982" max="9982" width="57.42578125" style="28" bestFit="1" customWidth="1"/>
    <col min="9983" max="9983" width="16" style="28" bestFit="1" customWidth="1"/>
    <col min="9984" max="9984" width="18" style="28" customWidth="1"/>
    <col min="9985" max="9988" width="0" style="28" hidden="1" customWidth="1"/>
    <col min="9989" max="9993" width="10.28515625" style="28" customWidth="1"/>
    <col min="9994" max="10236" width="9.140625" style="28"/>
    <col min="10237" max="10237" width="5.5703125" style="28" customWidth="1"/>
    <col min="10238" max="10238" width="57.42578125" style="28" bestFit="1" customWidth="1"/>
    <col min="10239" max="10239" width="16" style="28" bestFit="1" customWidth="1"/>
    <col min="10240" max="10240" width="18" style="28" customWidth="1"/>
    <col min="10241" max="10244" width="0" style="28" hidden="1" customWidth="1"/>
    <col min="10245" max="10249" width="10.28515625" style="28" customWidth="1"/>
    <col min="10250" max="10492" width="9.140625" style="28"/>
    <col min="10493" max="10493" width="5.5703125" style="28" customWidth="1"/>
    <col min="10494" max="10494" width="57.42578125" style="28" bestFit="1" customWidth="1"/>
    <col min="10495" max="10495" width="16" style="28" bestFit="1" customWidth="1"/>
    <col min="10496" max="10496" width="18" style="28" customWidth="1"/>
    <col min="10497" max="10500" width="0" style="28" hidden="1" customWidth="1"/>
    <col min="10501" max="10505" width="10.28515625" style="28" customWidth="1"/>
    <col min="10506" max="10748" width="9.140625" style="28"/>
    <col min="10749" max="10749" width="5.5703125" style="28" customWidth="1"/>
    <col min="10750" max="10750" width="57.42578125" style="28" bestFit="1" customWidth="1"/>
    <col min="10751" max="10751" width="16" style="28" bestFit="1" customWidth="1"/>
    <col min="10752" max="10752" width="18" style="28" customWidth="1"/>
    <col min="10753" max="10756" width="0" style="28" hidden="1" customWidth="1"/>
    <col min="10757" max="10761" width="10.28515625" style="28" customWidth="1"/>
    <col min="10762" max="11004" width="9.140625" style="28"/>
    <col min="11005" max="11005" width="5.5703125" style="28" customWidth="1"/>
    <col min="11006" max="11006" width="57.42578125" style="28" bestFit="1" customWidth="1"/>
    <col min="11007" max="11007" width="16" style="28" bestFit="1" customWidth="1"/>
    <col min="11008" max="11008" width="18" style="28" customWidth="1"/>
    <col min="11009" max="11012" width="0" style="28" hidden="1" customWidth="1"/>
    <col min="11013" max="11017" width="10.28515625" style="28" customWidth="1"/>
    <col min="11018" max="11260" width="9.140625" style="28"/>
    <col min="11261" max="11261" width="5.5703125" style="28" customWidth="1"/>
    <col min="11262" max="11262" width="57.42578125" style="28" bestFit="1" customWidth="1"/>
    <col min="11263" max="11263" width="16" style="28" bestFit="1" customWidth="1"/>
    <col min="11264" max="11264" width="18" style="28" customWidth="1"/>
    <col min="11265" max="11268" width="0" style="28" hidden="1" customWidth="1"/>
    <col min="11269" max="11273" width="10.28515625" style="28" customWidth="1"/>
    <col min="11274" max="11516" width="9.140625" style="28"/>
    <col min="11517" max="11517" width="5.5703125" style="28" customWidth="1"/>
    <col min="11518" max="11518" width="57.42578125" style="28" bestFit="1" customWidth="1"/>
    <col min="11519" max="11519" width="16" style="28" bestFit="1" customWidth="1"/>
    <col min="11520" max="11520" width="18" style="28" customWidth="1"/>
    <col min="11521" max="11524" width="0" style="28" hidden="1" customWidth="1"/>
    <col min="11525" max="11529" width="10.28515625" style="28" customWidth="1"/>
    <col min="11530" max="11772" width="9.140625" style="28"/>
    <col min="11773" max="11773" width="5.5703125" style="28" customWidth="1"/>
    <col min="11774" max="11774" width="57.42578125" style="28" bestFit="1" customWidth="1"/>
    <col min="11775" max="11775" width="16" style="28" bestFit="1" customWidth="1"/>
    <col min="11776" max="11776" width="18" style="28" customWidth="1"/>
    <col min="11777" max="11780" width="0" style="28" hidden="1" customWidth="1"/>
    <col min="11781" max="11785" width="10.28515625" style="28" customWidth="1"/>
    <col min="11786" max="12028" width="9.140625" style="28"/>
    <col min="12029" max="12029" width="5.5703125" style="28" customWidth="1"/>
    <col min="12030" max="12030" width="57.42578125" style="28" bestFit="1" customWidth="1"/>
    <col min="12031" max="12031" width="16" style="28" bestFit="1" customWidth="1"/>
    <col min="12032" max="12032" width="18" style="28" customWidth="1"/>
    <col min="12033" max="12036" width="0" style="28" hidden="1" customWidth="1"/>
    <col min="12037" max="12041" width="10.28515625" style="28" customWidth="1"/>
    <col min="12042" max="12284" width="9.140625" style="28"/>
    <col min="12285" max="12285" width="5.5703125" style="28" customWidth="1"/>
    <col min="12286" max="12286" width="57.42578125" style="28" bestFit="1" customWidth="1"/>
    <col min="12287" max="12287" width="16" style="28" bestFit="1" customWidth="1"/>
    <col min="12288" max="12288" width="18" style="28" customWidth="1"/>
    <col min="12289" max="12292" width="0" style="28" hidden="1" customWidth="1"/>
    <col min="12293" max="12297" width="10.28515625" style="28" customWidth="1"/>
    <col min="12298" max="12540" width="9.140625" style="28"/>
    <col min="12541" max="12541" width="5.5703125" style="28" customWidth="1"/>
    <col min="12542" max="12542" width="57.42578125" style="28" bestFit="1" customWidth="1"/>
    <col min="12543" max="12543" width="16" style="28" bestFit="1" customWidth="1"/>
    <col min="12544" max="12544" width="18" style="28" customWidth="1"/>
    <col min="12545" max="12548" width="0" style="28" hidden="1" customWidth="1"/>
    <col min="12549" max="12553" width="10.28515625" style="28" customWidth="1"/>
    <col min="12554" max="12796" width="9.140625" style="28"/>
    <col min="12797" max="12797" width="5.5703125" style="28" customWidth="1"/>
    <col min="12798" max="12798" width="57.42578125" style="28" bestFit="1" customWidth="1"/>
    <col min="12799" max="12799" width="16" style="28" bestFit="1" customWidth="1"/>
    <col min="12800" max="12800" width="18" style="28" customWidth="1"/>
    <col min="12801" max="12804" width="0" style="28" hidden="1" customWidth="1"/>
    <col min="12805" max="12809" width="10.28515625" style="28" customWidth="1"/>
    <col min="12810" max="13052" width="9.140625" style="28"/>
    <col min="13053" max="13053" width="5.5703125" style="28" customWidth="1"/>
    <col min="13054" max="13054" width="57.42578125" style="28" bestFit="1" customWidth="1"/>
    <col min="13055" max="13055" width="16" style="28" bestFit="1" customWidth="1"/>
    <col min="13056" max="13056" width="18" style="28" customWidth="1"/>
    <col min="13057" max="13060" width="0" style="28" hidden="1" customWidth="1"/>
    <col min="13061" max="13065" width="10.28515625" style="28" customWidth="1"/>
    <col min="13066" max="13308" width="9.140625" style="28"/>
    <col min="13309" max="13309" width="5.5703125" style="28" customWidth="1"/>
    <col min="13310" max="13310" width="57.42578125" style="28" bestFit="1" customWidth="1"/>
    <col min="13311" max="13311" width="16" style="28" bestFit="1" customWidth="1"/>
    <col min="13312" max="13312" width="18" style="28" customWidth="1"/>
    <col min="13313" max="13316" width="0" style="28" hidden="1" customWidth="1"/>
    <col min="13317" max="13321" width="10.28515625" style="28" customWidth="1"/>
    <col min="13322" max="13564" width="9.140625" style="28"/>
    <col min="13565" max="13565" width="5.5703125" style="28" customWidth="1"/>
    <col min="13566" max="13566" width="57.42578125" style="28" bestFit="1" customWidth="1"/>
    <col min="13567" max="13567" width="16" style="28" bestFit="1" customWidth="1"/>
    <col min="13568" max="13568" width="18" style="28" customWidth="1"/>
    <col min="13569" max="13572" width="0" style="28" hidden="1" customWidth="1"/>
    <col min="13573" max="13577" width="10.28515625" style="28" customWidth="1"/>
    <col min="13578" max="13820" width="9.140625" style="28"/>
    <col min="13821" max="13821" width="5.5703125" style="28" customWidth="1"/>
    <col min="13822" max="13822" width="57.42578125" style="28" bestFit="1" customWidth="1"/>
    <col min="13823" max="13823" width="16" style="28" bestFit="1" customWidth="1"/>
    <col min="13824" max="13824" width="18" style="28" customWidth="1"/>
    <col min="13825" max="13828" width="0" style="28" hidden="1" customWidth="1"/>
    <col min="13829" max="13833" width="10.28515625" style="28" customWidth="1"/>
    <col min="13834" max="14076" width="9.140625" style="28"/>
    <col min="14077" max="14077" width="5.5703125" style="28" customWidth="1"/>
    <col min="14078" max="14078" width="57.42578125" style="28" bestFit="1" customWidth="1"/>
    <col min="14079" max="14079" width="16" style="28" bestFit="1" customWidth="1"/>
    <col min="14080" max="14080" width="18" style="28" customWidth="1"/>
    <col min="14081" max="14084" width="0" style="28" hidden="1" customWidth="1"/>
    <col min="14085" max="14089" width="10.28515625" style="28" customWidth="1"/>
    <col min="14090" max="14332" width="9.140625" style="28"/>
    <col min="14333" max="14333" width="5.5703125" style="28" customWidth="1"/>
    <col min="14334" max="14334" width="57.42578125" style="28" bestFit="1" customWidth="1"/>
    <col min="14335" max="14335" width="16" style="28" bestFit="1" customWidth="1"/>
    <col min="14336" max="14336" width="18" style="28" customWidth="1"/>
    <col min="14337" max="14340" width="0" style="28" hidden="1" customWidth="1"/>
    <col min="14341" max="14345" width="10.28515625" style="28" customWidth="1"/>
    <col min="14346" max="14588" width="9.140625" style="28"/>
    <col min="14589" max="14589" width="5.5703125" style="28" customWidth="1"/>
    <col min="14590" max="14590" width="57.42578125" style="28" bestFit="1" customWidth="1"/>
    <col min="14591" max="14591" width="16" style="28" bestFit="1" customWidth="1"/>
    <col min="14592" max="14592" width="18" style="28" customWidth="1"/>
    <col min="14593" max="14596" width="0" style="28" hidden="1" customWidth="1"/>
    <col min="14597" max="14601" width="10.28515625" style="28" customWidth="1"/>
    <col min="14602" max="14844" width="9.140625" style="28"/>
    <col min="14845" max="14845" width="5.5703125" style="28" customWidth="1"/>
    <col min="14846" max="14846" width="57.42578125" style="28" bestFit="1" customWidth="1"/>
    <col min="14847" max="14847" width="16" style="28" bestFit="1" customWidth="1"/>
    <col min="14848" max="14848" width="18" style="28" customWidth="1"/>
    <col min="14849" max="14852" width="0" style="28" hidden="1" customWidth="1"/>
    <col min="14853" max="14857" width="10.28515625" style="28" customWidth="1"/>
    <col min="14858" max="15100" width="9.140625" style="28"/>
    <col min="15101" max="15101" width="5.5703125" style="28" customWidth="1"/>
    <col min="15102" max="15102" width="57.42578125" style="28" bestFit="1" customWidth="1"/>
    <col min="15103" max="15103" width="16" style="28" bestFit="1" customWidth="1"/>
    <col min="15104" max="15104" width="18" style="28" customWidth="1"/>
    <col min="15105" max="15108" width="0" style="28" hidden="1" customWidth="1"/>
    <col min="15109" max="15113" width="10.28515625" style="28" customWidth="1"/>
    <col min="15114" max="15356" width="9.140625" style="28"/>
    <col min="15357" max="15357" width="5.5703125" style="28" customWidth="1"/>
    <col min="15358" max="15358" width="57.42578125" style="28" bestFit="1" customWidth="1"/>
    <col min="15359" max="15359" width="16" style="28" bestFit="1" customWidth="1"/>
    <col min="15360" max="15360" width="18" style="28" customWidth="1"/>
    <col min="15361" max="15364" width="0" style="28" hidden="1" customWidth="1"/>
    <col min="15365" max="15369" width="10.28515625" style="28" customWidth="1"/>
    <col min="15370" max="15612" width="9.140625" style="28"/>
    <col min="15613" max="15613" width="5.5703125" style="28" customWidth="1"/>
    <col min="15614" max="15614" width="57.42578125" style="28" bestFit="1" customWidth="1"/>
    <col min="15615" max="15615" width="16" style="28" bestFit="1" customWidth="1"/>
    <col min="15616" max="15616" width="18" style="28" customWidth="1"/>
    <col min="15617" max="15620" width="0" style="28" hidden="1" customWidth="1"/>
    <col min="15621" max="15625" width="10.28515625" style="28" customWidth="1"/>
    <col min="15626" max="15868" width="9.140625" style="28"/>
    <col min="15869" max="15869" width="5.5703125" style="28" customWidth="1"/>
    <col min="15870" max="15870" width="57.42578125" style="28" bestFit="1" customWidth="1"/>
    <col min="15871" max="15871" width="16" style="28" bestFit="1" customWidth="1"/>
    <col min="15872" max="15872" width="18" style="28" customWidth="1"/>
    <col min="15873" max="15876" width="0" style="28" hidden="1" customWidth="1"/>
    <col min="15877" max="15881" width="10.28515625" style="28" customWidth="1"/>
    <col min="15882" max="16124" width="9.140625" style="28"/>
    <col min="16125" max="16125" width="5.5703125" style="28" customWidth="1"/>
    <col min="16126" max="16126" width="57.42578125" style="28" bestFit="1" customWidth="1"/>
    <col min="16127" max="16127" width="16" style="28" bestFit="1" customWidth="1"/>
    <col min="16128" max="16128" width="18" style="28" customWidth="1"/>
    <col min="16129" max="16132" width="0" style="28" hidden="1" customWidth="1"/>
    <col min="16133" max="16137" width="10.28515625" style="28" customWidth="1"/>
    <col min="16138" max="16384" width="9.140625" style="28"/>
  </cols>
  <sheetData>
    <row r="1" spans="1:5" s="3" customFormat="1" x14ac:dyDescent="0.25">
      <c r="A1" s="1" t="s">
        <v>0</v>
      </c>
      <c r="B1" s="1"/>
      <c r="C1" s="2" t="s">
        <v>1</v>
      </c>
      <c r="D1" s="2"/>
    </row>
    <row r="2" spans="1:5" s="3" customFormat="1" x14ac:dyDescent="0.25">
      <c r="A2" s="4"/>
      <c r="B2" s="4"/>
      <c r="C2" s="5"/>
      <c r="D2" s="4"/>
    </row>
    <row r="3" spans="1:5" s="3" customFormat="1" ht="18.75" x14ac:dyDescent="0.25">
      <c r="A3" s="6" t="s">
        <v>2</v>
      </c>
      <c r="B3" s="6"/>
      <c r="C3" s="6"/>
      <c r="D3" s="6"/>
    </row>
    <row r="4" spans="1:5" s="3" customFormat="1" ht="15.75" x14ac:dyDescent="0.25">
      <c r="A4" s="7" t="s">
        <v>3</v>
      </c>
      <c r="B4" s="7"/>
      <c r="C4" s="7"/>
      <c r="D4" s="7"/>
    </row>
    <row r="5" spans="1:5" s="3" customFormat="1" x14ac:dyDescent="0.25">
      <c r="C5" s="8" t="s">
        <v>4</v>
      </c>
      <c r="D5" s="8"/>
    </row>
    <row r="6" spans="1:5" s="3" customFormat="1" x14ac:dyDescent="0.25">
      <c r="A6" s="9" t="s">
        <v>5</v>
      </c>
      <c r="B6" s="9" t="s">
        <v>6</v>
      </c>
      <c r="C6" s="10" t="s">
        <v>7</v>
      </c>
      <c r="D6" s="11"/>
    </row>
    <row r="7" spans="1:5" s="3" customFormat="1" ht="28.5" x14ac:dyDescent="0.25">
      <c r="A7" s="12"/>
      <c r="B7" s="12"/>
      <c r="C7" s="13" t="s">
        <v>8</v>
      </c>
      <c r="D7" s="14" t="s">
        <v>9</v>
      </c>
    </row>
    <row r="8" spans="1:5" s="18" customFormat="1" ht="14.25" x14ac:dyDescent="0.25">
      <c r="A8" s="15"/>
      <c r="B8" s="16" t="s">
        <v>10</v>
      </c>
      <c r="C8" s="17">
        <f>C9+C60+C61</f>
        <v>27397000</v>
      </c>
      <c r="D8" s="17">
        <f>D9+D60+D61</f>
        <v>17486573</v>
      </c>
    </row>
    <row r="9" spans="1:5" s="18" customFormat="1" ht="14.25" x14ac:dyDescent="0.25">
      <c r="A9" s="19" t="s">
        <v>11</v>
      </c>
      <c r="B9" s="20" t="s">
        <v>12</v>
      </c>
      <c r="C9" s="21">
        <v>21147000</v>
      </c>
      <c r="D9" s="22">
        <f>D10+D16+D22+D28+D34+D35+D38+D39+D44+D45+D46+D47+D48+D49+D53+D54+D58+D59</f>
        <v>17486573</v>
      </c>
      <c r="E9" s="23"/>
    </row>
    <row r="10" spans="1:5" x14ac:dyDescent="0.25">
      <c r="A10" s="24">
        <v>1</v>
      </c>
      <c r="B10" s="25" t="s">
        <v>13</v>
      </c>
      <c r="C10" s="26">
        <v>1400000</v>
      </c>
      <c r="D10" s="27">
        <v>1162085</v>
      </c>
    </row>
    <row r="11" spans="1:5" x14ac:dyDescent="0.25">
      <c r="A11" s="24"/>
      <c r="B11" s="25" t="s">
        <v>14</v>
      </c>
      <c r="C11" s="26">
        <v>540000</v>
      </c>
      <c r="D11" s="27">
        <v>448200</v>
      </c>
    </row>
    <row r="12" spans="1:5" x14ac:dyDescent="0.25">
      <c r="A12" s="24"/>
      <c r="B12" s="25" t="s">
        <v>15</v>
      </c>
      <c r="C12" s="26">
        <v>389500</v>
      </c>
      <c r="D12" s="27">
        <v>323285</v>
      </c>
    </row>
    <row r="13" spans="1:5" x14ac:dyDescent="0.25">
      <c r="A13" s="24"/>
      <c r="B13" s="25" t="s">
        <v>16</v>
      </c>
      <c r="C13" s="26">
        <v>470000</v>
      </c>
      <c r="D13" s="27">
        <v>390100</v>
      </c>
    </row>
    <row r="14" spans="1:5" x14ac:dyDescent="0.25">
      <c r="A14" s="24"/>
      <c r="B14" s="25" t="s">
        <v>17</v>
      </c>
      <c r="C14" s="26">
        <v>500</v>
      </c>
      <c r="D14" s="27">
        <v>500</v>
      </c>
    </row>
    <row r="15" spans="1:5" x14ac:dyDescent="0.25">
      <c r="A15" s="24"/>
      <c r="B15" s="25" t="s">
        <v>18</v>
      </c>
      <c r="C15" s="26"/>
      <c r="D15" s="27"/>
    </row>
    <row r="16" spans="1:5" x14ac:dyDescent="0.25">
      <c r="A16" s="24">
        <v>2</v>
      </c>
      <c r="B16" s="25" t="s">
        <v>19</v>
      </c>
      <c r="C16" s="26">
        <v>55000</v>
      </c>
      <c r="D16" s="29">
        <v>46024</v>
      </c>
    </row>
    <row r="17" spans="1:4" x14ac:dyDescent="0.25">
      <c r="A17" s="24"/>
      <c r="B17" s="25" t="s">
        <v>14</v>
      </c>
      <c r="C17" s="26">
        <v>37700</v>
      </c>
      <c r="D17" s="27">
        <v>31495</v>
      </c>
    </row>
    <row r="18" spans="1:4" x14ac:dyDescent="0.25">
      <c r="A18" s="24"/>
      <c r="B18" s="25" t="s">
        <v>15</v>
      </c>
      <c r="C18" s="26">
        <v>15100</v>
      </c>
      <c r="D18" s="27">
        <v>12533</v>
      </c>
    </row>
    <row r="19" spans="1:4" x14ac:dyDescent="0.25">
      <c r="A19" s="24"/>
      <c r="B19" s="25" t="s">
        <v>16</v>
      </c>
      <c r="C19" s="26">
        <v>1200</v>
      </c>
      <c r="D19" s="27">
        <v>996</v>
      </c>
    </row>
    <row r="20" spans="1:4" x14ac:dyDescent="0.25">
      <c r="A20" s="24"/>
      <c r="B20" s="25" t="s">
        <v>17</v>
      </c>
      <c r="C20" s="26">
        <v>1000</v>
      </c>
      <c r="D20" s="27">
        <v>1000</v>
      </c>
    </row>
    <row r="21" spans="1:4" x14ac:dyDescent="0.25">
      <c r="A21" s="24"/>
      <c r="B21" s="25" t="s">
        <v>18</v>
      </c>
      <c r="C21" s="26"/>
      <c r="D21" s="27"/>
    </row>
    <row r="22" spans="1:4" x14ac:dyDescent="0.25">
      <c r="A22" s="24">
        <v>3</v>
      </c>
      <c r="B22" s="25" t="s">
        <v>20</v>
      </c>
      <c r="C22" s="26">
        <v>8800000</v>
      </c>
      <c r="D22" s="29">
        <v>7304425</v>
      </c>
    </row>
    <row r="23" spans="1:4" x14ac:dyDescent="0.25">
      <c r="A23" s="24"/>
      <c r="B23" s="25" t="s">
        <v>14</v>
      </c>
      <c r="C23" s="26">
        <v>1400000</v>
      </c>
      <c r="D23" s="27">
        <v>1162000</v>
      </c>
    </row>
    <row r="24" spans="1:4" x14ac:dyDescent="0.25">
      <c r="A24" s="24"/>
      <c r="B24" s="25" t="s">
        <v>15</v>
      </c>
      <c r="C24" s="26">
        <v>7391000</v>
      </c>
      <c r="D24" s="27">
        <v>6134530</v>
      </c>
    </row>
    <row r="25" spans="1:4" x14ac:dyDescent="0.25">
      <c r="A25" s="24"/>
      <c r="B25" s="25" t="s">
        <v>16</v>
      </c>
      <c r="C25" s="26">
        <v>6500</v>
      </c>
      <c r="D25" s="27">
        <v>5395</v>
      </c>
    </row>
    <row r="26" spans="1:4" x14ac:dyDescent="0.25">
      <c r="A26" s="24"/>
      <c r="B26" s="25" t="s">
        <v>17</v>
      </c>
      <c r="C26" s="26">
        <v>2500</v>
      </c>
      <c r="D26" s="27">
        <v>2500</v>
      </c>
    </row>
    <row r="27" spans="1:4" x14ac:dyDescent="0.25">
      <c r="A27" s="24"/>
      <c r="B27" s="25" t="s">
        <v>18</v>
      </c>
      <c r="C27" s="26"/>
      <c r="D27" s="27"/>
    </row>
    <row r="28" spans="1:4" x14ac:dyDescent="0.25">
      <c r="A28" s="24">
        <v>4</v>
      </c>
      <c r="B28" s="25" t="s">
        <v>21</v>
      </c>
      <c r="C28" s="26">
        <v>2600000</v>
      </c>
      <c r="D28" s="29">
        <v>2158646</v>
      </c>
    </row>
    <row r="29" spans="1:4" x14ac:dyDescent="0.25">
      <c r="A29" s="24"/>
      <c r="B29" s="25" t="s">
        <v>14</v>
      </c>
      <c r="C29" s="26">
        <v>1739790</v>
      </c>
      <c r="D29" s="30">
        <v>1444026</v>
      </c>
    </row>
    <row r="30" spans="1:4" x14ac:dyDescent="0.25">
      <c r="A30" s="24"/>
      <c r="B30" s="25" t="s">
        <v>15</v>
      </c>
      <c r="C30" s="26">
        <v>712800</v>
      </c>
      <c r="D30" s="30">
        <v>591196</v>
      </c>
    </row>
    <row r="31" spans="1:4" x14ac:dyDescent="0.25">
      <c r="A31" s="24"/>
      <c r="B31" s="25" t="s">
        <v>16</v>
      </c>
      <c r="C31" s="26">
        <v>143610</v>
      </c>
      <c r="D31" s="30">
        <v>119196</v>
      </c>
    </row>
    <row r="32" spans="1:4" x14ac:dyDescent="0.25">
      <c r="A32" s="24"/>
      <c r="B32" s="25" t="s">
        <v>17</v>
      </c>
      <c r="C32" s="26">
        <v>3800</v>
      </c>
      <c r="D32" s="30">
        <v>3800</v>
      </c>
    </row>
    <row r="33" spans="1:4" x14ac:dyDescent="0.25">
      <c r="A33" s="24"/>
      <c r="B33" s="25" t="s">
        <v>18</v>
      </c>
      <c r="C33" s="26"/>
      <c r="D33" s="30"/>
    </row>
    <row r="34" spans="1:4" x14ac:dyDescent="0.25">
      <c r="A34" s="24">
        <v>5</v>
      </c>
      <c r="B34" s="25" t="s">
        <v>22</v>
      </c>
      <c r="C34" s="26">
        <v>3320000</v>
      </c>
      <c r="D34" s="27">
        <v>2755600</v>
      </c>
    </row>
    <row r="35" spans="1:4" x14ac:dyDescent="0.25">
      <c r="A35" s="24">
        <v>6</v>
      </c>
      <c r="B35" s="25" t="s">
        <v>23</v>
      </c>
      <c r="C35" s="26">
        <v>1148000</v>
      </c>
      <c r="D35" s="27">
        <v>354493</v>
      </c>
    </row>
    <row r="36" spans="1:4" x14ac:dyDescent="0.25">
      <c r="A36" s="24" t="s">
        <v>24</v>
      </c>
      <c r="B36" s="31" t="s">
        <v>25</v>
      </c>
      <c r="C36" s="32">
        <v>720900</v>
      </c>
      <c r="D36" s="27">
        <v>0</v>
      </c>
    </row>
    <row r="37" spans="1:4" x14ac:dyDescent="0.25">
      <c r="A37" s="24" t="s">
        <v>24</v>
      </c>
      <c r="B37" s="31" t="s">
        <v>26</v>
      </c>
      <c r="C37" s="32">
        <v>427100</v>
      </c>
      <c r="D37" s="33">
        <v>354493</v>
      </c>
    </row>
    <row r="38" spans="1:4" x14ac:dyDescent="0.25">
      <c r="A38" s="24">
        <v>7</v>
      </c>
      <c r="B38" s="25" t="s">
        <v>27</v>
      </c>
      <c r="C38" s="26">
        <v>570000</v>
      </c>
      <c r="D38" s="27">
        <v>570000</v>
      </c>
    </row>
    <row r="39" spans="1:4" x14ac:dyDescent="0.25">
      <c r="A39" s="24">
        <v>8</v>
      </c>
      <c r="B39" s="25" t="s">
        <v>28</v>
      </c>
      <c r="C39" s="26">
        <v>110000</v>
      </c>
      <c r="D39" s="27">
        <v>80000</v>
      </c>
    </row>
    <row r="40" spans="1:4" x14ac:dyDescent="0.25">
      <c r="A40" s="24" t="s">
        <v>24</v>
      </c>
      <c r="B40" s="34" t="s">
        <v>29</v>
      </c>
      <c r="C40" s="35">
        <v>30000</v>
      </c>
      <c r="D40" s="27">
        <v>0</v>
      </c>
    </row>
    <row r="41" spans="1:4" x14ac:dyDescent="0.25">
      <c r="A41" s="24" t="s">
        <v>24</v>
      </c>
      <c r="B41" s="34" t="s">
        <v>30</v>
      </c>
      <c r="C41" s="35">
        <v>80000</v>
      </c>
      <c r="D41" s="27">
        <v>80000</v>
      </c>
    </row>
    <row r="42" spans="1:4" x14ac:dyDescent="0.25">
      <c r="A42" s="24" t="s">
        <v>24</v>
      </c>
      <c r="B42" s="34" t="s">
        <v>31</v>
      </c>
      <c r="C42" s="35"/>
      <c r="D42" s="27"/>
    </row>
    <row r="43" spans="1:4" x14ac:dyDescent="0.25">
      <c r="A43" s="24" t="s">
        <v>24</v>
      </c>
      <c r="B43" s="34" t="s">
        <v>32</v>
      </c>
      <c r="C43" s="35"/>
      <c r="D43" s="27"/>
    </row>
    <row r="44" spans="1:4" x14ac:dyDescent="0.25">
      <c r="A44" s="24">
        <v>9</v>
      </c>
      <c r="B44" s="25" t="s">
        <v>33</v>
      </c>
      <c r="C44" s="26"/>
      <c r="D44" s="27"/>
    </row>
    <row r="45" spans="1:4" x14ac:dyDescent="0.25">
      <c r="A45" s="24">
        <v>10</v>
      </c>
      <c r="B45" s="25" t="s">
        <v>34</v>
      </c>
      <c r="C45" s="26">
        <v>40000</v>
      </c>
      <c r="D45" s="27">
        <v>40000</v>
      </c>
    </row>
    <row r="46" spans="1:4" x14ac:dyDescent="0.25">
      <c r="A46" s="24">
        <v>11</v>
      </c>
      <c r="B46" s="25" t="s">
        <v>35</v>
      </c>
      <c r="C46" s="26">
        <v>100000</v>
      </c>
      <c r="D46" s="27">
        <v>100000</v>
      </c>
    </row>
    <row r="47" spans="1:4" x14ac:dyDescent="0.25">
      <c r="A47" s="24">
        <v>12</v>
      </c>
      <c r="B47" s="25" t="s">
        <v>36</v>
      </c>
      <c r="C47" s="26">
        <v>2700000</v>
      </c>
      <c r="D47" s="27">
        <v>2700000</v>
      </c>
    </row>
    <row r="48" spans="1:4" x14ac:dyDescent="0.25">
      <c r="A48" s="24">
        <v>13</v>
      </c>
      <c r="B48" s="25" t="s">
        <v>37</v>
      </c>
      <c r="C48" s="26"/>
      <c r="D48" s="27"/>
    </row>
    <row r="49" spans="1:4" x14ac:dyDescent="0.25">
      <c r="A49" s="24">
        <v>14</v>
      </c>
      <c r="B49" s="25" t="s">
        <v>38</v>
      </c>
      <c r="C49" s="26">
        <v>14000</v>
      </c>
      <c r="D49" s="27">
        <v>14000</v>
      </c>
    </row>
    <row r="50" spans="1:4" x14ac:dyDescent="0.25">
      <c r="A50" s="24"/>
      <c r="B50" s="34" t="s">
        <v>39</v>
      </c>
      <c r="C50" s="35"/>
      <c r="D50" s="27"/>
    </row>
    <row r="51" spans="1:4" x14ac:dyDescent="0.25">
      <c r="A51" s="24"/>
      <c r="B51" s="34" t="s">
        <v>40</v>
      </c>
      <c r="C51" s="35"/>
      <c r="D51" s="27"/>
    </row>
    <row r="52" spans="1:4" x14ac:dyDescent="0.25">
      <c r="A52" s="24"/>
      <c r="B52" s="34" t="s">
        <v>41</v>
      </c>
      <c r="C52" s="35"/>
      <c r="D52" s="27"/>
    </row>
    <row r="53" spans="1:4" x14ac:dyDescent="0.25">
      <c r="A53" s="24">
        <v>15</v>
      </c>
      <c r="B53" s="25" t="s">
        <v>42</v>
      </c>
      <c r="C53" s="26"/>
      <c r="D53" s="27"/>
    </row>
    <row r="54" spans="1:4" x14ac:dyDescent="0.25">
      <c r="A54" s="24">
        <v>16</v>
      </c>
      <c r="B54" s="25" t="s">
        <v>43</v>
      </c>
      <c r="C54" s="26">
        <v>260000</v>
      </c>
      <c r="D54" s="27">
        <v>171300</v>
      </c>
    </row>
    <row r="55" spans="1:4" ht="30" x14ac:dyDescent="0.25">
      <c r="A55" s="24"/>
      <c r="B55" s="36" t="s">
        <v>44</v>
      </c>
      <c r="C55" s="37">
        <v>37700</v>
      </c>
      <c r="D55" s="27"/>
    </row>
    <row r="56" spans="1:4" x14ac:dyDescent="0.25">
      <c r="A56" s="24"/>
      <c r="B56" s="38" t="s">
        <v>45</v>
      </c>
      <c r="C56" s="39">
        <v>51000</v>
      </c>
      <c r="D56" s="27"/>
    </row>
    <row r="57" spans="1:4" x14ac:dyDescent="0.25">
      <c r="A57" s="24"/>
      <c r="B57" s="38" t="s">
        <v>46</v>
      </c>
      <c r="C57" s="39">
        <v>171300</v>
      </c>
      <c r="D57" s="27">
        <v>171300</v>
      </c>
    </row>
    <row r="58" spans="1:4" x14ac:dyDescent="0.25">
      <c r="A58" s="24">
        <v>17</v>
      </c>
      <c r="B58" s="25" t="s">
        <v>47</v>
      </c>
      <c r="C58" s="26">
        <v>30000</v>
      </c>
      <c r="D58" s="27">
        <v>30000</v>
      </c>
    </row>
    <row r="59" spans="1:4" ht="45" x14ac:dyDescent="0.25">
      <c r="A59" s="24">
        <v>18</v>
      </c>
      <c r="B59" s="25" t="s">
        <v>48</v>
      </c>
      <c r="C59" s="26"/>
      <c r="D59" s="27"/>
    </row>
    <row r="60" spans="1:4" s="18" customFormat="1" ht="14.25" x14ac:dyDescent="0.25">
      <c r="A60" s="19" t="s">
        <v>49</v>
      </c>
      <c r="B60" s="20" t="s">
        <v>50</v>
      </c>
      <c r="C60" s="21"/>
      <c r="D60" s="40"/>
    </row>
    <row r="61" spans="1:4" s="18" customFormat="1" ht="14.25" x14ac:dyDescent="0.25">
      <c r="A61" s="19" t="s">
        <v>51</v>
      </c>
      <c r="B61" s="20" t="s">
        <v>52</v>
      </c>
      <c r="C61" s="21">
        <f>C62+C63+C64+C65+C66+C67</f>
        <v>6250000</v>
      </c>
      <c r="D61" s="40"/>
    </row>
    <row r="62" spans="1:4" x14ac:dyDescent="0.25">
      <c r="A62" s="24">
        <v>1</v>
      </c>
      <c r="B62" s="25" t="s">
        <v>53</v>
      </c>
      <c r="C62" s="26">
        <v>5087000</v>
      </c>
      <c r="D62" s="41"/>
    </row>
    <row r="63" spans="1:4" x14ac:dyDescent="0.25">
      <c r="A63" s="24">
        <v>2</v>
      </c>
      <c r="B63" s="25" t="s">
        <v>54</v>
      </c>
      <c r="C63" s="26">
        <v>38000</v>
      </c>
      <c r="D63" s="41"/>
    </row>
    <row r="64" spans="1:4" x14ac:dyDescent="0.25">
      <c r="A64" s="24">
        <v>3</v>
      </c>
      <c r="B64" s="25" t="s">
        <v>55</v>
      </c>
      <c r="C64" s="26">
        <v>1100000</v>
      </c>
      <c r="D64" s="41"/>
    </row>
    <row r="65" spans="1:4" x14ac:dyDescent="0.25">
      <c r="A65" s="24">
        <v>4</v>
      </c>
      <c r="B65" s="25" t="s">
        <v>56</v>
      </c>
      <c r="C65" s="26">
        <v>0</v>
      </c>
      <c r="D65" s="41"/>
    </row>
    <row r="66" spans="1:4" x14ac:dyDescent="0.25">
      <c r="A66" s="24">
        <v>5</v>
      </c>
      <c r="B66" s="25" t="s">
        <v>57</v>
      </c>
      <c r="C66" s="26">
        <v>2000</v>
      </c>
      <c r="D66" s="41"/>
    </row>
    <row r="67" spans="1:4" x14ac:dyDescent="0.25">
      <c r="A67" s="24">
        <v>6</v>
      </c>
      <c r="B67" s="25" t="s">
        <v>18</v>
      </c>
      <c r="C67" s="26">
        <v>23000</v>
      </c>
      <c r="D67" s="27"/>
    </row>
    <row r="68" spans="1:4" x14ac:dyDescent="0.25">
      <c r="A68" s="42" t="s">
        <v>58</v>
      </c>
      <c r="B68" s="43" t="s">
        <v>59</v>
      </c>
      <c r="C68" s="44"/>
      <c r="D68" s="45"/>
    </row>
    <row r="69" spans="1:4" s="50" customFormat="1" x14ac:dyDescent="0.25">
      <c r="A69" s="46"/>
      <c r="B69" s="47"/>
      <c r="C69" s="48"/>
      <c r="D69" s="49"/>
    </row>
    <row r="70" spans="1:4" s="50" customFormat="1" x14ac:dyDescent="0.25">
      <c r="A70" s="51"/>
      <c r="C70" s="52"/>
    </row>
    <row r="71" spans="1:4" s="50" customFormat="1" x14ac:dyDescent="0.25">
      <c r="A71" s="53" t="s">
        <v>60</v>
      </c>
      <c r="B71" s="53"/>
      <c r="C71" s="53"/>
      <c r="D71" s="53"/>
    </row>
    <row r="72" spans="1:4" s="50" customFormat="1" x14ac:dyDescent="0.25">
      <c r="A72" s="53" t="s">
        <v>61</v>
      </c>
      <c r="B72" s="53"/>
      <c r="C72" s="53"/>
      <c r="D72" s="53"/>
    </row>
    <row r="73" spans="1:4" s="50" customFormat="1" x14ac:dyDescent="0.25">
      <c r="A73" s="53" t="s">
        <v>62</v>
      </c>
      <c r="B73" s="53"/>
      <c r="C73" s="53"/>
      <c r="D73" s="53"/>
    </row>
    <row r="74" spans="1:4" x14ac:dyDescent="0.25">
      <c r="A74" s="54" t="s">
        <v>63</v>
      </c>
      <c r="B74" s="54"/>
      <c r="C74" s="54"/>
      <c r="D74" s="54"/>
    </row>
    <row r="75" spans="1:4" x14ac:dyDescent="0.25">
      <c r="A75" s="54" t="s">
        <v>64</v>
      </c>
      <c r="B75" s="54"/>
      <c r="C75" s="54"/>
      <c r="D75" s="54"/>
    </row>
  </sheetData>
  <mergeCells count="13">
    <mergeCell ref="A71:D71"/>
    <mergeCell ref="A72:D72"/>
    <mergeCell ref="A73:D73"/>
    <mergeCell ref="A74:D74"/>
    <mergeCell ref="A75:D75"/>
    <mergeCell ref="A1:B1"/>
    <mergeCell ref="C1:D1"/>
    <mergeCell ref="A3:D3"/>
    <mergeCell ref="A4:D4"/>
    <mergeCell ref="C5:D5"/>
    <mergeCell ref="A6:A7"/>
    <mergeCell ref="B6:B7"/>
    <mergeCell ref="C6:D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80EEDB-4369-415E-B2CA-48B03A99B495}"/>
</file>

<file path=customXml/itemProps2.xml><?xml version="1.0" encoding="utf-8"?>
<ds:datastoreItem xmlns:ds="http://schemas.openxmlformats.org/officeDocument/2006/customXml" ds:itemID="{09A6C3A2-D450-4D1F-90D3-8317A3C3A8A3}"/>
</file>

<file path=customXml/itemProps3.xml><?xml version="1.0" encoding="utf-8"?>
<ds:datastoreItem xmlns:ds="http://schemas.openxmlformats.org/officeDocument/2006/customXml" ds:itemID="{435EC011-3DE9-40AB-B8F7-3ED9BF084E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2020-01-08T11:06:42Z</dcterms:created>
  <dcterms:modified xsi:type="dcterms:W3CDTF">2020-01-08T11:06:55Z</dcterms:modified>
</cp:coreProperties>
</file>