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50" windowWidth="23880" windowHeight="9435"/>
  </bookViews>
  <sheets>
    <sheet name="Bao cao" sheetId="1" r:id="rId1"/>
    <sheet name="Sheet2" sheetId="2" r:id="rId2"/>
    <sheet name="Sheet3" sheetId="3" r:id="rId3"/>
  </sheets>
  <calcPr calcId="124519"/>
</workbook>
</file>

<file path=xl/calcChain.xml><?xml version="1.0" encoding="utf-8"?>
<calcChain xmlns="http://schemas.openxmlformats.org/spreadsheetml/2006/main">
  <c r="C45" i="1"/>
  <c r="C42"/>
  <c r="D41"/>
  <c r="C41"/>
  <c r="C39"/>
  <c r="C38"/>
  <c r="D37"/>
  <c r="C37"/>
  <c r="C36" s="1"/>
  <c r="D36"/>
  <c r="D33"/>
  <c r="C33"/>
  <c r="D32"/>
  <c r="C31"/>
  <c r="C30"/>
  <c r="C27"/>
  <c r="C26"/>
  <c r="C25"/>
  <c r="C23"/>
  <c r="C22"/>
  <c r="C21"/>
  <c r="C20"/>
  <c r="C19"/>
  <c r="C18"/>
  <c r="C17"/>
  <c r="C16"/>
  <c r="C15"/>
  <c r="D14"/>
  <c r="D13" s="1"/>
  <c r="E13"/>
  <c r="E12"/>
  <c r="E11"/>
  <c r="D12" l="1"/>
  <c r="C13"/>
  <c r="C14"/>
  <c r="C12" l="1"/>
  <c r="D11"/>
  <c r="C11" s="1"/>
</calcChain>
</file>

<file path=xl/sharedStrings.xml><?xml version="1.0" encoding="utf-8"?>
<sst xmlns="http://schemas.openxmlformats.org/spreadsheetml/2006/main" count="101" uniqueCount="75">
  <si>
    <t>ỦY BAN NHÂN DÂN TỈNH ĐẮK LẮK</t>
  </si>
  <si>
    <t>Biểu số 49/CK-NSNN</t>
  </si>
  <si>
    <t>DỰ TOÁN CHI NGÂN SÁCH ĐỊA PHƯƠNG, CHI NGÂN SÁCH CẤP TỈNH VÀ 
CHI NGÂN SÁCH HUYỆN THEO CƠ CẤU CHI NĂM 2019</t>
  </si>
  <si>
    <t>(Dự toán đã được Hội đồng nhân dân quyết định)</t>
  </si>
  <si>
    <t>Đơn vị: Triệu đồng</t>
  </si>
  <si>
    <t>STT</t>
  </si>
  <si>
    <t xml:space="preserve">Nội dung </t>
  </si>
  <si>
    <t>NSĐP</t>
  </si>
  <si>
    <t>CHIA RA</t>
  </si>
  <si>
    <t>NS CẤP TỈNH</t>
  </si>
  <si>
    <t>NS CẤP HUYỆN</t>
  </si>
  <si>
    <t>A</t>
  </si>
  <si>
    <t>B</t>
  </si>
  <si>
    <t>TỔNG CHI NSĐP</t>
  </si>
  <si>
    <t>CHI CÂN ĐỐI NSĐP</t>
  </si>
  <si>
    <t>I</t>
  </si>
  <si>
    <t>Chi đầu tư phát triển</t>
  </si>
  <si>
    <t>Chi đầu tư cho các dự án (bao gồm bội chi ngân sách 45.000 triệu đồng)</t>
  </si>
  <si>
    <t>Trong đó: Chia theo lĩnh vực</t>
  </si>
  <si>
    <t xml:space="preserve"> - Chi giáo dục - đào tạo và dạy nghề</t>
  </si>
  <si>
    <t xml:space="preserve"> - Chi khoa học và công nghệ</t>
  </si>
  <si>
    <t>Trong đó: Chia theo nguồn vốn</t>
  </si>
  <si>
    <t xml:space="preserve"> - Chi đầu tư từ nguồn thu tiền sử dụng đất</t>
  </si>
  <si>
    <t xml:space="preserve"> - 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</si>
  <si>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</si>
  <si>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</si>
  <si>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II</t>
  </si>
  <si>
    <t>Chi thường xuyên</t>
  </si>
  <si>
    <t>Trong đó:</t>
  </si>
  <si>
    <t>Chi giáo dục - đào tạo và dạy nghề</t>
  </si>
  <si>
    <t xml:space="preserve">Chi khoa học và công nghệ </t>
  </si>
  <si>
    <t>Chi bảo vệ môi trường</t>
  </si>
  <si>
    <t>III</t>
  </si>
  <si>
    <t xml:space="preserve">Chi trả nợ lãi các khoản do chính quyền địa phương vay </t>
  </si>
  <si>
    <t>IV</t>
  </si>
  <si>
    <t xml:space="preserve">Chi bổ sung quỹ dự trữ tài chính </t>
  </si>
  <si>
    <t>V</t>
  </si>
  <si>
    <t>Dự phòng ngân sách</t>
  </si>
  <si>
    <t>VI</t>
  </si>
  <si>
    <t>Chi tạo nguồn, điều chỉnh tiền lương</t>
  </si>
  <si>
    <t>CHI CÁC CHƯƠNG TRÌNH MỤC TIÊU</t>
  </si>
  <si>
    <t>Chi các chương trình mục tiêu quốc gia</t>
  </si>
  <si>
    <t>Chương trình MTQG xây dựng nông thôn mới</t>
  </si>
  <si>
    <t>Chương trình MTQG giảm nghèo bền vững</t>
  </si>
  <si>
    <t>Chi các chương trình mục tiêu, nhiệm vụ</t>
  </si>
  <si>
    <t>Chi đầu tư</t>
  </si>
  <si>
    <t>a</t>
  </si>
  <si>
    <t>Vốn ngoài nước</t>
  </si>
  <si>
    <t>b</t>
  </si>
  <si>
    <t>Vốn trong nước</t>
  </si>
  <si>
    <t>c</t>
  </si>
  <si>
    <t>Vốn trái phiếu Chính phủ</t>
  </si>
  <si>
    <t>Chi thực hiện các chế độ, chính sách theo quy định</t>
  </si>
  <si>
    <t xml:space="preserve"> -</t>
  </si>
  <si>
    <t>Dự án Tăng cường năng lực kinh tế bền vững cho đồng bào dân tộc thiểu số tỉnh Đắk Nông</t>
  </si>
  <si>
    <t>Chương trình mở rộng quy mô vệ sinh nước sạch nông thôn</t>
  </si>
  <si>
    <t>Đề án đào tạo, bồi dưỡng cán bộ Hội Liên hiệp phụ nữ các cấp</t>
  </si>
  <si>
    <t>Chính sách trợ giúp pháp lý theo Quyết định số 32/2016/QĐ-TTg</t>
  </si>
  <si>
    <t>Hỗ trợ các Hội Văn học nghệ thuật và Hội Nhà báo địa phương; mua thiết bị chiếu phim và ô tô chuyên dụng</t>
  </si>
  <si>
    <t>Chính sách trợ giúp pháp lý</t>
  </si>
  <si>
    <t xml:space="preserve">Hỗ trợ chi phí học tập và miễn giảm học phí </t>
  </si>
  <si>
    <t>Hỗ trợ học sinh và trường phổ thông ở xã, thôn đặc biệt khó khăn</t>
  </si>
  <si>
    <t xml:space="preserve"> Hỗ trợ kinh phí ăn trưa trẻ 3-5 tuổi; Chính sách ưu tiên đối với học sinh mẫu giáo học sinh dân tộc rất ít người </t>
  </si>
  <si>
    <t xml:space="preserve"> 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t>
  </si>
  <si>
    <t>Hỗ trợ kinh phí đào tạo cán bộ quân sự cấp xã; Hỗ trợ đào tạo cán bộ cơ sở vùng Tây Nguyên; Kinh phí thực hiện Đề án củng cố, tăng cường cán bộ dân tộc Mông</t>
  </si>
  <si>
    <t xml:space="preserve"> Hỗ trợ kinh phí mua thẻ BHYT người nghèo, người sống ở vùng kinh tế xã hội ĐBKK, người dân tộc thiểu số sống ở vùng KT-XH khó khăn</t>
  </si>
  <si>
    <t xml:space="preserve"> Hỗ trợ kinh phí mua thẻ BHYT cho trẻ em dưới 6 tuổi</t>
  </si>
  <si>
    <t xml:space="preserve"> Hỗ trợ kinh phí mua thẻ BHYT cho các đối tượng (cựu chiến binh, thanh niên xung phong, bảo trợ xã hội, học sinh, sinh viên, hộ cận nghèo, hộ nông lâm ngư nghiệp có mức sống trung bình, người hiến bộ phận cơ thể người)</t>
  </si>
  <si>
    <t xml:space="preserve"> Hỗ trợ thực hiện chính sách đối với đối tượng bảo trợ xã hội; hỗ trợ tiền điện hộ nghèo, hộ chính sách xã hội; trợ giá trực tiếp cho người dân tộc thiểu số nghèo ở vùng khó khăn; hỗ trợ chính sách đối với người có uy tín trong đồng bào dân tộc thiểu số; hỗ trợ tổ chức, đơn vị sử dụng lao động là người dân tộc thiểu số;...</t>
  </si>
  <si>
    <t xml:space="preserve">Hỗ trợ kinh phí chuyển đồi từ trồng lúa sang trồng ngô; kinh phí nâng cấp đô thị; Hỗ trợ kinh phí thực hiện đề án tăng cường công tác quản lý khai thác gỗ rừng tự nhiên giai đoạn 2014 - 2020 </t>
  </si>
  <si>
    <t>Vốn chuẩn bị động viên</t>
  </si>
  <si>
    <t>Bổ sung kinh phí thực hiện nhiệm vụ đảm bảo trật tự an toàn giao thông</t>
  </si>
  <si>
    <t>Bổ sung thực hiện một số Chương trình mục tiêu</t>
  </si>
  <si>
    <t>C</t>
  </si>
  <si>
    <t xml:space="preserve">CHI CHUYỂN NGUỒN SANG NĂM SAU </t>
  </si>
</sst>
</file>

<file path=xl/styles.xml><?xml version="1.0" encoding="utf-8"?>
<styleSheet xmlns="http://schemas.openxmlformats.org/spreadsheetml/2006/main">
  <numFmts count="2">
    <numFmt numFmtId="43" formatCode="_(* #,##0.00_);_(* \(#,##0.00\);_(* &quot;-&quot;??_);_(@_)"/>
    <numFmt numFmtId="164" formatCode="_(* #,##0_);_(* \(#,##0\);_(* &quot;-&quot;??_);_(@_)"/>
  </numFmts>
  <fonts count="13">
    <font>
      <sz val="11"/>
      <color theme="1"/>
      <name val="Calibri"/>
      <family val="2"/>
      <scheme val="minor"/>
    </font>
    <font>
      <sz val="12"/>
      <name val=".VnTime"/>
      <family val="2"/>
    </font>
    <font>
      <b/>
      <sz val="12"/>
      <name val="Times New Roman"/>
      <family val="1"/>
    </font>
    <font>
      <sz val="12"/>
      <name val="Times New Roman"/>
      <family val="1"/>
    </font>
    <font>
      <sz val="13"/>
      <name val="Times New Roman"/>
      <family val="1"/>
    </font>
    <font>
      <i/>
      <sz val="13"/>
      <name val="Times New Roman"/>
      <family val="1"/>
    </font>
    <font>
      <i/>
      <sz val="12"/>
      <name val="Times New Roman"/>
      <family val="1"/>
    </font>
    <font>
      <sz val="11"/>
      <name val="Times New Roman"/>
      <family val="1"/>
    </font>
    <font>
      <b/>
      <sz val="13"/>
      <name val="Times New Roman"/>
      <family val="1"/>
    </font>
    <font>
      <b/>
      <sz val="12"/>
      <name val="Times New Roman h"/>
    </font>
    <font>
      <b/>
      <i/>
      <sz val="12"/>
      <name val="Times New Roman"/>
      <family val="1"/>
    </font>
    <font>
      <b/>
      <i/>
      <sz val="13"/>
      <name val="Times New Roman"/>
      <family val="1"/>
    </font>
    <font>
      <i/>
      <sz val="12"/>
      <color theme="1"/>
      <name val="Times New Roman"/>
      <family val="1"/>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4">
    <xf numFmtId="0" fontId="0" fillId="0" borderId="0"/>
    <xf numFmtId="0" fontId="1" fillId="0" borderId="0"/>
    <xf numFmtId="0" fontId="1" fillId="0" borderId="0"/>
    <xf numFmtId="43" fontId="1" fillId="0" borderId="0" applyFont="0" applyFill="0" applyBorder="0" applyAlignment="0" applyProtection="0"/>
  </cellStyleXfs>
  <cellXfs count="59">
    <xf numFmtId="0" fontId="0" fillId="0" borderId="0" xfId="0"/>
    <xf numFmtId="0" fontId="2" fillId="0" borderId="0" xfId="1" applyFont="1" applyAlignment="1">
      <alignment horizontal="left" vertical="center"/>
    </xf>
    <xf numFmtId="0" fontId="3" fillId="0" borderId="0" xfId="1" applyFont="1" applyAlignment="1">
      <alignment horizontal="left" vertical="center"/>
    </xf>
    <xf numFmtId="0" fontId="3" fillId="0" borderId="0" xfId="1" applyFont="1" applyAlignment="1">
      <alignment horizontal="centerContinuous" vertical="center"/>
    </xf>
    <xf numFmtId="0" fontId="4" fillId="0" borderId="0" xfId="1" applyFont="1" applyAlignment="1">
      <alignment vertical="center"/>
    </xf>
    <xf numFmtId="0" fontId="2" fillId="0" borderId="0" xfId="1" applyFont="1" applyAlignment="1">
      <alignment horizontal="right" vertical="center"/>
    </xf>
    <xf numFmtId="0" fontId="5" fillId="0" borderId="0" xfId="1" applyFont="1" applyAlignment="1">
      <alignment horizontal="center" vertical="center"/>
    </xf>
    <xf numFmtId="0" fontId="5" fillId="0" borderId="0" xfId="1" applyFont="1" applyAlignment="1">
      <alignment vertical="center"/>
    </xf>
    <xf numFmtId="0" fontId="6" fillId="0" borderId="0" xfId="1" applyFont="1" applyAlignment="1">
      <alignment horizontal="left" vertical="center"/>
    </xf>
    <xf numFmtId="0" fontId="3" fillId="0" borderId="0" xfId="1" applyFont="1" applyAlignment="1">
      <alignment vertical="center"/>
    </xf>
    <xf numFmtId="0" fontId="6" fillId="0" borderId="0" xfId="1" applyFont="1" applyBorder="1" applyAlignment="1">
      <alignment horizontal="right" vertical="center"/>
    </xf>
    <xf numFmtId="0" fontId="2" fillId="0" borderId="1" xfId="1" applyFont="1" applyBorder="1" applyAlignment="1">
      <alignment horizontal="center" vertical="center" wrapText="1"/>
    </xf>
    <xf numFmtId="0" fontId="3" fillId="0" borderId="1" xfId="1" applyFont="1" applyBorder="1" applyAlignment="1">
      <alignment horizontal="center" vertical="center"/>
    </xf>
    <xf numFmtId="0" fontId="3" fillId="0" borderId="4" xfId="1" applyFont="1" applyBorder="1" applyAlignment="1">
      <alignment horizontal="center" vertical="center"/>
    </xf>
    <xf numFmtId="0" fontId="7" fillId="0" borderId="4" xfId="1" applyFont="1" applyBorder="1" applyAlignment="1">
      <alignment vertical="center"/>
    </xf>
    <xf numFmtId="0" fontId="7" fillId="0" borderId="0" xfId="1" applyFont="1" applyAlignment="1">
      <alignment vertical="center"/>
    </xf>
    <xf numFmtId="0" fontId="2" fillId="0" borderId="4" xfId="1" applyFont="1" applyBorder="1" applyAlignment="1">
      <alignment horizontal="center" vertical="center"/>
    </xf>
    <xf numFmtId="0" fontId="2" fillId="0" borderId="4" xfId="1" applyFont="1" applyBorder="1" applyAlignment="1">
      <alignment vertical="center"/>
    </xf>
    <xf numFmtId="3" fontId="2" fillId="0" borderId="5" xfId="1" applyNumberFormat="1" applyFont="1" applyBorder="1" applyAlignment="1">
      <alignment vertical="center"/>
    </xf>
    <xf numFmtId="0" fontId="8" fillId="0" borderId="0" xfId="1" applyFont="1" applyAlignment="1">
      <alignment vertical="center"/>
    </xf>
    <xf numFmtId="0" fontId="2" fillId="0" borderId="5" xfId="1" applyFont="1" applyBorder="1" applyAlignment="1">
      <alignment horizontal="center" vertical="center"/>
    </xf>
    <xf numFmtId="0" fontId="2" fillId="0" borderId="5" xfId="1" applyFont="1" applyBorder="1" applyAlignment="1">
      <alignment vertical="center"/>
    </xf>
    <xf numFmtId="3" fontId="2" fillId="0" borderId="5" xfId="1" applyNumberFormat="1" applyFont="1" applyFill="1" applyBorder="1" applyAlignment="1">
      <alignment vertical="center"/>
    </xf>
    <xf numFmtId="0" fontId="3" fillId="0" borderId="5" xfId="1" applyFont="1" applyBorder="1" applyAlignment="1">
      <alignment horizontal="center" vertical="center"/>
    </xf>
    <xf numFmtId="0" fontId="3" fillId="0" borderId="5" xfId="1" applyFont="1" applyBorder="1" applyAlignment="1">
      <alignment vertical="center"/>
    </xf>
    <xf numFmtId="3" fontId="3" fillId="0" borderId="5" xfId="1" applyNumberFormat="1" applyFont="1" applyFill="1" applyBorder="1" applyAlignment="1">
      <alignment vertical="center"/>
    </xf>
    <xf numFmtId="0" fontId="6" fillId="0" borderId="5" xfId="1" applyFont="1" applyBorder="1" applyAlignment="1">
      <alignment horizontal="center" vertical="center"/>
    </xf>
    <xf numFmtId="0" fontId="6" fillId="0" borderId="5" xfId="1" applyFont="1" applyBorder="1" applyAlignment="1">
      <alignment vertical="center"/>
    </xf>
    <xf numFmtId="3" fontId="6" fillId="0" borderId="5" xfId="1" applyNumberFormat="1" applyFont="1" applyFill="1" applyBorder="1" applyAlignment="1">
      <alignment vertical="center"/>
    </xf>
    <xf numFmtId="0" fontId="5" fillId="0" borderId="5" xfId="1" applyFont="1" applyFill="1" applyBorder="1" applyAlignment="1">
      <alignment vertical="center"/>
    </xf>
    <xf numFmtId="0" fontId="6" fillId="0" borderId="5" xfId="1" quotePrefix="1" applyFont="1" applyBorder="1" applyAlignment="1">
      <alignment horizontal="center" vertical="center"/>
    </xf>
    <xf numFmtId="0" fontId="3" fillId="0" borderId="5" xfId="1" applyFont="1" applyBorder="1" applyAlignment="1">
      <alignment horizontal="left" vertical="center" wrapText="1"/>
    </xf>
    <xf numFmtId="0" fontId="4" fillId="0" borderId="5" xfId="1" applyFont="1" applyFill="1" applyBorder="1" applyAlignment="1">
      <alignment vertical="center"/>
    </xf>
    <xf numFmtId="3" fontId="3" fillId="0" borderId="5" xfId="1" applyNumberFormat="1" applyFont="1" applyBorder="1" applyAlignment="1">
      <alignment vertical="center"/>
    </xf>
    <xf numFmtId="0" fontId="4" fillId="0" borderId="5" xfId="1" applyFont="1" applyBorder="1" applyAlignment="1">
      <alignment vertical="center"/>
    </xf>
    <xf numFmtId="3" fontId="6" fillId="0" borderId="5" xfId="1" applyNumberFormat="1" applyFont="1" applyBorder="1" applyAlignment="1">
      <alignment vertical="center"/>
    </xf>
    <xf numFmtId="0" fontId="5" fillId="0" borderId="5" xfId="1" applyFont="1" applyBorder="1" applyAlignment="1">
      <alignment vertical="center"/>
    </xf>
    <xf numFmtId="0" fontId="8" fillId="0" borderId="5" xfId="1" applyFont="1" applyBorder="1" applyAlignment="1">
      <alignment vertical="center"/>
    </xf>
    <xf numFmtId="0" fontId="9" fillId="0" borderId="5" xfId="1" applyFont="1" applyBorder="1" applyAlignment="1">
      <alignment vertical="center"/>
    </xf>
    <xf numFmtId="3" fontId="8" fillId="0" borderId="5" xfId="1" applyNumberFormat="1" applyFont="1" applyBorder="1" applyAlignment="1">
      <alignment vertical="center"/>
    </xf>
    <xf numFmtId="0" fontId="6" fillId="0" borderId="5" xfId="1" applyFont="1" applyBorder="1" applyAlignment="1">
      <alignment vertical="center" wrapText="1"/>
    </xf>
    <xf numFmtId="3" fontId="10" fillId="0" borderId="5" xfId="1" applyNumberFormat="1" applyFont="1" applyBorder="1" applyAlignment="1">
      <alignment vertical="center"/>
    </xf>
    <xf numFmtId="0" fontId="11" fillId="0" borderId="5" xfId="1" applyFont="1" applyBorder="1" applyAlignment="1">
      <alignment vertical="center"/>
    </xf>
    <xf numFmtId="0" fontId="11" fillId="0" borderId="0" xfId="1" applyFont="1" applyAlignment="1">
      <alignment vertical="center"/>
    </xf>
    <xf numFmtId="0" fontId="6" fillId="0" borderId="5" xfId="1" applyFont="1" applyBorder="1" applyAlignment="1">
      <alignment horizontal="left" vertical="center"/>
    </xf>
    <xf numFmtId="0" fontId="6" fillId="0" borderId="5" xfId="2" applyFont="1" applyFill="1" applyBorder="1" applyAlignment="1">
      <alignment vertical="center" wrapText="1"/>
    </xf>
    <xf numFmtId="0" fontId="12" fillId="0" borderId="5" xfId="2" applyFont="1" applyFill="1" applyBorder="1" applyAlignment="1">
      <alignment vertical="center" wrapText="1"/>
    </xf>
    <xf numFmtId="0" fontId="2" fillId="0" borderId="6" xfId="1" applyFont="1" applyBorder="1" applyAlignment="1">
      <alignment horizontal="center" vertical="center"/>
    </xf>
    <xf numFmtId="0" fontId="2" fillId="0" borderId="6" xfId="1" applyFont="1" applyBorder="1" applyAlignment="1">
      <alignment vertical="center"/>
    </xf>
    <xf numFmtId="3" fontId="2" fillId="0" borderId="6" xfId="1" applyNumberFormat="1" applyFont="1" applyBorder="1" applyAlignment="1">
      <alignment vertical="center"/>
    </xf>
    <xf numFmtId="164" fontId="2" fillId="0" borderId="6" xfId="3" applyNumberFormat="1" applyFont="1" applyBorder="1" applyAlignment="1">
      <alignment vertical="center"/>
    </xf>
    <xf numFmtId="0" fontId="8" fillId="0" borderId="6" xfId="1" applyFont="1" applyBorder="1" applyAlignment="1">
      <alignment vertical="center"/>
    </xf>
    <xf numFmtId="0" fontId="2" fillId="0" borderId="0" xfId="1" applyFont="1" applyAlignment="1">
      <alignment horizontal="center" vertical="center"/>
    </xf>
    <xf numFmtId="0" fontId="2" fillId="0" borderId="0" xfId="1" applyFont="1" applyAlignment="1">
      <alignment horizontal="center" vertical="center" wrapText="1"/>
    </xf>
    <xf numFmtId="0" fontId="5" fillId="0" borderId="0" xfId="1" applyFont="1" applyAlignment="1">
      <alignment horizontal="center" vertical="center"/>
    </xf>
    <xf numFmtId="0" fontId="2" fillId="0" borderId="1" xfId="1" applyFont="1" applyBorder="1" applyAlignment="1">
      <alignment horizontal="center" vertical="center"/>
    </xf>
    <xf numFmtId="0" fontId="2" fillId="0" borderId="1" xfId="1" applyFont="1" applyBorder="1" applyAlignment="1">
      <alignment horizontal="center" vertical="center" wrapText="1"/>
    </xf>
    <xf numFmtId="0" fontId="2" fillId="0" borderId="2" xfId="1" applyFont="1" applyBorder="1" applyAlignment="1">
      <alignment horizontal="center" vertical="center"/>
    </xf>
    <xf numFmtId="0" fontId="2" fillId="0" borderId="3" xfId="1" applyFont="1" applyBorder="1" applyAlignment="1">
      <alignment horizontal="center" vertical="center"/>
    </xf>
  </cellXfs>
  <cellStyles count="4">
    <cellStyle name="Comma 5" xfId="3"/>
    <cellStyle name="Normal" xfId="0" builtinId="0"/>
    <cellStyle name="Normal 2" xfId="1"/>
    <cellStyle name="Normal_160127 Du toan chi thuong xuyen 2016 xac dinh lai (23,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64"/>
  <sheetViews>
    <sheetView tabSelected="1" workbookViewId="0">
      <selection activeCell="E9" sqref="E9:F9"/>
    </sheetView>
  </sheetViews>
  <sheetFormatPr defaultRowHeight="16.5"/>
  <cols>
    <col min="1" max="1" width="5.85546875" style="4" customWidth="1"/>
    <col min="2" max="2" width="87.140625" style="4" customWidth="1"/>
    <col min="3" max="3" width="12.7109375" style="4" customWidth="1"/>
    <col min="4" max="4" width="13.5703125" style="4" customWidth="1"/>
    <col min="5" max="5" width="14.85546875" style="4" customWidth="1"/>
    <col min="6" max="16384" width="9.140625" style="4"/>
  </cols>
  <sheetData>
    <row r="1" spans="1:6">
      <c r="A1" s="1" t="s">
        <v>0</v>
      </c>
      <c r="B1" s="2"/>
      <c r="C1" s="3"/>
      <c r="D1" s="52" t="s">
        <v>1</v>
      </c>
      <c r="E1" s="52"/>
    </row>
    <row r="2" spans="1:6">
      <c r="A2" s="1"/>
      <c r="B2" s="2"/>
      <c r="C2" s="3"/>
      <c r="D2" s="5"/>
    </row>
    <row r="3" spans="1:6" ht="45.75" customHeight="1">
      <c r="A3" s="53" t="s">
        <v>2</v>
      </c>
      <c r="B3" s="53"/>
      <c r="C3" s="53"/>
      <c r="D3" s="53"/>
    </row>
    <row r="4" spans="1:6" ht="21" customHeight="1">
      <c r="A4" s="54" t="s">
        <v>3</v>
      </c>
      <c r="B4" s="54"/>
      <c r="C4" s="54"/>
      <c r="D4" s="54"/>
      <c r="E4" s="54"/>
      <c r="F4" s="7"/>
    </row>
    <row r="5" spans="1:6" ht="21" customHeight="1">
      <c r="A5" s="6"/>
      <c r="B5" s="6"/>
      <c r="C5" s="6"/>
      <c r="D5" s="6"/>
      <c r="E5" s="6"/>
      <c r="F5" s="7"/>
    </row>
    <row r="6" spans="1:6" ht="21" customHeight="1">
      <c r="A6" s="6"/>
      <c r="B6" s="6"/>
      <c r="C6" s="6"/>
      <c r="D6" s="6"/>
      <c r="E6" s="6"/>
      <c r="F6" s="7"/>
    </row>
    <row r="7" spans="1:6" ht="19.5" customHeight="1">
      <c r="A7" s="8"/>
      <c r="B7" s="8"/>
      <c r="C7" s="9"/>
      <c r="D7" s="10" t="s">
        <v>4</v>
      </c>
    </row>
    <row r="8" spans="1:6">
      <c r="A8" s="55" t="s">
        <v>5</v>
      </c>
      <c r="B8" s="55" t="s">
        <v>6</v>
      </c>
      <c r="C8" s="56" t="s">
        <v>7</v>
      </c>
      <c r="D8" s="57" t="s">
        <v>8</v>
      </c>
      <c r="E8" s="58"/>
    </row>
    <row r="9" spans="1:6" ht="31.5">
      <c r="A9" s="55"/>
      <c r="B9" s="55"/>
      <c r="C9" s="56"/>
      <c r="D9" s="11" t="s">
        <v>9</v>
      </c>
      <c r="E9" s="11" t="s">
        <v>10</v>
      </c>
    </row>
    <row r="10" spans="1:6" s="15" customFormat="1" ht="17.25" hidden="1" customHeight="1">
      <c r="A10" s="12" t="s">
        <v>11</v>
      </c>
      <c r="B10" s="12" t="s">
        <v>12</v>
      </c>
      <c r="C10" s="12">
        <v>1</v>
      </c>
      <c r="D10" s="13">
        <v>2</v>
      </c>
      <c r="E10" s="14"/>
    </row>
    <row r="11" spans="1:6" s="19" customFormat="1" ht="23.25" customHeight="1">
      <c r="A11" s="16"/>
      <c r="B11" s="17" t="s">
        <v>13</v>
      </c>
      <c r="C11" s="18">
        <f t="shared" ref="C11:C12" si="0">D11+E11</f>
        <v>16165047</v>
      </c>
      <c r="D11" s="18">
        <f>D12+D32</f>
        <v>8650030</v>
      </c>
      <c r="E11" s="18">
        <f>E12+E32</f>
        <v>7515017</v>
      </c>
    </row>
    <row r="12" spans="1:6" ht="18.75" customHeight="1">
      <c r="A12" s="20" t="s">
        <v>11</v>
      </c>
      <c r="B12" s="21" t="s">
        <v>14</v>
      </c>
      <c r="C12" s="18">
        <f t="shared" si="0"/>
        <v>13964428</v>
      </c>
      <c r="D12" s="18">
        <f>D13+D23+D28+D29+D30+D31</f>
        <v>6449411</v>
      </c>
      <c r="E12" s="18">
        <f>E13+E23+E28+E29+E30+E31</f>
        <v>7515017</v>
      </c>
    </row>
    <row r="13" spans="1:6" ht="18" customHeight="1">
      <c r="A13" s="20" t="s">
        <v>15</v>
      </c>
      <c r="B13" s="21" t="s">
        <v>16</v>
      </c>
      <c r="C13" s="22">
        <f>D13+E13</f>
        <v>2873030</v>
      </c>
      <c r="D13" s="22">
        <f>D14+D21+D22</f>
        <v>2294230</v>
      </c>
      <c r="E13" s="22">
        <f>E14+E21+E22</f>
        <v>578800</v>
      </c>
    </row>
    <row r="14" spans="1:6">
      <c r="A14" s="23">
        <v>1</v>
      </c>
      <c r="B14" s="24" t="s">
        <v>17</v>
      </c>
      <c r="C14" s="25">
        <f>D14+E14</f>
        <v>2873030</v>
      </c>
      <c r="D14" s="25">
        <f>903030+130000+1161200+100000</f>
        <v>2294230</v>
      </c>
      <c r="E14" s="25">
        <v>578800</v>
      </c>
    </row>
    <row r="15" spans="1:6" s="7" customFormat="1" ht="17.25" customHeight="1">
      <c r="A15" s="26"/>
      <c r="B15" s="27" t="s">
        <v>18</v>
      </c>
      <c r="C15" s="25">
        <f t="shared" ref="C15:C22" si="1">D15+E15</f>
        <v>0</v>
      </c>
      <c r="D15" s="28"/>
      <c r="E15" s="29"/>
    </row>
    <row r="16" spans="1:6" s="7" customFormat="1" ht="19.5" customHeight="1">
      <c r="A16" s="30"/>
      <c r="B16" s="27" t="s">
        <v>19</v>
      </c>
      <c r="C16" s="25">
        <f t="shared" si="1"/>
        <v>109941</v>
      </c>
      <c r="D16" s="28">
        <v>109941</v>
      </c>
      <c r="E16" s="29"/>
    </row>
    <row r="17" spans="1:5" s="7" customFormat="1" ht="18" customHeight="1">
      <c r="A17" s="30"/>
      <c r="B17" s="27" t="s">
        <v>20</v>
      </c>
      <c r="C17" s="25">
        <f t="shared" si="1"/>
        <v>20602</v>
      </c>
      <c r="D17" s="28">
        <v>20602</v>
      </c>
      <c r="E17" s="29"/>
    </row>
    <row r="18" spans="1:5" s="7" customFormat="1" ht="19.5" customHeight="1">
      <c r="A18" s="26"/>
      <c r="B18" s="27" t="s">
        <v>21</v>
      </c>
      <c r="C18" s="25">
        <f t="shared" si="1"/>
        <v>0</v>
      </c>
      <c r="D18" s="28"/>
      <c r="E18" s="29"/>
    </row>
    <row r="19" spans="1:5" s="7" customFormat="1">
      <c r="A19" s="30"/>
      <c r="B19" s="27" t="s">
        <v>22</v>
      </c>
      <c r="C19" s="25">
        <f>D19+E19</f>
        <v>1740000</v>
      </c>
      <c r="D19" s="28">
        <v>1161200</v>
      </c>
      <c r="E19" s="28">
        <v>578800</v>
      </c>
    </row>
    <row r="20" spans="1:5" s="7" customFormat="1">
      <c r="A20" s="30"/>
      <c r="B20" s="27" t="s">
        <v>23</v>
      </c>
      <c r="C20" s="25">
        <f t="shared" si="1"/>
        <v>130000</v>
      </c>
      <c r="D20" s="28">
        <v>130000</v>
      </c>
      <c r="E20" s="29"/>
    </row>
    <row r="21" spans="1:5" ht="47.25">
      <c r="A21" s="23">
        <v>2</v>
      </c>
      <c r="B21" s="31" t="s">
        <v>24</v>
      </c>
      <c r="C21" s="25">
        <f t="shared" si="1"/>
        <v>0</v>
      </c>
      <c r="D21" s="25"/>
      <c r="E21" s="32"/>
    </row>
    <row r="22" spans="1:5">
      <c r="A22" s="23">
        <v>3</v>
      </c>
      <c r="B22" s="24" t="s">
        <v>25</v>
      </c>
      <c r="C22" s="25">
        <f t="shared" si="1"/>
        <v>0</v>
      </c>
      <c r="D22" s="25"/>
      <c r="E22" s="32"/>
    </row>
    <row r="23" spans="1:5" s="19" customFormat="1">
      <c r="A23" s="20" t="s">
        <v>26</v>
      </c>
      <c r="B23" s="21" t="s">
        <v>27</v>
      </c>
      <c r="C23" s="18">
        <f>D23+E23</f>
        <v>10795104</v>
      </c>
      <c r="D23" s="18">
        <v>3997376</v>
      </c>
      <c r="E23" s="18">
        <v>6797728</v>
      </c>
    </row>
    <row r="24" spans="1:5">
      <c r="A24" s="20"/>
      <c r="B24" s="24" t="s">
        <v>28</v>
      </c>
      <c r="C24" s="18"/>
      <c r="D24" s="33"/>
      <c r="E24" s="34"/>
    </row>
    <row r="25" spans="1:5" s="7" customFormat="1">
      <c r="A25" s="23">
        <v>1</v>
      </c>
      <c r="B25" s="27" t="s">
        <v>29</v>
      </c>
      <c r="C25" s="35">
        <f>D25+E25</f>
        <v>5245392</v>
      </c>
      <c r="D25" s="35">
        <v>1128455</v>
      </c>
      <c r="E25" s="35">
        <v>4116937</v>
      </c>
    </row>
    <row r="26" spans="1:5" s="7" customFormat="1">
      <c r="A26" s="23">
        <v>2</v>
      </c>
      <c r="B26" s="27" t="s">
        <v>30</v>
      </c>
      <c r="C26" s="35">
        <f t="shared" ref="C26:C27" si="2">D26+E26</f>
        <v>26528</v>
      </c>
      <c r="D26" s="35">
        <v>26528</v>
      </c>
      <c r="E26" s="36"/>
    </row>
    <row r="27" spans="1:5" s="7" customFormat="1">
      <c r="A27" s="23">
        <v>3</v>
      </c>
      <c r="B27" s="27" t="s">
        <v>31</v>
      </c>
      <c r="C27" s="35">
        <f t="shared" si="2"/>
        <v>132781</v>
      </c>
      <c r="D27" s="35">
        <v>73731</v>
      </c>
      <c r="E27" s="36">
        <v>59050</v>
      </c>
    </row>
    <row r="28" spans="1:5" s="19" customFormat="1">
      <c r="A28" s="20" t="s">
        <v>32</v>
      </c>
      <c r="B28" s="21" t="s">
        <v>33</v>
      </c>
      <c r="C28" s="18">
        <v>0</v>
      </c>
      <c r="D28" s="18">
        <v>600</v>
      </c>
      <c r="E28" s="37"/>
    </row>
    <row r="29" spans="1:5" s="19" customFormat="1">
      <c r="A29" s="20" t="s">
        <v>34</v>
      </c>
      <c r="B29" s="21" t="s">
        <v>35</v>
      </c>
      <c r="C29" s="18">
        <v>1000</v>
      </c>
      <c r="D29" s="18">
        <v>1440</v>
      </c>
      <c r="E29" s="37"/>
    </row>
    <row r="30" spans="1:5" s="19" customFormat="1">
      <c r="A30" s="20" t="s">
        <v>36</v>
      </c>
      <c r="B30" s="21" t="s">
        <v>37</v>
      </c>
      <c r="C30" s="18">
        <f>D30+E30</f>
        <v>252254</v>
      </c>
      <c r="D30" s="18">
        <v>113765</v>
      </c>
      <c r="E30" s="18">
        <v>138489</v>
      </c>
    </row>
    <row r="31" spans="1:5" s="19" customFormat="1">
      <c r="A31" s="20" t="s">
        <v>38</v>
      </c>
      <c r="B31" s="21" t="s">
        <v>39</v>
      </c>
      <c r="C31" s="18">
        <f>D31+E31</f>
        <v>42000</v>
      </c>
      <c r="D31" s="18">
        <v>42000</v>
      </c>
      <c r="E31" s="37"/>
    </row>
    <row r="32" spans="1:5" s="19" customFormat="1">
      <c r="A32" s="20" t="s">
        <v>12</v>
      </c>
      <c r="B32" s="38" t="s">
        <v>40</v>
      </c>
      <c r="C32" s="18">
        <v>753235</v>
      </c>
      <c r="D32" s="18">
        <f>D33+D36</f>
        <v>2200619</v>
      </c>
      <c r="E32" s="39"/>
    </row>
    <row r="33" spans="1:5" s="19" customFormat="1">
      <c r="A33" s="20" t="s">
        <v>15</v>
      </c>
      <c r="B33" s="21" t="s">
        <v>41</v>
      </c>
      <c r="C33" s="18">
        <f>C34+C35</f>
        <v>487177</v>
      </c>
      <c r="D33" s="18">
        <f>D34+D35</f>
        <v>487177</v>
      </c>
      <c r="E33" s="37"/>
    </row>
    <row r="34" spans="1:5" s="19" customFormat="1">
      <c r="A34" s="23">
        <v>1</v>
      </c>
      <c r="B34" s="24" t="s">
        <v>42</v>
      </c>
      <c r="C34" s="33">
        <v>250877</v>
      </c>
      <c r="D34" s="25">
        <v>250877</v>
      </c>
      <c r="E34" s="37"/>
    </row>
    <row r="35" spans="1:5" s="19" customFormat="1">
      <c r="A35" s="23">
        <v>2</v>
      </c>
      <c r="B35" s="24" t="s">
        <v>43</v>
      </c>
      <c r="C35" s="33">
        <v>236300</v>
      </c>
      <c r="D35" s="25">
        <v>236300</v>
      </c>
      <c r="E35" s="37"/>
    </row>
    <row r="36" spans="1:5" s="19" customFormat="1">
      <c r="A36" s="20" t="s">
        <v>26</v>
      </c>
      <c r="B36" s="21" t="s">
        <v>44</v>
      </c>
      <c r="C36" s="18">
        <f>C37+C41</f>
        <v>1713442</v>
      </c>
      <c r="D36" s="18">
        <f>D37+D41</f>
        <v>1713442</v>
      </c>
      <c r="E36" s="39"/>
    </row>
    <row r="37" spans="1:5" s="19" customFormat="1">
      <c r="A37" s="23">
        <v>1</v>
      </c>
      <c r="B37" s="24" t="s">
        <v>45</v>
      </c>
      <c r="C37" s="33">
        <f>D37</f>
        <v>955698</v>
      </c>
      <c r="D37" s="33">
        <f>D38+D39</f>
        <v>955698</v>
      </c>
      <c r="E37" s="39"/>
    </row>
    <row r="38" spans="1:5" s="19" customFormat="1">
      <c r="A38" s="23" t="s">
        <v>46</v>
      </c>
      <c r="B38" s="24" t="s">
        <v>47</v>
      </c>
      <c r="C38" s="33">
        <f>D38</f>
        <v>590808</v>
      </c>
      <c r="D38" s="33">
        <v>590808</v>
      </c>
      <c r="E38" s="37"/>
    </row>
    <row r="39" spans="1:5" s="19" customFormat="1">
      <c r="A39" s="23" t="s">
        <v>48</v>
      </c>
      <c r="B39" s="24" t="s">
        <v>49</v>
      </c>
      <c r="C39" s="33">
        <f>D39</f>
        <v>364890</v>
      </c>
      <c r="D39" s="33">
        <v>364890</v>
      </c>
      <c r="E39" s="37"/>
    </row>
    <row r="40" spans="1:5" s="19" customFormat="1">
      <c r="A40" s="23" t="s">
        <v>50</v>
      </c>
      <c r="B40" s="24" t="s">
        <v>51</v>
      </c>
      <c r="C40" s="33"/>
      <c r="D40" s="33">
        <v>0</v>
      </c>
      <c r="E40" s="37"/>
    </row>
    <row r="41" spans="1:5" s="19" customFormat="1">
      <c r="A41" s="23">
        <v>2</v>
      </c>
      <c r="B41" s="24" t="s">
        <v>52</v>
      </c>
      <c r="C41" s="33">
        <f>C42+C45</f>
        <v>757744</v>
      </c>
      <c r="D41" s="33">
        <f>D42+D45</f>
        <v>757744</v>
      </c>
      <c r="E41" s="37"/>
    </row>
    <row r="42" spans="1:5" s="19" customFormat="1">
      <c r="A42" s="23" t="s">
        <v>46</v>
      </c>
      <c r="B42" s="24" t="s">
        <v>47</v>
      </c>
      <c r="C42" s="33">
        <f>D42</f>
        <v>28437</v>
      </c>
      <c r="D42" s="33">
        <v>28437</v>
      </c>
      <c r="E42" s="37"/>
    </row>
    <row r="43" spans="1:5" s="43" customFormat="1" ht="31.5">
      <c r="A43" s="26" t="s">
        <v>53</v>
      </c>
      <c r="B43" s="40" t="s">
        <v>54</v>
      </c>
      <c r="C43" s="35">
        <v>4400</v>
      </c>
      <c r="D43" s="41"/>
      <c r="E43" s="42"/>
    </row>
    <row r="44" spans="1:5" s="43" customFormat="1" ht="17.25">
      <c r="A44" s="26" t="s">
        <v>53</v>
      </c>
      <c r="B44" s="27" t="s">
        <v>55</v>
      </c>
      <c r="C44" s="35">
        <v>1850</v>
      </c>
      <c r="D44" s="41"/>
      <c r="E44" s="42"/>
    </row>
    <row r="45" spans="1:5" s="19" customFormat="1">
      <c r="A45" s="23" t="s">
        <v>48</v>
      </c>
      <c r="B45" s="24" t="s">
        <v>49</v>
      </c>
      <c r="C45" s="33">
        <f>D45</f>
        <v>729307</v>
      </c>
      <c r="D45" s="33">
        <v>729307</v>
      </c>
      <c r="E45" s="37"/>
    </row>
    <row r="46" spans="1:5" s="43" customFormat="1" ht="17.25">
      <c r="A46" s="26" t="s">
        <v>53</v>
      </c>
      <c r="B46" s="27" t="s">
        <v>56</v>
      </c>
      <c r="C46" s="35">
        <v>134</v>
      </c>
      <c r="D46" s="41"/>
      <c r="E46" s="42"/>
    </row>
    <row r="47" spans="1:5" s="43" customFormat="1" ht="17.25">
      <c r="A47" s="26" t="s">
        <v>53</v>
      </c>
      <c r="B47" s="44" t="s">
        <v>57</v>
      </c>
      <c r="C47" s="35">
        <v>273</v>
      </c>
      <c r="D47" s="41"/>
      <c r="E47" s="42"/>
    </row>
    <row r="48" spans="1:5" s="43" customFormat="1" ht="31.5">
      <c r="A48" s="26" t="s">
        <v>53</v>
      </c>
      <c r="B48" s="45" t="s">
        <v>58</v>
      </c>
      <c r="C48" s="41"/>
      <c r="D48" s="35"/>
      <c r="E48" s="42"/>
    </row>
    <row r="49" spans="1:5" s="43" customFormat="1" ht="17.25">
      <c r="A49" s="26" t="s">
        <v>53</v>
      </c>
      <c r="B49" s="45" t="s">
        <v>59</v>
      </c>
      <c r="C49" s="41"/>
      <c r="D49" s="35"/>
      <c r="E49" s="42"/>
    </row>
    <row r="50" spans="1:5" s="43" customFormat="1" ht="17.25">
      <c r="A50" s="26" t="s">
        <v>53</v>
      </c>
      <c r="B50" s="45" t="s">
        <v>60</v>
      </c>
      <c r="C50" s="41"/>
      <c r="D50" s="35"/>
      <c r="E50" s="42"/>
    </row>
    <row r="51" spans="1:5" s="43" customFormat="1" ht="17.25">
      <c r="A51" s="26" t="s">
        <v>53</v>
      </c>
      <c r="B51" s="45" t="s">
        <v>61</v>
      </c>
      <c r="C51" s="41"/>
      <c r="D51" s="35"/>
      <c r="E51" s="42"/>
    </row>
    <row r="52" spans="1:5" s="43" customFormat="1" ht="31.5">
      <c r="A52" s="26" t="s">
        <v>53</v>
      </c>
      <c r="B52" s="45" t="s">
        <v>62</v>
      </c>
      <c r="C52" s="41"/>
      <c r="D52" s="35"/>
      <c r="E52" s="42"/>
    </row>
    <row r="53" spans="1:5" s="43" customFormat="1" ht="47.25">
      <c r="A53" s="26" t="s">
        <v>53</v>
      </c>
      <c r="B53" s="46" t="s">
        <v>63</v>
      </c>
      <c r="C53" s="41"/>
      <c r="D53" s="35"/>
      <c r="E53" s="42"/>
    </row>
    <row r="54" spans="1:5" s="43" customFormat="1" ht="31.5">
      <c r="A54" s="26" t="s">
        <v>53</v>
      </c>
      <c r="B54" s="45" t="s">
        <v>64</v>
      </c>
      <c r="C54" s="41"/>
      <c r="D54" s="35"/>
      <c r="E54" s="42"/>
    </row>
    <row r="55" spans="1:5" s="43" customFormat="1" ht="31.5">
      <c r="A55" s="26" t="s">
        <v>53</v>
      </c>
      <c r="B55" s="45" t="s">
        <v>65</v>
      </c>
      <c r="C55" s="41"/>
      <c r="D55" s="35"/>
      <c r="E55" s="42"/>
    </row>
    <row r="56" spans="1:5" s="43" customFormat="1" ht="17.25">
      <c r="A56" s="26" t="s">
        <v>53</v>
      </c>
      <c r="B56" s="45" t="s">
        <v>66</v>
      </c>
      <c r="C56" s="41"/>
      <c r="D56" s="35"/>
      <c r="E56" s="42"/>
    </row>
    <row r="57" spans="1:5" s="43" customFormat="1" ht="47.25">
      <c r="A57" s="26" t="s">
        <v>53</v>
      </c>
      <c r="B57" s="45" t="s">
        <v>67</v>
      </c>
      <c r="C57" s="41"/>
      <c r="D57" s="35"/>
      <c r="E57" s="42"/>
    </row>
    <row r="58" spans="1:5" s="43" customFormat="1" ht="63">
      <c r="A58" s="26" t="s">
        <v>53</v>
      </c>
      <c r="B58" s="45" t="s">
        <v>68</v>
      </c>
      <c r="C58" s="41"/>
      <c r="D58" s="35"/>
      <c r="E58" s="42"/>
    </row>
    <row r="59" spans="1:5" s="43" customFormat="1" ht="47.25">
      <c r="A59" s="26" t="s">
        <v>53</v>
      </c>
      <c r="B59" s="45" t="s">
        <v>69</v>
      </c>
      <c r="C59" s="41"/>
      <c r="D59" s="35"/>
      <c r="E59" s="42"/>
    </row>
    <row r="60" spans="1:5" s="43" customFormat="1" ht="17.25">
      <c r="A60" s="26" t="s">
        <v>53</v>
      </c>
      <c r="B60" s="46" t="s">
        <v>70</v>
      </c>
      <c r="C60" s="41"/>
      <c r="D60" s="35"/>
      <c r="E60" s="42"/>
    </row>
    <row r="61" spans="1:5" s="43" customFormat="1" ht="17.25">
      <c r="A61" s="26" t="s">
        <v>53</v>
      </c>
      <c r="B61" s="45" t="s">
        <v>71</v>
      </c>
      <c r="C61" s="41"/>
      <c r="D61" s="35"/>
      <c r="E61" s="42"/>
    </row>
    <row r="62" spans="1:5" s="43" customFormat="1" ht="17.25">
      <c r="A62" s="26" t="s">
        <v>53</v>
      </c>
      <c r="B62" s="45" t="s">
        <v>72</v>
      </c>
      <c r="C62" s="41"/>
      <c r="D62" s="35"/>
      <c r="E62" s="42"/>
    </row>
    <row r="63" spans="1:5" s="19" customFormat="1">
      <c r="A63" s="20" t="s">
        <v>73</v>
      </c>
      <c r="B63" s="21" t="s">
        <v>74</v>
      </c>
      <c r="C63" s="18"/>
      <c r="D63" s="18"/>
      <c r="E63" s="37"/>
    </row>
    <row r="64" spans="1:5" s="19" customFormat="1">
      <c r="A64" s="47"/>
      <c r="B64" s="48"/>
      <c r="C64" s="49"/>
      <c r="D64" s="50"/>
      <c r="E64" s="51"/>
    </row>
  </sheetData>
  <mergeCells count="7">
    <mergeCell ref="D1:E1"/>
    <mergeCell ref="A3:D3"/>
    <mergeCell ref="A4:E4"/>
    <mergeCell ref="A8:A9"/>
    <mergeCell ref="B8:B9"/>
    <mergeCell ref="C8:C9"/>
    <mergeCell ref="D8:E8"/>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6DD2388-F660-436D-903F-0FDE43EDEC3E}"/>
</file>

<file path=customXml/itemProps2.xml><?xml version="1.0" encoding="utf-8"?>
<ds:datastoreItem xmlns:ds="http://schemas.openxmlformats.org/officeDocument/2006/customXml" ds:itemID="{C491CD2C-BE98-4608-B2C6-F7E419C2E465}"/>
</file>

<file path=customXml/itemProps3.xml><?xml version="1.0" encoding="utf-8"?>
<ds:datastoreItem xmlns:ds="http://schemas.openxmlformats.org/officeDocument/2006/customXml" ds:itemID="{DDF722DD-AAD8-4390-9871-C6E14895187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Bao cao</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2019-01-25T09:19:13Z</dcterms:created>
  <dcterms:modified xsi:type="dcterms:W3CDTF">2019-01-29T03:56:17Z</dcterms:modified>
</cp:coreProperties>
</file>