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85"/>
  </bookViews>
  <sheets>
    <sheet name="DT-2019-N-B47-TT343-33" sheetId="13" r:id="rId1"/>
  </sheets>
  <definedNames>
    <definedName name="_xlnm.Print_Titles">#N/A</definedName>
  </definedNames>
  <calcPr calcId="124519"/>
</workbook>
</file>

<file path=xl/calcChain.xml><?xml version="1.0" encoding="utf-8"?>
<calcChain xmlns="http://schemas.openxmlformats.org/spreadsheetml/2006/main">
  <c r="C36" i="13"/>
  <c r="C34"/>
  <c r="C29"/>
  <c r="C27"/>
  <c r="C21"/>
  <c r="C19"/>
  <c r="C13"/>
  <c r="C11"/>
</calcChain>
</file>

<file path=xl/sharedStrings.xml><?xml version="1.0" encoding="utf-8"?>
<sst xmlns="http://schemas.openxmlformats.org/spreadsheetml/2006/main" count="55" uniqueCount="36">
  <si>
    <t>STT</t>
  </si>
  <si>
    <t>A</t>
  </si>
  <si>
    <t>B</t>
  </si>
  <si>
    <t>UBND TỈNH HƯNG YÊN</t>
  </si>
  <si>
    <t>Đơn vị: Triệu đồng</t>
  </si>
  <si>
    <t>I</t>
  </si>
  <si>
    <t>II</t>
  </si>
  <si>
    <t>III</t>
  </si>
  <si>
    <t>-</t>
  </si>
  <si>
    <t>NGÂN SÁCH CẤP TỈNH</t>
  </si>
  <si>
    <t>Nguồn thu ngân sách</t>
  </si>
  <si>
    <t>Thu ngân sách được hưởng theo phân cấp</t>
  </si>
  <si>
    <t>Thu bổ sung từ ngân sách cấp trên</t>
  </si>
  <si>
    <t>Thu bổ sung cân đối ngân sách</t>
  </si>
  <si>
    <t>Thu bổ sung có mục tiêu</t>
  </si>
  <si>
    <t>Chi thuộc nhiệm vụ của ngân sách cấp tỉnh</t>
  </si>
  <si>
    <t>Chi bổ sung cho ngân sách cấp dưới</t>
  </si>
  <si>
    <t>Chi bổ sung cân đối ngân sách</t>
  </si>
  <si>
    <t>Chi bổ sung có mục tiêu</t>
  </si>
  <si>
    <t>Chi chuyển nguồn sang năm sau</t>
  </si>
  <si>
    <t>Chi ngân sách</t>
  </si>
  <si>
    <t>Chi bổ sung cho ngân sách cấp dưới</t>
  </si>
  <si>
    <t xml:space="preserve">CÂN ĐỐI NGUỒN THU, CHI DỰ TOÁN NGÂN SÁCH CẤP TỈNH </t>
  </si>
  <si>
    <t>Thu kết dư</t>
  </si>
  <si>
    <t>NỘI DUNG</t>
  </si>
  <si>
    <t>DỰ TOÁN</t>
  </si>
  <si>
    <t>Biểu số 47/CK-NSNN</t>
  </si>
  <si>
    <t>Thu kết dư</t>
  </si>
  <si>
    <t>Thu chuyển nguồn từ năm trước chuyển sang</t>
  </si>
  <si>
    <t>Bội chi NSĐP</t>
  </si>
  <si>
    <t>NGÂN SÁCH HUYỆN</t>
  </si>
  <si>
    <t>Chi thuộc nhiệm vụ của ngân sách cấp huyện</t>
  </si>
  <si>
    <t>Thu từ quỹ dự trữ tài chính</t>
  </si>
  <si>
    <t>VÀ NGÂN SÁCH CẤP HUYỆN NĂM 2019</t>
  </si>
  <si>
    <t>(Kèm theo Tờ trình số          /TTr-STC ngày      /      /2018 của Sở Tài chính tỉnh Hưng Yên)</t>
  </si>
  <si>
    <t xml:space="preserve">      SỞ TÀI CHÍNH</t>
  </si>
</sst>
</file>

<file path=xl/styles.xml><?xml version="1.0" encoding="utf-8"?>
<styleSheet xmlns="http://schemas.openxmlformats.org/spreadsheetml/2006/main">
  <numFmts count="4">
    <numFmt numFmtId="43" formatCode="_-* #,##0.00\ _₫_-;\-* #,##0.00\ _₫_-;_-* &quot;-&quot;??\ _₫_-;_-@_-"/>
    <numFmt numFmtId="164" formatCode="_(* #,##0.00_);_(* \(#,##0.00\);_(* &quot;-&quot;??_);_(@_)"/>
    <numFmt numFmtId="169" formatCode="_-* #,##0\ _₫_-;\-* #,##0\ _₫_-;_-* &quot;-&quot;??\ _₫_-;_-@_-"/>
    <numFmt numFmtId="170" formatCode="_(* #,##0.00_);_(* \(#,##0.00\);_(* \-??_);_(@_)"/>
  </numFmts>
  <fonts count="28">
    <font>
      <sz val="11"/>
      <color theme="1"/>
      <name val="Arial"/>
      <family val="2"/>
      <scheme val="minor"/>
    </font>
    <font>
      <sz val="12"/>
      <name val=".VnTime"/>
    </font>
    <font>
      <i/>
      <sz val="13"/>
      <color theme="1"/>
      <name val="Times New Roman"/>
      <family val="1"/>
    </font>
    <font>
      <b/>
      <sz val="12"/>
      <name val="Arial"/>
      <family val="2"/>
    </font>
    <font>
      <sz val="12"/>
      <color theme="1"/>
      <name val="Times New Roman"/>
      <family val="1"/>
    </font>
    <font>
      <sz val="12"/>
      <name val=".VnTime"/>
      <family val="2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13"/>
      <name val=".VnTime"/>
      <family val="2"/>
    </font>
    <font>
      <sz val="10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Helvetica Neue"/>
    </font>
    <font>
      <i/>
      <sz val="13"/>
      <name val="Times New Roman"/>
      <family val="1"/>
      <charset val="163"/>
    </font>
    <font>
      <sz val="10"/>
      <name val="Arial"/>
    </font>
    <font>
      <sz val="12"/>
      <name val="Times New Roman"/>
      <charset val="163"/>
    </font>
    <font>
      <sz val="11"/>
      <color theme="1"/>
      <name val="Arial"/>
      <family val="2"/>
      <scheme val="minor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Arial"/>
      <family val="2"/>
      <charset val="163"/>
      <scheme val="minor"/>
    </font>
    <font>
      <b/>
      <sz val="14"/>
      <color rgb="FF000000"/>
      <name val="Times New Roman"/>
      <family val="1"/>
    </font>
    <font>
      <b/>
      <sz val="13"/>
      <color rgb="FF000000"/>
      <name val="Times New Roman"/>
      <family val="1"/>
    </font>
    <font>
      <sz val="11"/>
      <color indexed="8"/>
      <name val="Calibri"/>
      <family val="2"/>
      <charset val="1"/>
    </font>
    <font>
      <i/>
      <sz val="12"/>
      <name val="Times New Roman"/>
      <family val="1"/>
    </font>
    <font>
      <b/>
      <sz val="12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6">
    <xf numFmtId="0" fontId="0" fillId="0" borderId="0"/>
    <xf numFmtId="3" fontId="1" fillId="0" borderId="0"/>
    <xf numFmtId="0" fontId="3" fillId="0" borderId="3" applyNumberFormat="0" applyAlignment="0" applyProtection="0">
      <alignment horizontal="left" vertical="center"/>
    </xf>
    <xf numFmtId="0" fontId="3" fillId="0" borderId="4">
      <alignment horizontal="left" vertical="center"/>
    </xf>
    <xf numFmtId="3" fontId="5" fillId="0" borderId="0"/>
    <xf numFmtId="0" fontId="8" fillId="0" borderId="0"/>
    <xf numFmtId="0" fontId="9" fillId="0" borderId="0"/>
    <xf numFmtId="0" fontId="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0" fontId="13" fillId="0" borderId="0"/>
    <xf numFmtId="0" fontId="12" fillId="0" borderId="0"/>
    <xf numFmtId="0" fontId="14" fillId="0" borderId="0" applyNumberFormat="0" applyFill="0" applyBorder="0" applyProtection="0">
      <alignment vertical="top"/>
    </xf>
    <xf numFmtId="0" fontId="5" fillId="0" borderId="0"/>
    <xf numFmtId="0" fontId="13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6" fillId="0" borderId="0"/>
    <xf numFmtId="0" fontId="17" fillId="0" borderId="0"/>
    <xf numFmtId="164" fontId="9" fillId="0" borderId="0" applyFont="0" applyFill="0" applyBorder="0" applyAlignment="0" applyProtection="0"/>
    <xf numFmtId="0" fontId="12" fillId="0" borderId="0" applyFill="0" applyBorder="0" applyAlignment="0" applyProtection="0"/>
    <xf numFmtId="164" fontId="16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170" fontId="9" fillId="0" borderId="0" applyFont="0" applyFill="0" applyBorder="0" applyAlignment="0" applyProtection="0"/>
    <xf numFmtId="0" fontId="9" fillId="0" borderId="0"/>
    <xf numFmtId="3" fontId="5" fillId="0" borderId="0"/>
    <xf numFmtId="0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13" fillId="0" borderId="0" applyFont="0" applyFill="0" applyBorder="0" applyAlignment="0" applyProtection="0"/>
  </cellStyleXfs>
  <cellXfs count="33">
    <xf numFmtId="0" fontId="0" fillId="0" borderId="0" xfId="0"/>
    <xf numFmtId="9" fontId="22" fillId="0" borderId="0" xfId="27" applyFont="1"/>
    <xf numFmtId="0" fontId="19" fillId="0" borderId="0" xfId="0" applyFont="1" applyAlignment="1">
      <alignment horizontal="center" vertical="center" wrapText="1"/>
    </xf>
    <xf numFmtId="3" fontId="4" fillId="0" borderId="0" xfId="1" applyNumberFormat="1" applyFont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3" fontId="4" fillId="0" borderId="0" xfId="1" applyNumberFormat="1" applyFont="1" applyBorder="1" applyAlignment="1">
      <alignment horizontal="right" vertical="center"/>
    </xf>
    <xf numFmtId="0" fontId="11" fillId="2" borderId="8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3" fontId="11" fillId="2" borderId="8" xfId="28" applyNumberFormat="1" applyFont="1" applyFill="1" applyBorder="1" applyAlignment="1">
      <alignment horizontal="center" vertical="center" wrapText="1"/>
    </xf>
    <xf numFmtId="3" fontId="11" fillId="2" borderId="2" xfId="28" applyNumberFormat="1" applyFont="1" applyFill="1" applyBorder="1" applyAlignment="1">
      <alignment horizontal="right" vertical="center" wrapText="1"/>
    </xf>
    <xf numFmtId="169" fontId="21" fillId="0" borderId="2" xfId="28" applyNumberFormat="1" applyFont="1" applyFill="1" applyBorder="1" applyAlignment="1">
      <alignment horizontal="right" vertical="center" wrapText="1"/>
    </xf>
    <xf numFmtId="3" fontId="10" fillId="2" borderId="2" xfId="28" applyNumberFormat="1" applyFont="1" applyFill="1" applyBorder="1" applyAlignment="1">
      <alignment horizontal="right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vertical="center" wrapText="1"/>
    </xf>
    <xf numFmtId="169" fontId="20" fillId="0" borderId="2" xfId="28" applyNumberFormat="1" applyFont="1" applyFill="1" applyBorder="1" applyAlignment="1">
      <alignment horizontal="right" vertical="center" wrapText="1"/>
    </xf>
    <xf numFmtId="169" fontId="19" fillId="0" borderId="2" xfId="28" applyNumberFormat="1" applyFont="1" applyFill="1" applyBorder="1" applyAlignment="1">
      <alignment horizontal="right" vertical="center" wrapText="1"/>
    </xf>
    <xf numFmtId="169" fontId="21" fillId="0" borderId="6" xfId="28" applyNumberFormat="1" applyFont="1" applyFill="1" applyBorder="1" applyAlignment="1">
      <alignment horizontal="right" vertical="center" wrapText="1"/>
    </xf>
    <xf numFmtId="3" fontId="6" fillId="0" borderId="0" xfId="32" applyNumberFormat="1" applyFont="1" applyBorder="1" applyAlignment="1">
      <alignment vertical="center"/>
    </xf>
    <xf numFmtId="3" fontId="7" fillId="0" borderId="0" xfId="32" applyNumberFormat="1" applyFont="1" applyBorder="1" applyAlignment="1">
      <alignment vertical="center"/>
    </xf>
    <xf numFmtId="3" fontId="27" fillId="0" borderId="0" xfId="1" applyNumberFormat="1" applyFont="1" applyBorder="1" applyAlignment="1">
      <alignment horizontal="right" vertical="center"/>
    </xf>
    <xf numFmtId="9" fontId="20" fillId="0" borderId="0" xfId="27" applyFont="1" applyAlignment="1">
      <alignment horizontal="right"/>
    </xf>
    <xf numFmtId="3" fontId="2" fillId="0" borderId="0" xfId="1" applyNumberFormat="1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</cellXfs>
  <cellStyles count="36">
    <cellStyle name="Comma" xfId="28" builtinId="3"/>
    <cellStyle name="Comma 10" xfId="26"/>
    <cellStyle name="Comma 10 11" xfId="34"/>
    <cellStyle name="Comma 10 2" xfId="33"/>
    <cellStyle name="Comma 11" xfId="24"/>
    <cellStyle name="Comma 2" xfId="7"/>
    <cellStyle name="Comma 2 10" xfId="35"/>
    <cellStyle name="Comma 3" xfId="8"/>
    <cellStyle name="Comma 4" xfId="9"/>
    <cellStyle name="Comma 5" xfId="25"/>
    <cellStyle name="Comma 5 3" xfId="30"/>
    <cellStyle name="Comma 6" xfId="10"/>
    <cellStyle name="Comma 7" xfId="11"/>
    <cellStyle name="Header1" xfId="2"/>
    <cellStyle name="Header2" xfId="3"/>
    <cellStyle name="Normal" xfId="0" builtinId="0"/>
    <cellStyle name="Normal 10" xfId="22"/>
    <cellStyle name="Normal 11" xfId="23"/>
    <cellStyle name="Normal 13" xfId="29"/>
    <cellStyle name="Normal 2" xfId="1"/>
    <cellStyle name="Normal 2 2" xfId="12"/>
    <cellStyle name="Normal 2 3" xfId="13"/>
    <cellStyle name="Normal 2 5" xfId="32"/>
    <cellStyle name="Normal 2_GIAI NGAN" xfId="14"/>
    <cellStyle name="Normal 3" xfId="4"/>
    <cellStyle name="Normal 34" xfId="31"/>
    <cellStyle name="Normal 4" xfId="5"/>
    <cellStyle name="Normal 4 2" xfId="15"/>
    <cellStyle name="Normal 5" xfId="6"/>
    <cellStyle name="Normal 6" xfId="16"/>
    <cellStyle name="Normal 7" xfId="17"/>
    <cellStyle name="Normal 8" xfId="18"/>
    <cellStyle name="Normal 9" xfId="19"/>
    <cellStyle name="Normal 9 2" xfId="20"/>
    <cellStyle name="Percent" xfId="27" builtinId="5"/>
    <cellStyle name="Percent 2" xf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9"/>
  <sheetViews>
    <sheetView tabSelected="1" workbookViewId="0">
      <selection activeCell="A3" sqref="A3:XFD3"/>
    </sheetView>
  </sheetViews>
  <sheetFormatPr defaultRowHeight="14.25"/>
  <cols>
    <col min="1" max="1" width="9.25" customWidth="1"/>
    <col min="2" max="2" width="46.625" customWidth="1"/>
    <col min="3" max="3" width="22.75" customWidth="1"/>
    <col min="5" max="5" width="9" style="1"/>
  </cols>
  <sheetData>
    <row r="1" spans="1:5" ht="20.25" customHeight="1">
      <c r="A1" s="24" t="s">
        <v>3</v>
      </c>
      <c r="C1" s="26" t="s">
        <v>26</v>
      </c>
      <c r="D1" s="3"/>
    </row>
    <row r="2" spans="1:5" ht="17.25" customHeight="1">
      <c r="A2" s="25" t="s">
        <v>35</v>
      </c>
      <c r="C2" s="6"/>
      <c r="D2" s="3"/>
    </row>
    <row r="3" spans="1:5" ht="9" customHeight="1">
      <c r="A3" s="25"/>
      <c r="C3" s="6"/>
      <c r="D3" s="3"/>
    </row>
    <row r="4" spans="1:5" ht="19.5" customHeight="1">
      <c r="A4" s="29" t="s">
        <v>22</v>
      </c>
      <c r="B4" s="29"/>
      <c r="C4" s="29"/>
      <c r="D4" s="4"/>
      <c r="E4" s="4"/>
    </row>
    <row r="5" spans="1:5" ht="18" customHeight="1">
      <c r="A5" s="29" t="s">
        <v>33</v>
      </c>
      <c r="B5" s="29"/>
      <c r="C5" s="29"/>
      <c r="D5" s="4"/>
      <c r="E5" s="4"/>
    </row>
    <row r="6" spans="1:5" ht="21.75" customHeight="1">
      <c r="A6" s="28" t="s">
        <v>34</v>
      </c>
      <c r="B6" s="28"/>
      <c r="C6" s="28"/>
      <c r="D6" s="5"/>
      <c r="E6" s="2"/>
    </row>
    <row r="7" spans="1:5" ht="18.75" customHeight="1">
      <c r="C7" s="27" t="s">
        <v>4</v>
      </c>
    </row>
    <row r="8" spans="1:5" ht="19.5" customHeight="1">
      <c r="A8" s="30" t="s">
        <v>0</v>
      </c>
      <c r="B8" s="30" t="s">
        <v>24</v>
      </c>
      <c r="C8" s="31" t="s">
        <v>25</v>
      </c>
    </row>
    <row r="9" spans="1:5" ht="18.75" customHeight="1">
      <c r="A9" s="30"/>
      <c r="B9" s="30"/>
      <c r="C9" s="32"/>
    </row>
    <row r="10" spans="1:5" ht="15.75">
      <c r="A10" s="7" t="s">
        <v>1</v>
      </c>
      <c r="B10" s="14" t="s">
        <v>9</v>
      </c>
      <c r="C10" s="15"/>
    </row>
    <row r="11" spans="1:5" ht="15.75">
      <c r="A11" s="8" t="s">
        <v>5</v>
      </c>
      <c r="B11" s="9" t="s">
        <v>10</v>
      </c>
      <c r="C11" s="16">
        <f t="shared" ref="C11" si="0">C12+C13+C16+C17+C18</f>
        <v>7300322</v>
      </c>
    </row>
    <row r="12" spans="1:5" ht="15.75">
      <c r="A12" s="10">
        <v>1</v>
      </c>
      <c r="B12" s="11" t="s">
        <v>11</v>
      </c>
      <c r="C12" s="17">
        <v>6610998</v>
      </c>
    </row>
    <row r="13" spans="1:5" ht="15.75">
      <c r="A13" s="10">
        <v>2</v>
      </c>
      <c r="B13" s="11" t="s">
        <v>12</v>
      </c>
      <c r="C13" s="18">
        <f t="shared" ref="C13" si="1">C14+C15</f>
        <v>689324</v>
      </c>
    </row>
    <row r="14" spans="1:5" ht="15.75">
      <c r="A14" s="19" t="s">
        <v>8</v>
      </c>
      <c r="B14" s="20" t="s">
        <v>13</v>
      </c>
      <c r="C14" s="21"/>
    </row>
    <row r="15" spans="1:5" ht="15.75">
      <c r="A15" s="19" t="s">
        <v>8</v>
      </c>
      <c r="B15" s="20" t="s">
        <v>14</v>
      </c>
      <c r="C15" s="21">
        <v>689324</v>
      </c>
    </row>
    <row r="16" spans="1:5" ht="15.75">
      <c r="A16" s="10">
        <v>3</v>
      </c>
      <c r="B16" s="11" t="s">
        <v>32</v>
      </c>
      <c r="C16" s="17"/>
    </row>
    <row r="17" spans="1:3" ht="15.75">
      <c r="A17" s="10">
        <v>4</v>
      </c>
      <c r="B17" s="11" t="s">
        <v>27</v>
      </c>
      <c r="C17" s="17"/>
    </row>
    <row r="18" spans="1:3" ht="15.75">
      <c r="A18" s="10">
        <v>5</v>
      </c>
      <c r="B18" s="11" t="s">
        <v>28</v>
      </c>
      <c r="C18" s="17"/>
    </row>
    <row r="19" spans="1:3" ht="15.75">
      <c r="A19" s="8" t="s">
        <v>6</v>
      </c>
      <c r="B19" s="9" t="s">
        <v>20</v>
      </c>
      <c r="C19" s="16">
        <f t="shared" ref="C19" si="2">C20+C21+C24</f>
        <v>7107372</v>
      </c>
    </row>
    <row r="20" spans="1:3" ht="15.75">
      <c r="A20" s="10">
        <v>1</v>
      </c>
      <c r="B20" s="11" t="s">
        <v>15</v>
      </c>
      <c r="C20" s="17">
        <v>3883959</v>
      </c>
    </row>
    <row r="21" spans="1:3" ht="15.75">
      <c r="A21" s="10">
        <v>2</v>
      </c>
      <c r="B21" s="11" t="s">
        <v>21</v>
      </c>
      <c r="C21" s="18">
        <f t="shared" ref="C21" si="3">C22+C23</f>
        <v>3223413</v>
      </c>
    </row>
    <row r="22" spans="1:3" ht="15.75">
      <c r="A22" s="19" t="s">
        <v>8</v>
      </c>
      <c r="B22" s="20" t="s">
        <v>17</v>
      </c>
      <c r="C22" s="21">
        <v>3124713</v>
      </c>
    </row>
    <row r="23" spans="1:3" ht="15.75">
      <c r="A23" s="19" t="s">
        <v>8</v>
      </c>
      <c r="B23" s="20" t="s">
        <v>18</v>
      </c>
      <c r="C23" s="21">
        <v>98700</v>
      </c>
    </row>
    <row r="24" spans="1:3" ht="15.75">
      <c r="A24" s="10">
        <v>3</v>
      </c>
      <c r="B24" s="11" t="s">
        <v>19</v>
      </c>
      <c r="C24" s="17"/>
    </row>
    <row r="25" spans="1:3" ht="15.75">
      <c r="A25" s="8" t="s">
        <v>7</v>
      </c>
      <c r="B25" s="9" t="s">
        <v>29</v>
      </c>
      <c r="C25" s="22">
        <v>192950</v>
      </c>
    </row>
    <row r="26" spans="1:3" ht="15.75">
      <c r="A26" s="8" t="s">
        <v>2</v>
      </c>
      <c r="B26" s="9" t="s">
        <v>30</v>
      </c>
      <c r="C26" s="22"/>
    </row>
    <row r="27" spans="1:3" ht="15.75">
      <c r="A27" s="8" t="s">
        <v>5</v>
      </c>
      <c r="B27" s="9" t="s">
        <v>10</v>
      </c>
      <c r="C27" s="16">
        <f t="shared" ref="C27" si="4">C28+C29+C32+C33</f>
        <v>5287458</v>
      </c>
    </row>
    <row r="28" spans="1:3" ht="15.75">
      <c r="A28" s="10">
        <v>1</v>
      </c>
      <c r="B28" s="11" t="s">
        <v>11</v>
      </c>
      <c r="C28" s="17">
        <v>2064045</v>
      </c>
    </row>
    <row r="29" spans="1:3" ht="15.75">
      <c r="A29" s="10">
        <v>2</v>
      </c>
      <c r="B29" s="11" t="s">
        <v>12</v>
      </c>
      <c r="C29" s="18">
        <f t="shared" ref="C29" si="5">C30+C31</f>
        <v>3223413</v>
      </c>
    </row>
    <row r="30" spans="1:3" ht="15.75">
      <c r="A30" s="19" t="s">
        <v>8</v>
      </c>
      <c r="B30" s="20" t="s">
        <v>13</v>
      </c>
      <c r="C30" s="21">
        <v>3124713</v>
      </c>
    </row>
    <row r="31" spans="1:3" ht="15.75">
      <c r="A31" s="19" t="s">
        <v>8</v>
      </c>
      <c r="B31" s="20" t="s">
        <v>14</v>
      </c>
      <c r="C31" s="21">
        <v>98700</v>
      </c>
    </row>
    <row r="32" spans="1:3" ht="15.75">
      <c r="A32" s="10">
        <v>3</v>
      </c>
      <c r="B32" s="11" t="s">
        <v>23</v>
      </c>
      <c r="C32" s="17"/>
    </row>
    <row r="33" spans="1:3" ht="15.75">
      <c r="A33" s="10">
        <v>4</v>
      </c>
      <c r="B33" s="11" t="s">
        <v>28</v>
      </c>
      <c r="C33" s="17"/>
    </row>
    <row r="34" spans="1:3" ht="15.75">
      <c r="A34" s="8" t="s">
        <v>6</v>
      </c>
      <c r="B34" s="9" t="s">
        <v>20</v>
      </c>
      <c r="C34" s="16">
        <f t="shared" ref="C34" si="6">C35+C36+C39</f>
        <v>5287458</v>
      </c>
    </row>
    <row r="35" spans="1:3" ht="15.75">
      <c r="A35" s="10">
        <v>1</v>
      </c>
      <c r="B35" s="11" t="s">
        <v>31</v>
      </c>
      <c r="C35" s="17">
        <v>4709603</v>
      </c>
    </row>
    <row r="36" spans="1:3" ht="15.75">
      <c r="A36" s="10">
        <v>2</v>
      </c>
      <c r="B36" s="11" t="s">
        <v>16</v>
      </c>
      <c r="C36" s="18">
        <f t="shared" ref="C36" si="7">C37+C38</f>
        <v>577855</v>
      </c>
    </row>
    <row r="37" spans="1:3" ht="15.75">
      <c r="A37" s="19" t="s">
        <v>8</v>
      </c>
      <c r="B37" s="20" t="s">
        <v>17</v>
      </c>
      <c r="C37" s="21">
        <v>562855</v>
      </c>
    </row>
    <row r="38" spans="1:3" ht="15.75">
      <c r="A38" s="19" t="s">
        <v>8</v>
      </c>
      <c r="B38" s="20" t="s">
        <v>18</v>
      </c>
      <c r="C38" s="21">
        <v>15000</v>
      </c>
    </row>
    <row r="39" spans="1:3" ht="15.75">
      <c r="A39" s="12">
        <v>3</v>
      </c>
      <c r="B39" s="13" t="s">
        <v>19</v>
      </c>
      <c r="C39" s="23"/>
    </row>
  </sheetData>
  <mergeCells count="6">
    <mergeCell ref="A4:C4"/>
    <mergeCell ref="A5:C5"/>
    <mergeCell ref="A6:C6"/>
    <mergeCell ref="A8:A9"/>
    <mergeCell ref="B8:B9"/>
    <mergeCell ref="C8:C9"/>
  </mergeCells>
  <pageMargins left="0.82" right="0.7" top="0.6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F3CD97-81D3-47B3-8C8C-F3FBF5EF2FD1}"/>
</file>

<file path=customXml/itemProps2.xml><?xml version="1.0" encoding="utf-8"?>
<ds:datastoreItem xmlns:ds="http://schemas.openxmlformats.org/officeDocument/2006/customXml" ds:itemID="{E53F4EA0-982D-4FBB-949F-2FEB46F98D14}"/>
</file>

<file path=customXml/itemProps3.xml><?xml version="1.0" encoding="utf-8"?>
<ds:datastoreItem xmlns:ds="http://schemas.openxmlformats.org/officeDocument/2006/customXml" ds:itemID="{97382278-405E-4B5A-A169-83B5E1DCCD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DT-2019-N-B47-TT343-33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2020-06-10T09:10:44Z</dcterms:modified>
</cp:coreProperties>
</file>