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 dia D\#Phanleloanthao\THẢO 2018\9 QT CHI 2017 &amp; PHÊ CHUẨN HĐND&amp;CÔNG KHAI\3 CÔNG KHAI THEO TT343\3 CK DỰ TOÁN 2019 VÀ QT 2017\CÔNG KHAI QT VÀ DT FILE GỬI BTC\"/>
    </mc:Choice>
  </mc:AlternateContent>
  <bookViews>
    <workbookView xWindow="0" yWindow="0" windowWidth="24000" windowHeight="8730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E22" i="1"/>
  <c r="C22" i="1"/>
  <c r="C21" i="1"/>
  <c r="C20" i="1"/>
  <c r="C19" i="1"/>
  <c r="C18" i="1"/>
  <c r="C17" i="1"/>
  <c r="C16" i="1"/>
  <c r="C15" i="1"/>
  <c r="C14" i="1"/>
  <c r="C13" i="1"/>
  <c r="E12" i="1"/>
  <c r="C12" i="1" s="1"/>
  <c r="C11" i="1" s="1"/>
  <c r="F11" i="1"/>
  <c r="D11" i="1"/>
  <c r="E11" i="1" l="1"/>
</calcChain>
</file>

<file path=xl/sharedStrings.xml><?xml version="1.0" encoding="utf-8"?>
<sst xmlns="http://schemas.openxmlformats.org/spreadsheetml/2006/main" count="34" uniqueCount="34">
  <si>
    <t xml:space="preserve">ỦY BAN NHÂN DÂN </t>
  </si>
  <si>
    <t>CỘNG HÒA XÃ HỘI CHỦ NGHĨA VIỆT NAM</t>
  </si>
  <si>
    <t>Biểu số 43/CK-NSNN</t>
  </si>
  <si>
    <t>Biểu số 56/CK-NSNN</t>
  </si>
  <si>
    <t xml:space="preserve">TỈNH KIÊN GIANG </t>
  </si>
  <si>
    <t>Độc lập - Tự do - Hạnh phúc</t>
  </si>
  <si>
    <t>DỰ TOÁN CHI BỔ SUNG CÓ MỤC TIÊU TỪ NGÂN SÁCH CẤP TỈNH CHO NGÂN SÁCH</t>
  </si>
  <si>
    <t xml:space="preserve"> TỪNG HUYỆN, THÀNH PHỐ NĂM 2019</t>
  </si>
  <si>
    <t>(Kèm theo Quyết định số          /QĐ-UBND ngày           tháng       năm 2018  của UBND tỉnh Kiên Giang)</t>
  </si>
  <si>
    <t>Đơn vị: Triệu đồng</t>
  </si>
  <si>
    <t>STT</t>
  </si>
  <si>
    <t>Tên đơn vị</t>
  </si>
  <si>
    <t>Tổng số</t>
  </si>
  <si>
    <t>Bổ sung vốn đầu tư thực hiện các chương trình mục tiêu, nhiệm vụ</t>
  </si>
  <si>
    <t>Bổ sung vốn sự nghiệp thực hiện các chế độ, chính sách, nhiệm vụ</t>
  </si>
  <si>
    <t>Bổ sung thực hiện các chương trình mục tiêu quốc gia</t>
  </si>
  <si>
    <t>A</t>
  </si>
  <si>
    <t>B</t>
  </si>
  <si>
    <t>TỔNG SỐ</t>
  </si>
  <si>
    <t>Rạch Giá</t>
  </si>
  <si>
    <t>Hà Tiên</t>
  </si>
  <si>
    <t>Châu Thành</t>
  </si>
  <si>
    <t>Tân Hiệp</t>
  </si>
  <si>
    <t>Giồng Riềng</t>
  </si>
  <si>
    <t>Gò Quao</t>
  </si>
  <si>
    <t>An Biên</t>
  </si>
  <si>
    <t>An Minh</t>
  </si>
  <si>
    <t>Vĩnh Thuận</t>
  </si>
  <si>
    <t>U Minh Thượng</t>
  </si>
  <si>
    <t>Hòn Đất</t>
  </si>
  <si>
    <t>Kiên Lương</t>
  </si>
  <si>
    <t>Giang Thành</t>
  </si>
  <si>
    <t>Phú Quốc</t>
  </si>
  <si>
    <t>Kiên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</si>
</sst>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sz val="11"/>
      <name val="Times New Roman"/>
      <family val="1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1" applyFont="1" applyAlignment="1">
      <alignment horizontal="left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0" borderId="0" xfId="2" applyFont="1" applyAlignment="1">
      <alignment horizontal="center"/>
    </xf>
    <xf numFmtId="0" fontId="9" fillId="0" borderId="1" xfId="2" applyFont="1" applyBorder="1" applyAlignment="1"/>
    <xf numFmtId="0" fontId="10" fillId="0" borderId="1" xfId="2" applyFont="1" applyBorder="1" applyAlignment="1"/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6" fillId="0" borderId="0" xfId="2" applyFont="1"/>
    <xf numFmtId="0" fontId="11" fillId="0" borderId="3" xfId="2" applyFont="1" applyBorder="1" applyAlignment="1">
      <alignment horizontal="center"/>
    </xf>
    <xf numFmtId="0" fontId="7" fillId="0" borderId="4" xfId="2" applyFont="1" applyBorder="1"/>
    <xf numFmtId="0" fontId="6" fillId="0" borderId="4" xfId="2" applyFont="1" applyBorder="1"/>
    <xf numFmtId="3" fontId="6" fillId="0" borderId="4" xfId="2" applyNumberFormat="1" applyFont="1" applyBorder="1"/>
    <xf numFmtId="0" fontId="7" fillId="0" borderId="5" xfId="2" applyFont="1" applyBorder="1" applyAlignment="1">
      <alignment horizontal="center"/>
    </xf>
    <xf numFmtId="0" fontId="7" fillId="0" borderId="5" xfId="2" applyFont="1" applyBorder="1"/>
    <xf numFmtId="3" fontId="7" fillId="0" borderId="5" xfId="2" applyNumberFormat="1" applyFont="1" applyBorder="1"/>
    <xf numFmtId="0" fontId="7" fillId="0" borderId="6" xfId="2" applyFont="1" applyBorder="1" applyAlignment="1">
      <alignment horizontal="center"/>
    </xf>
    <xf numFmtId="0" fontId="7" fillId="0" borderId="6" xfId="2" applyFont="1" applyBorder="1"/>
    <xf numFmtId="3" fontId="7" fillId="0" borderId="6" xfId="2" applyNumberFormat="1" applyFont="1" applyBorder="1"/>
  </cellXfs>
  <cellStyles count="3">
    <cellStyle name="Normal" xfId="0" builtinId="0"/>
    <cellStyle name="Normal 25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</xdr:row>
      <xdr:rowOff>0</xdr:rowOff>
    </xdr:from>
    <xdr:to>
      <xdr:col>2</xdr:col>
      <xdr:colOff>171450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1228725" y="419100"/>
          <a:ext cx="1085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1390650</xdr:colOff>
      <xdr:row>2</xdr:row>
      <xdr:rowOff>9525</xdr:rowOff>
    </xdr:from>
    <xdr:to>
      <xdr:col>5</xdr:col>
      <xdr:colOff>47625</xdr:colOff>
      <xdr:row>2</xdr:row>
      <xdr:rowOff>9525</xdr:rowOff>
    </xdr:to>
    <xdr:cxnSp macro="">
      <xdr:nvCxnSpPr>
        <xdr:cNvPr id="3" name="Straight Connector 2"/>
        <xdr:cNvCxnSpPr/>
      </xdr:nvCxnSpPr>
      <xdr:spPr>
        <a:xfrm>
          <a:off x="5048250" y="428625"/>
          <a:ext cx="1609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6</xdr:row>
      <xdr:rowOff>9525</xdr:rowOff>
    </xdr:from>
    <xdr:to>
      <xdr:col>4</xdr:col>
      <xdr:colOff>123825</xdr:colOff>
      <xdr:row>6</xdr:row>
      <xdr:rowOff>9525</xdr:rowOff>
    </xdr:to>
    <xdr:cxnSp macro="">
      <xdr:nvCxnSpPr>
        <xdr:cNvPr id="4" name="Straight Connector 3"/>
        <xdr:cNvCxnSpPr/>
      </xdr:nvCxnSpPr>
      <xdr:spPr>
        <a:xfrm>
          <a:off x="2962275" y="1333500"/>
          <a:ext cx="2276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"/>
  <sheetViews>
    <sheetView tabSelected="1" workbookViewId="0">
      <selection activeCell="C14" sqref="C14"/>
    </sheetView>
  </sheetViews>
  <sheetFormatPr defaultRowHeight="15" x14ac:dyDescent="0.25"/>
  <cols>
    <col min="1" max="1" width="6.5703125" customWidth="1"/>
    <col min="2" max="2" width="25.5703125" customWidth="1"/>
    <col min="3" max="3" width="22.7109375" customWidth="1"/>
    <col min="4" max="4" width="21.85546875" customWidth="1"/>
    <col min="5" max="5" width="22.42578125" customWidth="1"/>
    <col min="6" max="6" width="23" customWidth="1"/>
    <col min="7" max="7" width="31.5703125" hidden="1" customWidth="1"/>
  </cols>
  <sheetData>
    <row r="1" spans="1:8" s="4" customFormat="1" ht="16.5" x14ac:dyDescent="0.2">
      <c r="A1" s="1" t="s">
        <v>0</v>
      </c>
      <c r="B1" s="1"/>
      <c r="C1" s="1"/>
      <c r="D1" s="1" t="s">
        <v>1</v>
      </c>
      <c r="E1" s="1"/>
      <c r="F1" s="1"/>
      <c r="G1" s="2" t="s">
        <v>2</v>
      </c>
      <c r="H1" s="3" t="s">
        <v>3</v>
      </c>
    </row>
    <row r="2" spans="1:8" s="4" customFormat="1" ht="16.5" x14ac:dyDescent="0.25">
      <c r="A2" s="5" t="s">
        <v>4</v>
      </c>
      <c r="B2" s="5"/>
      <c r="C2" s="5"/>
      <c r="D2" s="5" t="s">
        <v>5</v>
      </c>
      <c r="E2" s="5"/>
      <c r="F2" s="5"/>
      <c r="G2" s="6"/>
      <c r="H2" s="6"/>
    </row>
    <row r="4" spans="1:8" s="8" customFormat="1" ht="18.75" x14ac:dyDescent="0.3">
      <c r="A4" s="7" t="s">
        <v>6</v>
      </c>
      <c r="B4" s="7"/>
      <c r="C4" s="7"/>
      <c r="D4" s="7"/>
      <c r="E4" s="7"/>
      <c r="F4" s="7"/>
    </row>
    <row r="5" spans="1:8" s="8" customFormat="1" ht="18.75" x14ac:dyDescent="0.3">
      <c r="A5" s="7" t="s">
        <v>7</v>
      </c>
      <c r="B5" s="7"/>
      <c r="C5" s="7"/>
      <c r="D5" s="7"/>
      <c r="E5" s="7"/>
      <c r="F5" s="7"/>
    </row>
    <row r="6" spans="1:8" s="8" customFormat="1" ht="18.75" x14ac:dyDescent="0.3">
      <c r="A6" s="9" t="s">
        <v>8</v>
      </c>
      <c r="B6" s="9"/>
      <c r="C6" s="9"/>
      <c r="D6" s="9"/>
      <c r="E6" s="9"/>
      <c r="F6" s="9"/>
    </row>
    <row r="8" spans="1:8" s="8" customFormat="1" ht="18.75" x14ac:dyDescent="0.3">
      <c r="D8" s="10"/>
      <c r="E8" s="10"/>
      <c r="F8" s="11" t="s">
        <v>9</v>
      </c>
    </row>
    <row r="9" spans="1:8" s="14" customFormat="1" ht="66" x14ac:dyDescent="0.3">
      <c r="A9" s="12" t="s">
        <v>10</v>
      </c>
      <c r="B9" s="12" t="s">
        <v>11</v>
      </c>
      <c r="C9" s="12" t="s">
        <v>12</v>
      </c>
      <c r="D9" s="12" t="s">
        <v>13</v>
      </c>
      <c r="E9" s="13" t="s">
        <v>14</v>
      </c>
      <c r="F9" s="13" t="s">
        <v>15</v>
      </c>
    </row>
    <row r="10" spans="1:8" s="14" customFormat="1" ht="18.75" x14ac:dyDescent="0.3">
      <c r="A10" s="15" t="s">
        <v>16</v>
      </c>
      <c r="B10" s="15" t="s">
        <v>17</v>
      </c>
      <c r="C10" s="15">
        <v>1</v>
      </c>
      <c r="D10" s="15">
        <v>2</v>
      </c>
      <c r="E10" s="15">
        <v>3</v>
      </c>
      <c r="F10" s="15">
        <v>4</v>
      </c>
    </row>
    <row r="11" spans="1:8" s="8" customFormat="1" ht="18.75" x14ac:dyDescent="0.3">
      <c r="A11" s="16"/>
      <c r="B11" s="17" t="s">
        <v>18</v>
      </c>
      <c r="C11" s="18">
        <f>SUM(C12:C26)</f>
        <v>1404073</v>
      </c>
      <c r="D11" s="18">
        <f>SUM(D12:D26)</f>
        <v>0</v>
      </c>
      <c r="E11" s="18">
        <f>SUM(E12:E26)</f>
        <v>1404073</v>
      </c>
      <c r="F11" s="18">
        <f>SUM(F12:F26)</f>
        <v>0</v>
      </c>
    </row>
    <row r="12" spans="1:8" s="8" customFormat="1" ht="18.75" x14ac:dyDescent="0.3">
      <c r="A12" s="19">
        <v>1</v>
      </c>
      <c r="B12" s="20" t="s">
        <v>19</v>
      </c>
      <c r="C12" s="21">
        <f>D12+E12+F12</f>
        <v>90382</v>
      </c>
      <c r="D12" s="21"/>
      <c r="E12" s="21">
        <f>91382-1000</f>
        <v>90382</v>
      </c>
      <c r="F12" s="21"/>
    </row>
    <row r="13" spans="1:8" s="8" customFormat="1" ht="18.75" x14ac:dyDescent="0.3">
      <c r="A13" s="19">
        <v>2</v>
      </c>
      <c r="B13" s="20" t="s">
        <v>20</v>
      </c>
      <c r="C13" s="21">
        <f t="shared" ref="C13:C26" si="0">D13+E13+F13</f>
        <v>34198</v>
      </c>
      <c r="D13" s="21"/>
      <c r="E13" s="21">
        <v>34198</v>
      </c>
      <c r="F13" s="21"/>
    </row>
    <row r="14" spans="1:8" s="8" customFormat="1" ht="18.75" x14ac:dyDescent="0.3">
      <c r="A14" s="19">
        <v>3</v>
      </c>
      <c r="B14" s="20" t="s">
        <v>21</v>
      </c>
      <c r="C14" s="21">
        <f t="shared" si="0"/>
        <v>88135</v>
      </c>
      <c r="D14" s="21"/>
      <c r="E14" s="21">
        <v>88135</v>
      </c>
      <c r="F14" s="21"/>
    </row>
    <row r="15" spans="1:8" s="8" customFormat="1" ht="18.75" x14ac:dyDescent="0.3">
      <c r="A15" s="19">
        <v>4</v>
      </c>
      <c r="B15" s="20" t="s">
        <v>22</v>
      </c>
      <c r="C15" s="21">
        <f t="shared" si="0"/>
        <v>132692</v>
      </c>
      <c r="D15" s="21"/>
      <c r="E15" s="21">
        <v>132692</v>
      </c>
      <c r="F15" s="21"/>
    </row>
    <row r="16" spans="1:8" s="8" customFormat="1" ht="18.75" x14ac:dyDescent="0.3">
      <c r="A16" s="19">
        <v>5</v>
      </c>
      <c r="B16" s="20" t="s">
        <v>23</v>
      </c>
      <c r="C16" s="21">
        <f t="shared" si="0"/>
        <v>205203</v>
      </c>
      <c r="D16" s="21"/>
      <c r="E16" s="21">
        <v>205203</v>
      </c>
      <c r="F16" s="21"/>
    </row>
    <row r="17" spans="1:6" s="8" customFormat="1" ht="18.75" x14ac:dyDescent="0.3">
      <c r="A17" s="19">
        <v>6</v>
      </c>
      <c r="B17" s="20" t="s">
        <v>24</v>
      </c>
      <c r="C17" s="21">
        <f t="shared" si="0"/>
        <v>113014</v>
      </c>
      <c r="D17" s="21"/>
      <c r="E17" s="21">
        <v>113014</v>
      </c>
      <c r="F17" s="21"/>
    </row>
    <row r="18" spans="1:6" s="8" customFormat="1" ht="18.75" x14ac:dyDescent="0.3">
      <c r="A18" s="19">
        <v>7</v>
      </c>
      <c r="B18" s="20" t="s">
        <v>25</v>
      </c>
      <c r="C18" s="21">
        <f t="shared" si="0"/>
        <v>123418</v>
      </c>
      <c r="D18" s="21"/>
      <c r="E18" s="21">
        <v>123418</v>
      </c>
      <c r="F18" s="21"/>
    </row>
    <row r="19" spans="1:6" s="8" customFormat="1" ht="18.75" x14ac:dyDescent="0.3">
      <c r="A19" s="19">
        <v>8</v>
      </c>
      <c r="B19" s="20" t="s">
        <v>26</v>
      </c>
      <c r="C19" s="21">
        <f t="shared" si="0"/>
        <v>113123</v>
      </c>
      <c r="D19" s="21"/>
      <c r="E19" s="21">
        <v>113123</v>
      </c>
      <c r="F19" s="21"/>
    </row>
    <row r="20" spans="1:6" s="8" customFormat="1" ht="18.75" x14ac:dyDescent="0.3">
      <c r="A20" s="19">
        <v>9</v>
      </c>
      <c r="B20" s="20" t="s">
        <v>27</v>
      </c>
      <c r="C20" s="21">
        <f t="shared" si="0"/>
        <v>75748</v>
      </c>
      <c r="D20" s="21"/>
      <c r="E20" s="21">
        <v>75748</v>
      </c>
      <c r="F20" s="21"/>
    </row>
    <row r="21" spans="1:6" s="8" customFormat="1" ht="18.75" x14ac:dyDescent="0.3">
      <c r="A21" s="19">
        <v>10</v>
      </c>
      <c r="B21" s="20" t="s">
        <v>28</v>
      </c>
      <c r="C21" s="21">
        <f t="shared" si="0"/>
        <v>72042</v>
      </c>
      <c r="D21" s="21"/>
      <c r="E21" s="21">
        <v>72042</v>
      </c>
      <c r="F21" s="21"/>
    </row>
    <row r="22" spans="1:6" s="8" customFormat="1" ht="18.75" x14ac:dyDescent="0.3">
      <c r="A22" s="19">
        <v>11</v>
      </c>
      <c r="B22" s="20" t="s">
        <v>29</v>
      </c>
      <c r="C22" s="21">
        <f t="shared" si="0"/>
        <v>160701</v>
      </c>
      <c r="D22" s="21"/>
      <c r="E22" s="21">
        <f>158501+2200</f>
        <v>160701</v>
      </c>
      <c r="F22" s="21"/>
    </row>
    <row r="23" spans="1:6" s="8" customFormat="1" ht="18.75" x14ac:dyDescent="0.3">
      <c r="A23" s="19">
        <v>12</v>
      </c>
      <c r="B23" s="20" t="s">
        <v>30</v>
      </c>
      <c r="C23" s="21">
        <f t="shared" si="0"/>
        <v>64223</v>
      </c>
      <c r="D23" s="21"/>
      <c r="E23" s="21">
        <v>64223</v>
      </c>
      <c r="F23" s="21"/>
    </row>
    <row r="24" spans="1:6" s="8" customFormat="1" ht="18.75" x14ac:dyDescent="0.3">
      <c r="A24" s="19">
        <v>13</v>
      </c>
      <c r="B24" s="20" t="s">
        <v>31</v>
      </c>
      <c r="C24" s="21">
        <f t="shared" si="0"/>
        <v>77866</v>
      </c>
      <c r="D24" s="21"/>
      <c r="E24" s="21">
        <v>77866</v>
      </c>
      <c r="F24" s="21"/>
    </row>
    <row r="25" spans="1:6" s="8" customFormat="1" ht="18.75" x14ac:dyDescent="0.3">
      <c r="A25" s="19">
        <v>14</v>
      </c>
      <c r="B25" s="20" t="s">
        <v>32</v>
      </c>
      <c r="C25" s="21">
        <f t="shared" si="0"/>
        <v>12500</v>
      </c>
      <c r="D25" s="21"/>
      <c r="E25" s="21">
        <v>12500</v>
      </c>
      <c r="F25" s="21"/>
    </row>
    <row r="26" spans="1:6" s="8" customFormat="1" ht="18.75" x14ac:dyDescent="0.3">
      <c r="A26" s="22">
        <v>15</v>
      </c>
      <c r="B26" s="23" t="s">
        <v>33</v>
      </c>
      <c r="C26" s="24">
        <f t="shared" si="0"/>
        <v>40828</v>
      </c>
      <c r="D26" s="24"/>
      <c r="E26" s="24">
        <v>40828</v>
      </c>
      <c r="F26" s="24"/>
    </row>
  </sheetData>
  <mergeCells count="7">
    <mergeCell ref="A6:F6"/>
    <mergeCell ref="A1:C1"/>
    <mergeCell ref="D1:F1"/>
    <mergeCell ref="A2:C2"/>
    <mergeCell ref="D2:F2"/>
    <mergeCell ref="A4:F4"/>
    <mergeCell ref="A5:F5"/>
  </mergeCells>
  <printOptions horizontalCentered="1"/>
  <pageMargins left="0.5" right="0.5" top="0.75" bottom="0.5" header="0.3" footer="0.3"/>
  <pageSetup orientation="landscape" horizontalDpi="4294967295" verticalDpi="4294967295" r:id="rId1"/>
  <headerFooter>
    <oddHeader>&amp;RBiểu số 56/CK-NSNN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B16258-2129-4C71-9E8D-DA1D9745F581}"/>
</file>

<file path=customXml/itemProps2.xml><?xml version="1.0" encoding="utf-8"?>
<ds:datastoreItem xmlns:ds="http://schemas.openxmlformats.org/officeDocument/2006/customXml" ds:itemID="{EF129F0D-25D3-49FB-AA92-917FA9CAC44C}"/>
</file>

<file path=customXml/itemProps3.xml><?xml version="1.0" encoding="utf-8"?>
<ds:datastoreItem xmlns:ds="http://schemas.openxmlformats.org/officeDocument/2006/customXml" ds:itemID="{FA121CA8-94A3-4505-9F7E-DFD78D8B2A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Le Loan Thao</dc:creator>
  <cp:lastModifiedBy>Phan Le Loan Thao</cp:lastModifiedBy>
  <dcterms:created xsi:type="dcterms:W3CDTF">2019-03-25T03:53:25Z</dcterms:created>
  <dcterms:modified xsi:type="dcterms:W3CDTF">2019-03-25T03:53:48Z</dcterms:modified>
</cp:coreProperties>
</file>