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60" windowWidth="20115" windowHeight="8010"/>
  </bookViews>
  <sheets>
    <sheet name="Bao cao" sheetId="21" r:id="rId1"/>
  </sheets>
  <definedNames>
    <definedName name="_xlnm.Print_Titles" localSheetId="0">'Bao cao'!$5:$8</definedName>
  </definedNames>
  <calcPr calcId="125725"/>
</workbook>
</file>

<file path=xl/calcChain.xml><?xml version="1.0" encoding="utf-8"?>
<calcChain xmlns="http://schemas.openxmlformats.org/spreadsheetml/2006/main">
  <c r="A11" i="2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5" s="1"/>
  <c r="A36" s="1"/>
  <c r="A37" s="1"/>
  <c r="P9"/>
</calcChain>
</file>

<file path=xl/sharedStrings.xml><?xml version="1.0" encoding="utf-8"?>
<sst xmlns="http://schemas.openxmlformats.org/spreadsheetml/2006/main" count="54" uniqueCount="54">
  <si>
    <t>STT</t>
  </si>
  <si>
    <t>A</t>
  </si>
  <si>
    <t>B</t>
  </si>
  <si>
    <t>Đơn vị tính: Triệu đồng</t>
  </si>
  <si>
    <t>UBND TỈNH BÌNH DƯƠNG</t>
  </si>
  <si>
    <t>Chi giáo dục - đào tạo và dạy nghề</t>
  </si>
  <si>
    <t>Chi khoa học và công nghệ</t>
  </si>
  <si>
    <t>Chi y tế, dân số và gia đình</t>
  </si>
  <si>
    <t>Chi văn hóa thông tin</t>
  </si>
  <si>
    <t>Chi thể dục thể thao</t>
  </si>
  <si>
    <t>Chi bảo vệ môi trường</t>
  </si>
  <si>
    <t>Chi các hoạt động kinh tế</t>
  </si>
  <si>
    <t>Chi hoạt động của cơ quan quản lý nhà nước, đảng, đoàn thể</t>
  </si>
  <si>
    <t>Chi bảo đảm xã hội</t>
  </si>
  <si>
    <t>TỔNG SỐ</t>
  </si>
  <si>
    <t>DỰ TOÁN CHI ĐẦU TƯ PHÁT TRIỂN CỦA NGÂN SÁCH CẤP TỈNH CHO TỪNG CƠ QUAN,
TỔ CHỨC THEO LĨNH VỰC NĂM 2020</t>
  </si>
  <si>
    <t>Tên đơn vị</t>
  </si>
  <si>
    <t>Tổng số</t>
  </si>
  <si>
    <t>Trong đó</t>
  </si>
  <si>
    <t>Trường Đại học Thủ Dầu Một</t>
  </si>
  <si>
    <t>Sở Văn hóa - Thể thao - Du lịch</t>
  </si>
  <si>
    <t>UBND Thị xã  Bến Cát</t>
  </si>
  <si>
    <t>UBND huyện Bàu Bàng</t>
  </si>
  <si>
    <t>UBND huyện Dầu Tiếng</t>
  </si>
  <si>
    <t>UBND huyện Phú Giáo</t>
  </si>
  <si>
    <t>UBND thị xã Thuận An</t>
  </si>
  <si>
    <t>UBND thị xã Dĩ An</t>
  </si>
  <si>
    <t>UBND TP Thủ Dầu Một</t>
  </si>
  <si>
    <t>UBND TX Tân Uyên</t>
  </si>
  <si>
    <t>UBND huyện Bắc Tân Uyên</t>
  </si>
  <si>
    <t>Ban Quản lý dự án chuyên ngành nước thải tỉnh Bình Dương</t>
  </si>
  <si>
    <t>Trung tâm Đầu tư – Khai thác thủy lợi và NSNT</t>
  </si>
  <si>
    <t>Bệnh viện Phục hồi chức năng</t>
  </si>
  <si>
    <t>Liên đoàn Lao động tỉnh Bình Dương</t>
  </si>
  <si>
    <t>Trung tâm kiểm nghiệm tỉnh Bình Dương</t>
  </si>
  <si>
    <t>Chi phát thanh, truyền hình, thông tấn</t>
  </si>
  <si>
    <t>Chi đầu tư khác</t>
  </si>
  <si>
    <t>Chi giao thông</t>
  </si>
  <si>
    <t>Chi nông nghiệp, lâm nghiệp, thủy lợi, thủy sản</t>
  </si>
  <si>
    <t>Ban QLDA ĐTXD tỉnh</t>
  </si>
  <si>
    <t>Sở Nội vụ</t>
  </si>
  <si>
    <t>Trường CĐ Việt Nam - Hàn Quốc</t>
  </si>
  <si>
    <t>Trường CĐN Việt Nam - Singapore</t>
  </si>
  <si>
    <t>Tỉnh đoàn</t>
  </si>
  <si>
    <t>BVĐK tỉnh</t>
  </si>
  <si>
    <t>Đài PTTH BD</t>
  </si>
  <si>
    <t>Sở KH&amp;ĐT</t>
  </si>
  <si>
    <t>Sở LĐ - TBXH</t>
  </si>
  <si>
    <t>Sở TN&amp;MT</t>
  </si>
  <si>
    <t>Sở Thông tin và Truyền thông</t>
  </si>
  <si>
    <t>Sở NN &amp; PTNT tỉnh Bình Dương</t>
  </si>
  <si>
    <t>Trong đó:</t>
  </si>
  <si>
    <t>Biểu số 52/CK-NSNN</t>
  </si>
  <si>
    <t>(Ban hành kèm theo Quyết định số          /QĐ-UBND ngày       tháng 12 năm 2019 của Ủy ban nhân dân tỉnh Bình Dương)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</si>
</sst>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8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0"/>
      <name val="Arial"/>
      <family val="2"/>
      <charset val="163"/>
    </font>
    <font>
      <sz val="11"/>
      <name val="VNI-Times"/>
    </font>
    <font>
      <sz val="11"/>
      <color indexed="8"/>
      <name val="Calibri"/>
      <family val="2"/>
      <charset val="163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2">
    <xf numFmtId="0" fontId="0" fillId="0" borderId="0"/>
    <xf numFmtId="9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14" fillId="0" borderId="0"/>
    <xf numFmtId="0" fontId="15" fillId="0" borderId="0"/>
    <xf numFmtId="0" fontId="16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4" fillId="0" borderId="0"/>
    <xf numFmtId="0" fontId="14" fillId="0" borderId="0"/>
    <xf numFmtId="0" fontId="17" fillId="0" borderId="0"/>
    <xf numFmtId="43" fontId="12" fillId="0" borderId="0" applyFont="0" applyFill="0" applyBorder="0" applyAlignment="0" applyProtection="0"/>
    <xf numFmtId="0" fontId="17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1" xfId="0" applyFont="1" applyBorder="1" applyAlignment="1">
      <alignment vertical="center" wrapText="1"/>
    </xf>
    <xf numFmtId="3" fontId="10" fillId="2" borderId="11" xfId="0" applyNumberFormat="1" applyFont="1" applyFill="1" applyBorder="1" applyAlignment="1">
      <alignment horizontal="right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left" vertical="center" wrapText="1"/>
    </xf>
    <xf numFmtId="3" fontId="10" fillId="0" borderId="8" xfId="2" applyNumberFormat="1" applyFont="1" applyFill="1" applyBorder="1" applyAlignment="1">
      <alignment horizontal="right" vertical="center" wrapText="1"/>
    </xf>
    <xf numFmtId="3" fontId="11" fillId="2" borderId="8" xfId="2" applyNumberFormat="1" applyFont="1" applyFill="1" applyBorder="1" applyAlignment="1">
      <alignment horizontal="right" vertical="center" wrapText="1"/>
    </xf>
    <xf numFmtId="3" fontId="9" fillId="2" borderId="8" xfId="2" applyNumberFormat="1" applyFont="1" applyFill="1" applyBorder="1" applyAlignment="1">
      <alignment horizontal="right" vertical="center" wrapText="1"/>
    </xf>
    <xf numFmtId="3" fontId="9" fillId="2" borderId="8" xfId="3" applyNumberFormat="1" applyFont="1" applyFill="1" applyBorder="1" applyAlignment="1">
      <alignment horizontal="right" vertical="center"/>
    </xf>
    <xf numFmtId="3" fontId="11" fillId="2" borderId="8" xfId="0" applyNumberFormat="1" applyFont="1" applyFill="1" applyBorder="1" applyAlignment="1">
      <alignment horizontal="right" vertical="center" wrapText="1"/>
    </xf>
    <xf numFmtId="3" fontId="9" fillId="2" borderId="8" xfId="2" applyNumberFormat="1" applyFont="1" applyFill="1" applyBorder="1" applyAlignment="1">
      <alignment horizontal="right" vertical="center"/>
    </xf>
    <xf numFmtId="3" fontId="9" fillId="2" borderId="8" xfId="4" applyNumberFormat="1" applyFont="1" applyFill="1" applyBorder="1" applyAlignment="1">
      <alignment horizontal="right" vertical="center" wrapText="1"/>
    </xf>
    <xf numFmtId="0" fontId="9" fillId="0" borderId="8" xfId="0" applyFont="1" applyFill="1" applyBorder="1" applyAlignment="1">
      <alignment horizontal="left" vertical="center" wrapText="1"/>
    </xf>
    <xf numFmtId="3" fontId="13" fillId="0" borderId="8" xfId="2" applyNumberFormat="1" applyFont="1" applyFill="1" applyBorder="1" applyAlignment="1">
      <alignment horizontal="right" vertical="center" wrapText="1"/>
    </xf>
    <xf numFmtId="3" fontId="9" fillId="2" borderId="8" xfId="4" applyNumberFormat="1" applyFont="1" applyFill="1" applyBorder="1" applyAlignment="1">
      <alignment horizontal="right" vertical="center"/>
    </xf>
    <xf numFmtId="3" fontId="9" fillId="2" borderId="8" xfId="5" applyNumberFormat="1" applyFont="1" applyFill="1" applyBorder="1" applyAlignment="1">
      <alignment horizontal="right" vertical="center"/>
    </xf>
    <xf numFmtId="0" fontId="11" fillId="0" borderId="8" xfId="0" applyFont="1" applyFill="1" applyBorder="1" applyAlignment="1">
      <alignment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0" xfId="0" applyFont="1" applyFill="1" applyBorder="1" applyAlignment="1">
      <alignment vertical="center" wrapText="1"/>
    </xf>
    <xf numFmtId="3" fontId="10" fillId="0" borderId="10" xfId="2" applyNumberFormat="1" applyFont="1" applyFill="1" applyBorder="1" applyAlignment="1">
      <alignment horizontal="right" vertical="center" wrapText="1"/>
    </xf>
    <xf numFmtId="3" fontId="11" fillId="2" borderId="10" xfId="0" applyNumberFormat="1" applyFont="1" applyFill="1" applyBorder="1" applyAlignment="1">
      <alignment horizontal="right" vertical="center" wrapText="1"/>
    </xf>
    <xf numFmtId="3" fontId="11" fillId="2" borderId="10" xfId="2" applyNumberFormat="1" applyFont="1" applyFill="1" applyBorder="1" applyAlignment="1">
      <alignment horizontal="right" vertical="center" wrapText="1"/>
    </xf>
    <xf numFmtId="0" fontId="4" fillId="0" borderId="6" xfId="0" applyFont="1" applyBorder="1" applyAlignment="1"/>
    <xf numFmtId="0" fontId="10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10" fillId="0" borderId="2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22">
    <cellStyle name="Chuẩn 31" xfId="12"/>
    <cellStyle name="Chuẩn 36" xfId="17"/>
    <cellStyle name="Chuẩn 50" xfId="18"/>
    <cellStyle name="Comma" xfId="2" builtinId="3"/>
    <cellStyle name="Comma 10 10" xfId="4"/>
    <cellStyle name="Comma 14" xfId="5"/>
    <cellStyle name="Comma 2" xfId="3"/>
    <cellStyle name="Comma 2 2" xfId="6"/>
    <cellStyle name="Comma 3 10" xfId="8"/>
    <cellStyle name="Comma 9" xfId="7"/>
    <cellStyle name="Dấu phảy 18" xfId="15"/>
    <cellStyle name="Dấu phảy 27" xfId="16"/>
    <cellStyle name="Dấu phảy 5" xfId="20"/>
    <cellStyle name="Normal" xfId="0" builtinId="0"/>
    <cellStyle name="Normal 11 2" xfId="9"/>
    <cellStyle name="Normal 12" xfId="10"/>
    <cellStyle name="Normal 2 13" xfId="21"/>
    <cellStyle name="Normal 2 2 10" xfId="11"/>
    <cellStyle name="Normal 2 21" xfId="19"/>
    <cellStyle name="Normal 2 4 2" xfId="13"/>
    <cellStyle name="Normal 4_KE HOACH VDT 2012 (chinh ngay 22-9)" xfId="14"/>
    <cellStyle name="Percent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7"/>
  <sheetViews>
    <sheetView tabSelected="1" topLeftCell="A31" workbookViewId="0">
      <selection activeCell="C9" sqref="C9"/>
    </sheetView>
  </sheetViews>
  <sheetFormatPr defaultRowHeight="15"/>
  <cols>
    <col min="1" max="1" width="5.28515625" style="1" customWidth="1"/>
    <col min="2" max="2" width="18.28515625" style="1" customWidth="1"/>
    <col min="3" max="3" width="8.85546875" style="1" bestFit="1" customWidth="1"/>
    <col min="4" max="4" width="9" style="1" customWidth="1"/>
    <col min="5" max="5" width="6" style="1" customWidth="1"/>
    <col min="6" max="6" width="9.140625" style="1" customWidth="1"/>
    <col min="7" max="7" width="7.5703125" style="1" customWidth="1"/>
    <col min="8" max="8" width="8" style="1" customWidth="1"/>
    <col min="9" max="9" width="6.85546875" style="1" customWidth="1"/>
    <col min="10" max="10" width="8.140625" style="1" customWidth="1"/>
    <col min="11" max="11" width="10.5703125" style="1" customWidth="1"/>
    <col min="12" max="12" width="9.140625" style="1" customWidth="1"/>
    <col min="13" max="13" width="7.42578125" style="1" customWidth="1"/>
    <col min="14" max="14" width="7.85546875" style="1" customWidth="1"/>
    <col min="15" max="15" width="6.42578125" style="1" customWidth="1"/>
    <col min="16" max="16" width="7.85546875" style="1" hidden="1" customWidth="1"/>
    <col min="17" max="16384" width="9.140625" style="1"/>
  </cols>
  <sheetData>
    <row r="1" spans="1:16" ht="16.5" customHeight="1">
      <c r="A1" s="2" t="s">
        <v>4</v>
      </c>
      <c r="B1" s="2"/>
      <c r="C1" s="4"/>
      <c r="D1" s="3"/>
      <c r="E1" s="3"/>
      <c r="F1" s="3"/>
      <c r="G1" s="3"/>
      <c r="H1" s="3"/>
      <c r="J1" s="2"/>
      <c r="K1" s="2"/>
      <c r="M1" s="31" t="s">
        <v>52</v>
      </c>
      <c r="N1" s="31"/>
      <c r="O1" s="31"/>
    </row>
    <row r="2" spans="1:16" ht="36" customHeight="1">
      <c r="A2" s="32" t="s">
        <v>15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6" ht="16.5" customHeight="1">
      <c r="A3" s="33" t="s">
        <v>53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</row>
    <row r="4" spans="1:16" ht="16.5" customHeight="1">
      <c r="J4" s="29"/>
      <c r="K4" s="29"/>
      <c r="L4" s="29"/>
      <c r="M4" s="29" t="s">
        <v>3</v>
      </c>
    </row>
    <row r="5" spans="1:16" ht="16.5" customHeight="1">
      <c r="A5" s="35" t="s">
        <v>0</v>
      </c>
      <c r="B5" s="35" t="s">
        <v>16</v>
      </c>
      <c r="C5" s="38" t="s">
        <v>17</v>
      </c>
      <c r="D5" s="41" t="s">
        <v>51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3"/>
    </row>
    <row r="6" spans="1:16" ht="15" customHeight="1">
      <c r="A6" s="36"/>
      <c r="B6" s="36"/>
      <c r="C6" s="39"/>
      <c r="D6" s="30" t="s">
        <v>5</v>
      </c>
      <c r="E6" s="30" t="s">
        <v>6</v>
      </c>
      <c r="F6" s="30" t="s">
        <v>7</v>
      </c>
      <c r="G6" s="30" t="s">
        <v>8</v>
      </c>
      <c r="H6" s="30" t="s">
        <v>35</v>
      </c>
      <c r="I6" s="30" t="s">
        <v>9</v>
      </c>
      <c r="J6" s="30" t="s">
        <v>10</v>
      </c>
      <c r="K6" s="30" t="s">
        <v>11</v>
      </c>
      <c r="L6" s="30" t="s">
        <v>18</v>
      </c>
      <c r="M6" s="30"/>
      <c r="N6" s="30" t="s">
        <v>12</v>
      </c>
      <c r="O6" s="30" t="s">
        <v>13</v>
      </c>
      <c r="P6" s="30" t="s">
        <v>36</v>
      </c>
    </row>
    <row r="7" spans="1:16" ht="102">
      <c r="A7" s="37"/>
      <c r="B7" s="37"/>
      <c r="C7" s="40"/>
      <c r="D7" s="30"/>
      <c r="E7" s="30"/>
      <c r="F7" s="30"/>
      <c r="G7" s="30"/>
      <c r="H7" s="30"/>
      <c r="I7" s="30"/>
      <c r="J7" s="30"/>
      <c r="K7" s="30"/>
      <c r="L7" s="5" t="s">
        <v>37</v>
      </c>
      <c r="M7" s="5" t="s">
        <v>38</v>
      </c>
      <c r="N7" s="30"/>
      <c r="O7" s="30"/>
      <c r="P7" s="30"/>
    </row>
    <row r="8" spans="1:16">
      <c r="A8" s="6" t="s">
        <v>1</v>
      </c>
      <c r="B8" s="6" t="s">
        <v>2</v>
      </c>
      <c r="C8" s="6">
        <v>1</v>
      </c>
      <c r="D8" s="6">
        <v>2</v>
      </c>
      <c r="E8" s="6">
        <v>3</v>
      </c>
      <c r="F8" s="6">
        <v>4</v>
      </c>
      <c r="G8" s="6">
        <v>5</v>
      </c>
      <c r="H8" s="6">
        <v>6</v>
      </c>
      <c r="I8" s="6">
        <v>7</v>
      </c>
      <c r="J8" s="6">
        <v>8</v>
      </c>
      <c r="K8" s="6">
        <v>9</v>
      </c>
      <c r="L8" s="6">
        <v>10</v>
      </c>
      <c r="M8" s="6">
        <v>11</v>
      </c>
      <c r="N8" s="6">
        <v>12</v>
      </c>
      <c r="O8" s="6">
        <v>13</v>
      </c>
      <c r="P8" s="6">
        <v>17</v>
      </c>
    </row>
    <row r="9" spans="1:16">
      <c r="A9" s="7"/>
      <c r="B9" s="8" t="s">
        <v>14</v>
      </c>
      <c r="C9" s="9">
        <v>7455000</v>
      </c>
      <c r="D9" s="9">
        <v>1495180</v>
      </c>
      <c r="E9" s="9">
        <v>0</v>
      </c>
      <c r="F9" s="9">
        <v>964339</v>
      </c>
      <c r="G9" s="9">
        <v>296885</v>
      </c>
      <c r="H9" s="9">
        <v>158169</v>
      </c>
      <c r="I9" s="9">
        <v>9000</v>
      </c>
      <c r="J9" s="9">
        <v>129124</v>
      </c>
      <c r="K9" s="9">
        <v>3766420</v>
      </c>
      <c r="L9" s="9">
        <v>2891243</v>
      </c>
      <c r="M9" s="9">
        <v>701237</v>
      </c>
      <c r="N9" s="9">
        <v>92540</v>
      </c>
      <c r="O9" s="9">
        <v>99241</v>
      </c>
      <c r="P9" s="9">
        <f>SUM(P10:P37)</f>
        <v>200952</v>
      </c>
    </row>
    <row r="10" spans="1:16" ht="25.5">
      <c r="A10" s="10">
        <v>1</v>
      </c>
      <c r="B10" s="11" t="s">
        <v>39</v>
      </c>
      <c r="C10" s="12">
        <v>2623093</v>
      </c>
      <c r="D10" s="13">
        <v>1000</v>
      </c>
      <c r="E10" s="13">
        <v>0</v>
      </c>
      <c r="F10" s="13">
        <v>701956</v>
      </c>
      <c r="G10" s="13">
        <v>153372</v>
      </c>
      <c r="H10" s="14">
        <v>2275</v>
      </c>
      <c r="I10" s="13">
        <v>0</v>
      </c>
      <c r="J10" s="13">
        <v>0</v>
      </c>
      <c r="K10" s="13">
        <v>1610738</v>
      </c>
      <c r="L10" s="13">
        <v>1363238</v>
      </c>
      <c r="M10" s="13">
        <v>148850</v>
      </c>
      <c r="N10" s="13">
        <v>2800</v>
      </c>
      <c r="O10" s="13">
        <v>0</v>
      </c>
      <c r="P10" s="15">
        <v>150952</v>
      </c>
    </row>
    <row r="11" spans="1:16" ht="38.25">
      <c r="A11" s="10">
        <f>+A10+1</f>
        <v>2</v>
      </c>
      <c r="B11" s="11" t="s">
        <v>31</v>
      </c>
      <c r="C11" s="12">
        <v>33090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3">
        <v>33090</v>
      </c>
      <c r="L11" s="16">
        <v>0</v>
      </c>
      <c r="M11" s="13">
        <v>33090</v>
      </c>
      <c r="N11" s="16">
        <v>0</v>
      </c>
      <c r="O11" s="16">
        <v>0</v>
      </c>
      <c r="P11" s="16"/>
    </row>
    <row r="12" spans="1:16">
      <c r="A12" s="10">
        <f t="shared" ref="A12:A37" si="0">+A11+1</f>
        <v>3</v>
      </c>
      <c r="B12" s="11" t="s">
        <v>21</v>
      </c>
      <c r="C12" s="12">
        <v>312996</v>
      </c>
      <c r="D12" s="13">
        <v>158214</v>
      </c>
      <c r="E12" s="13">
        <v>0</v>
      </c>
      <c r="F12" s="13">
        <v>0</v>
      </c>
      <c r="G12" s="13">
        <v>35290</v>
      </c>
      <c r="H12" s="13">
        <v>0</v>
      </c>
      <c r="I12" s="13">
        <v>0</v>
      </c>
      <c r="J12" s="13">
        <v>0</v>
      </c>
      <c r="K12" s="13">
        <v>119492</v>
      </c>
      <c r="L12" s="13">
        <v>90107</v>
      </c>
      <c r="M12" s="13">
        <v>29385</v>
      </c>
      <c r="N12" s="13">
        <v>0</v>
      </c>
      <c r="O12" s="13">
        <v>0</v>
      </c>
      <c r="P12" s="13"/>
    </row>
    <row r="13" spans="1:16" ht="25.5">
      <c r="A13" s="10">
        <f t="shared" si="0"/>
        <v>4</v>
      </c>
      <c r="B13" s="11" t="s">
        <v>22</v>
      </c>
      <c r="C13" s="12">
        <v>222789</v>
      </c>
      <c r="D13" s="13">
        <v>86412</v>
      </c>
      <c r="E13" s="16">
        <v>0</v>
      </c>
      <c r="F13" s="17">
        <v>60291</v>
      </c>
      <c r="G13" s="18">
        <v>500</v>
      </c>
      <c r="H13" s="16">
        <v>0</v>
      </c>
      <c r="I13" s="16">
        <v>0</v>
      </c>
      <c r="J13" s="16">
        <v>0</v>
      </c>
      <c r="K13" s="13">
        <v>53000</v>
      </c>
      <c r="L13" s="13">
        <v>53000</v>
      </c>
      <c r="M13" s="13">
        <v>0</v>
      </c>
      <c r="N13" s="13">
        <v>22586</v>
      </c>
      <c r="O13" s="16">
        <v>0</v>
      </c>
      <c r="P13" s="16"/>
    </row>
    <row r="14" spans="1:16" ht="25.5">
      <c r="A14" s="10">
        <f t="shared" si="0"/>
        <v>5</v>
      </c>
      <c r="B14" s="11" t="s">
        <v>23</v>
      </c>
      <c r="C14" s="12">
        <v>120573</v>
      </c>
      <c r="D14" s="16">
        <v>91430</v>
      </c>
      <c r="E14" s="16">
        <v>0</v>
      </c>
      <c r="F14" s="16">
        <v>0</v>
      </c>
      <c r="G14" s="16">
        <v>6000</v>
      </c>
      <c r="H14" s="16">
        <v>0</v>
      </c>
      <c r="I14" s="16">
        <v>0</v>
      </c>
      <c r="J14" s="16">
        <v>0</v>
      </c>
      <c r="K14" s="13">
        <v>23143</v>
      </c>
      <c r="L14" s="13">
        <v>18143</v>
      </c>
      <c r="M14" s="13">
        <v>0</v>
      </c>
      <c r="N14" s="16">
        <v>0</v>
      </c>
      <c r="O14" s="16">
        <v>0</v>
      </c>
      <c r="P14" s="16"/>
    </row>
    <row r="15" spans="1:16">
      <c r="A15" s="10">
        <f t="shared" si="0"/>
        <v>6</v>
      </c>
      <c r="B15" s="11" t="s">
        <v>40</v>
      </c>
      <c r="C15" s="12">
        <v>29000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4">
        <v>29000</v>
      </c>
      <c r="O15" s="16">
        <v>0</v>
      </c>
      <c r="P15" s="16"/>
    </row>
    <row r="16" spans="1:16" ht="25.5">
      <c r="A16" s="10">
        <f t="shared" si="0"/>
        <v>7</v>
      </c>
      <c r="B16" s="19" t="s">
        <v>19</v>
      </c>
      <c r="C16" s="12">
        <v>25250</v>
      </c>
      <c r="D16" s="16">
        <v>5000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4">
        <v>20250</v>
      </c>
      <c r="L16" s="16">
        <v>0</v>
      </c>
      <c r="M16" s="16">
        <v>0</v>
      </c>
      <c r="N16" s="16">
        <v>0</v>
      </c>
      <c r="O16" s="16">
        <v>0</v>
      </c>
      <c r="P16" s="16"/>
    </row>
    <row r="17" spans="1:16" ht="25.5">
      <c r="A17" s="10">
        <f t="shared" si="0"/>
        <v>8</v>
      </c>
      <c r="B17" s="19" t="s">
        <v>41</v>
      </c>
      <c r="C17" s="12">
        <v>270</v>
      </c>
      <c r="D17" s="17">
        <v>270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/>
    </row>
    <row r="18" spans="1:16" ht="25.5">
      <c r="A18" s="10">
        <f t="shared" si="0"/>
        <v>9</v>
      </c>
      <c r="B18" s="19" t="s">
        <v>42</v>
      </c>
      <c r="C18" s="12">
        <v>80</v>
      </c>
      <c r="D18" s="16">
        <v>80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/>
    </row>
    <row r="19" spans="1:16">
      <c r="A19" s="10">
        <f t="shared" si="0"/>
        <v>10</v>
      </c>
      <c r="B19" s="19" t="s">
        <v>43</v>
      </c>
      <c r="C19" s="12">
        <v>4060</v>
      </c>
      <c r="D19" s="16">
        <v>0</v>
      </c>
      <c r="E19" s="16">
        <v>0</v>
      </c>
      <c r="F19" s="16">
        <v>0</v>
      </c>
      <c r="G19" s="16">
        <v>2762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1298</v>
      </c>
      <c r="P19" s="16"/>
    </row>
    <row r="20" spans="1:16">
      <c r="A20" s="10">
        <f t="shared" si="0"/>
        <v>11</v>
      </c>
      <c r="B20" s="11" t="s">
        <v>44</v>
      </c>
      <c r="C20" s="12">
        <v>31842</v>
      </c>
      <c r="D20" s="16">
        <v>0</v>
      </c>
      <c r="E20" s="16">
        <v>0</v>
      </c>
      <c r="F20" s="17">
        <v>31842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/>
    </row>
    <row r="21" spans="1:16">
      <c r="A21" s="10">
        <f t="shared" si="0"/>
        <v>12</v>
      </c>
      <c r="B21" s="11" t="s">
        <v>45</v>
      </c>
      <c r="C21" s="12">
        <v>155894</v>
      </c>
      <c r="D21" s="16">
        <v>0</v>
      </c>
      <c r="E21" s="16">
        <v>0</v>
      </c>
      <c r="F21" s="16">
        <v>0</v>
      </c>
      <c r="G21" s="16">
        <v>0</v>
      </c>
      <c r="H21" s="16">
        <v>155894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/>
      <c r="P21" s="16"/>
    </row>
    <row r="22" spans="1:16">
      <c r="A22" s="10">
        <f t="shared" si="0"/>
        <v>13</v>
      </c>
      <c r="B22" s="11" t="s">
        <v>46</v>
      </c>
      <c r="C22" s="12">
        <v>50330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330</v>
      </c>
      <c r="O22" s="16">
        <v>0</v>
      </c>
      <c r="P22" s="16">
        <v>50000</v>
      </c>
    </row>
    <row r="23" spans="1:16">
      <c r="A23" s="10">
        <f t="shared" si="0"/>
        <v>14</v>
      </c>
      <c r="B23" s="11" t="s">
        <v>47</v>
      </c>
      <c r="C23" s="12">
        <v>119143</v>
      </c>
      <c r="D23" s="16">
        <v>21200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7">
        <v>97943</v>
      </c>
      <c r="P23" s="16"/>
    </row>
    <row r="24" spans="1:16">
      <c r="A24" s="10">
        <f t="shared" si="0"/>
        <v>15</v>
      </c>
      <c r="B24" s="11" t="s">
        <v>48</v>
      </c>
      <c r="C24" s="20">
        <v>440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440</v>
      </c>
      <c r="O24" s="16">
        <v>0</v>
      </c>
      <c r="P24" s="16"/>
    </row>
    <row r="25" spans="1:16" ht="38.25">
      <c r="A25" s="10">
        <f t="shared" si="0"/>
        <v>16</v>
      </c>
      <c r="B25" s="11" t="s">
        <v>34</v>
      </c>
      <c r="C25" s="12">
        <v>1000</v>
      </c>
      <c r="D25" s="16">
        <v>0</v>
      </c>
      <c r="E25" s="16">
        <v>0</v>
      </c>
      <c r="F25" s="21">
        <v>1000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/>
    </row>
    <row r="26" spans="1:16" ht="25.5">
      <c r="A26" s="10">
        <f t="shared" si="0"/>
        <v>17</v>
      </c>
      <c r="B26" s="11" t="s">
        <v>24</v>
      </c>
      <c r="C26" s="12">
        <v>255326</v>
      </c>
      <c r="D26" s="16">
        <v>55750</v>
      </c>
      <c r="E26" s="16">
        <v>0</v>
      </c>
      <c r="F26" s="22">
        <v>2050</v>
      </c>
      <c r="G26" s="16">
        <v>0</v>
      </c>
      <c r="H26" s="16">
        <v>0</v>
      </c>
      <c r="I26" s="16">
        <v>0</v>
      </c>
      <c r="J26" s="16">
        <v>0</v>
      </c>
      <c r="K26" s="16">
        <v>197526</v>
      </c>
      <c r="L26" s="16">
        <v>149526</v>
      </c>
      <c r="M26" s="13">
        <v>0</v>
      </c>
      <c r="N26" s="16">
        <v>0</v>
      </c>
      <c r="O26" s="16">
        <v>0</v>
      </c>
      <c r="P26" s="16"/>
    </row>
    <row r="27" spans="1:16" ht="25.5">
      <c r="A27" s="10">
        <f t="shared" si="0"/>
        <v>18</v>
      </c>
      <c r="B27" s="11" t="s">
        <v>25</v>
      </c>
      <c r="C27" s="12">
        <v>359708</v>
      </c>
      <c r="D27" s="16">
        <v>318508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3">
        <v>41200</v>
      </c>
      <c r="L27" s="13">
        <v>16700</v>
      </c>
      <c r="M27" s="13">
        <v>22500</v>
      </c>
      <c r="N27" s="16">
        <v>0</v>
      </c>
      <c r="O27" s="16">
        <v>0</v>
      </c>
      <c r="P27" s="16"/>
    </row>
    <row r="28" spans="1:16" ht="25.5">
      <c r="A28" s="10">
        <f t="shared" si="0"/>
        <v>19</v>
      </c>
      <c r="B28" s="11" t="s">
        <v>49</v>
      </c>
      <c r="C28" s="12">
        <v>14070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4">
        <v>40</v>
      </c>
      <c r="L28" s="16">
        <v>0</v>
      </c>
      <c r="M28" s="13">
        <v>0</v>
      </c>
      <c r="N28" s="16">
        <v>14030</v>
      </c>
      <c r="O28" s="16">
        <v>0</v>
      </c>
      <c r="P28" s="16"/>
    </row>
    <row r="29" spans="1:16" ht="25.5">
      <c r="A29" s="10">
        <f t="shared" si="0"/>
        <v>20</v>
      </c>
      <c r="B29" s="11" t="s">
        <v>20</v>
      </c>
      <c r="C29" s="12">
        <v>57207</v>
      </c>
      <c r="D29" s="16">
        <v>0</v>
      </c>
      <c r="E29" s="16">
        <v>0</v>
      </c>
      <c r="F29" s="16">
        <v>0</v>
      </c>
      <c r="G29" s="16">
        <v>48207</v>
      </c>
      <c r="H29" s="16">
        <v>0</v>
      </c>
      <c r="I29" s="14">
        <v>9000</v>
      </c>
      <c r="J29" s="16">
        <v>0</v>
      </c>
      <c r="K29" s="13">
        <v>0</v>
      </c>
      <c r="L29" s="16">
        <v>0</v>
      </c>
      <c r="M29" s="13">
        <v>0</v>
      </c>
      <c r="N29" s="16">
        <v>0</v>
      </c>
      <c r="O29" s="16">
        <v>0</v>
      </c>
      <c r="P29" s="16"/>
    </row>
    <row r="30" spans="1:16" ht="25.5">
      <c r="A30" s="10">
        <f t="shared" si="0"/>
        <v>21</v>
      </c>
      <c r="B30" s="11" t="s">
        <v>33</v>
      </c>
      <c r="C30" s="12">
        <v>41754</v>
      </c>
      <c r="D30" s="16">
        <v>0</v>
      </c>
      <c r="E30" s="16">
        <v>0</v>
      </c>
      <c r="F30" s="16">
        <v>0</v>
      </c>
      <c r="G30" s="16">
        <v>41754</v>
      </c>
      <c r="H30" s="16">
        <v>0</v>
      </c>
      <c r="I30" s="16">
        <v>0</v>
      </c>
      <c r="J30" s="16">
        <v>0</v>
      </c>
      <c r="K30" s="13">
        <v>0</v>
      </c>
      <c r="L30" s="16">
        <v>0</v>
      </c>
      <c r="M30" s="13">
        <v>0</v>
      </c>
      <c r="N30" s="16">
        <v>0</v>
      </c>
      <c r="O30" s="16">
        <v>0</v>
      </c>
      <c r="P30" s="16"/>
    </row>
    <row r="31" spans="1:16" ht="25.5">
      <c r="A31" s="10">
        <f t="shared" si="0"/>
        <v>22</v>
      </c>
      <c r="B31" s="11" t="s">
        <v>32</v>
      </c>
      <c r="C31" s="12">
        <v>1000</v>
      </c>
      <c r="D31" s="16">
        <v>0</v>
      </c>
      <c r="E31" s="16">
        <v>0</v>
      </c>
      <c r="F31" s="21">
        <v>1000</v>
      </c>
      <c r="G31" s="16"/>
      <c r="H31" s="16">
        <v>0</v>
      </c>
      <c r="I31" s="16">
        <v>0</v>
      </c>
      <c r="J31" s="16">
        <v>0</v>
      </c>
      <c r="K31" s="13">
        <v>0</v>
      </c>
      <c r="L31" s="16">
        <v>0</v>
      </c>
      <c r="M31" s="13">
        <v>0</v>
      </c>
      <c r="N31" s="16">
        <v>0</v>
      </c>
      <c r="O31" s="16">
        <v>0</v>
      </c>
      <c r="P31" s="16"/>
    </row>
    <row r="32" spans="1:16">
      <c r="A32" s="10">
        <f t="shared" si="0"/>
        <v>23</v>
      </c>
      <c r="B32" s="11" t="s">
        <v>26</v>
      </c>
      <c r="C32" s="12">
        <v>466722</v>
      </c>
      <c r="D32" s="16">
        <v>307277</v>
      </c>
      <c r="E32" s="16">
        <v>0</v>
      </c>
      <c r="F32" s="16">
        <v>0</v>
      </c>
      <c r="G32" s="16">
        <v>6000</v>
      </c>
      <c r="H32" s="16">
        <v>0</v>
      </c>
      <c r="I32" s="16">
        <v>0</v>
      </c>
      <c r="J32" s="16">
        <v>3000</v>
      </c>
      <c r="K32" s="13">
        <v>150445</v>
      </c>
      <c r="L32" s="13">
        <v>150345</v>
      </c>
      <c r="M32" s="13">
        <v>100</v>
      </c>
      <c r="N32" s="16">
        <v>0</v>
      </c>
      <c r="O32" s="16">
        <v>0</v>
      </c>
      <c r="P32" s="16"/>
    </row>
    <row r="33" spans="1:16" ht="25.5">
      <c r="A33" s="10">
        <v>24</v>
      </c>
      <c r="B33" s="11" t="s">
        <v>27</v>
      </c>
      <c r="C33" s="12">
        <v>1091142</v>
      </c>
      <c r="D33" s="16">
        <v>251442</v>
      </c>
      <c r="E33" s="16">
        <v>0</v>
      </c>
      <c r="F33" s="16">
        <v>200</v>
      </c>
      <c r="G33" s="16">
        <v>0</v>
      </c>
      <c r="H33" s="16">
        <v>0</v>
      </c>
      <c r="I33" s="16">
        <v>0</v>
      </c>
      <c r="J33" s="16">
        <v>0</v>
      </c>
      <c r="K33" s="13">
        <v>837500</v>
      </c>
      <c r="L33" s="13">
        <v>835000</v>
      </c>
      <c r="M33" s="13">
        <v>2500</v>
      </c>
      <c r="N33" s="16">
        <v>0</v>
      </c>
      <c r="O33" s="16">
        <v>0</v>
      </c>
      <c r="P33" s="16"/>
    </row>
    <row r="34" spans="1:16">
      <c r="A34" s="10">
        <v>25</v>
      </c>
      <c r="B34" s="11" t="s">
        <v>28</v>
      </c>
      <c r="C34" s="12">
        <v>210596</v>
      </c>
      <c r="D34" s="16">
        <v>72412</v>
      </c>
      <c r="E34" s="16">
        <v>0</v>
      </c>
      <c r="F34" s="17">
        <v>70000</v>
      </c>
      <c r="G34" s="16">
        <v>0</v>
      </c>
      <c r="H34" s="16">
        <v>0</v>
      </c>
      <c r="I34" s="16">
        <v>0</v>
      </c>
      <c r="J34" s="16">
        <v>0</v>
      </c>
      <c r="K34" s="13">
        <v>68184</v>
      </c>
      <c r="L34" s="13">
        <v>68184</v>
      </c>
      <c r="M34" s="13">
        <v>0</v>
      </c>
      <c r="N34" s="16">
        <v>0</v>
      </c>
      <c r="O34" s="16">
        <v>0</v>
      </c>
      <c r="P34" s="16"/>
    </row>
    <row r="35" spans="1:16" ht="25.5">
      <c r="A35" s="10">
        <f t="shared" si="0"/>
        <v>26</v>
      </c>
      <c r="B35" s="11" t="s">
        <v>29</v>
      </c>
      <c r="C35" s="12">
        <v>395539</v>
      </c>
      <c r="D35" s="16">
        <v>126185</v>
      </c>
      <c r="E35" s="16">
        <v>0</v>
      </c>
      <c r="F35" s="16">
        <v>96000</v>
      </c>
      <c r="G35" s="15">
        <v>3000</v>
      </c>
      <c r="H35" s="16">
        <v>0</v>
      </c>
      <c r="I35" s="16">
        <v>0</v>
      </c>
      <c r="J35" s="16">
        <v>0</v>
      </c>
      <c r="K35" s="13">
        <v>147000</v>
      </c>
      <c r="L35" s="13">
        <v>147000</v>
      </c>
      <c r="M35" s="13">
        <v>0</v>
      </c>
      <c r="N35" s="16">
        <v>23354</v>
      </c>
      <c r="O35" s="16">
        <v>0</v>
      </c>
      <c r="P35" s="16"/>
    </row>
    <row r="36" spans="1:16" ht="38.25">
      <c r="A36" s="10">
        <f t="shared" si="0"/>
        <v>27</v>
      </c>
      <c r="B36" s="23" t="s">
        <v>30</v>
      </c>
      <c r="C36" s="12">
        <v>167059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126124</v>
      </c>
      <c r="K36" s="13">
        <v>40935</v>
      </c>
      <c r="L36" s="16">
        <v>0</v>
      </c>
      <c r="M36" s="13">
        <v>40935</v>
      </c>
      <c r="N36" s="16">
        <v>0</v>
      </c>
      <c r="O36" s="16">
        <v>0</v>
      </c>
      <c r="P36" s="16"/>
    </row>
    <row r="37" spans="1:16" ht="25.5">
      <c r="A37" s="24">
        <f t="shared" si="0"/>
        <v>28</v>
      </c>
      <c r="B37" s="25" t="s">
        <v>50</v>
      </c>
      <c r="C37" s="26">
        <v>423877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8">
        <v>423877</v>
      </c>
      <c r="L37" s="27">
        <v>0</v>
      </c>
      <c r="M37" s="28">
        <v>423877</v>
      </c>
      <c r="N37" s="27">
        <v>0</v>
      </c>
      <c r="O37" s="27">
        <v>0</v>
      </c>
      <c r="P37" s="27"/>
    </row>
  </sheetData>
  <mergeCells count="19">
    <mergeCell ref="M1:O1"/>
    <mergeCell ref="A2:O2"/>
    <mergeCell ref="A3:O3"/>
    <mergeCell ref="D6:D7"/>
    <mergeCell ref="E6:E7"/>
    <mergeCell ref="A5:A7"/>
    <mergeCell ref="B5:B7"/>
    <mergeCell ref="C5:C7"/>
    <mergeCell ref="D5:O5"/>
    <mergeCell ref="F6:F7"/>
    <mergeCell ref="G6:G7"/>
    <mergeCell ref="H6:H7"/>
    <mergeCell ref="O6:O7"/>
    <mergeCell ref="P6:P7"/>
    <mergeCell ref="I6:I7"/>
    <mergeCell ref="J6:J7"/>
    <mergeCell ref="K6:K7"/>
    <mergeCell ref="L6:M6"/>
    <mergeCell ref="N6:N7"/>
  </mergeCells>
  <pageMargins left="0.7" right="0.7" top="0.5" bottom="0.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54C1A63-9775-4EAB-B801-42D07C3198EF}"/>
</file>

<file path=customXml/itemProps2.xml><?xml version="1.0" encoding="utf-8"?>
<ds:datastoreItem xmlns:ds="http://schemas.openxmlformats.org/officeDocument/2006/customXml" ds:itemID="{30BE0839-E286-4B7F-A0CB-9D03ED948A68}"/>
</file>

<file path=customXml/itemProps3.xml><?xml version="1.0" encoding="utf-8"?>
<ds:datastoreItem xmlns:ds="http://schemas.openxmlformats.org/officeDocument/2006/customXml" ds:itemID="{81BE9FF1-0BFA-4396-9E64-23933C209F7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Bao cao</vt:lpstr>
      <vt:lpstr>'Bao cao'!Print_Titles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Minh Trí</dc:creator>
  <cp:lastModifiedBy>dungttm</cp:lastModifiedBy>
  <cp:lastPrinted>2019-12-18T03:47:44Z</cp:lastPrinted>
  <dcterms:created xsi:type="dcterms:W3CDTF">2019-05-27T03:32:07Z</dcterms:created>
  <dcterms:modified xsi:type="dcterms:W3CDTF">2020-01-08T08:06:08Z</dcterms:modified>
</cp:coreProperties>
</file>