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Bao cao" sheetId="22" r:id="rId1"/>
  </sheets>
  <definedNames>
    <definedName name="_xlnm.Print_Titles" localSheetId="0">'Bao cao'!$5:$8</definedName>
  </definedNames>
  <calcPr calcId="145621"/>
</workbook>
</file>

<file path=xl/calcChain.xml><?xml version="1.0" encoding="utf-8"?>
<calcChain xmlns="http://schemas.openxmlformats.org/spreadsheetml/2006/main">
  <c r="E9" i="22"/>
  <c r="F9"/>
  <c r="G9"/>
  <c r="H9"/>
  <c r="I9"/>
  <c r="J9"/>
  <c r="K9"/>
  <c r="L9"/>
  <c r="M9"/>
  <c r="N9"/>
  <c r="O9"/>
  <c r="D9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10"/>
</calcChain>
</file>

<file path=xl/sharedStrings.xml><?xml version="1.0" encoding="utf-8"?>
<sst xmlns="http://schemas.openxmlformats.org/spreadsheetml/2006/main" count="87" uniqueCount="87">
  <si>
    <t>STT</t>
  </si>
  <si>
    <t>A</t>
  </si>
  <si>
    <t>B</t>
  </si>
  <si>
    <t>Đơn vị tính: Triệu đồng</t>
  </si>
  <si>
    <t>UBND TỈNH BÌNH DƯƠNG</t>
  </si>
  <si>
    <t>DỰ TOÁN CHI THƯỜNG XUYÊN CỦA NGÂN SÁCH CẤP TỈNH CHO TỪNG CƠ QUAN,
TỔ CHỨC THEO LĨNH VỰC NĂM 2020</t>
  </si>
  <si>
    <t>Tên đơn vị</t>
  </si>
  <si>
    <t>Tổng số</t>
  </si>
  <si>
    <t>Văn phòng HĐND tỉnh</t>
  </si>
  <si>
    <t xml:space="preserve">Văn phòng Đoàn ĐB Quốc hội </t>
  </si>
  <si>
    <t>Văn phòng Ủy ban nhân dân tỉnh</t>
  </si>
  <si>
    <t>Sở  Ngoại  vụ</t>
  </si>
  <si>
    <t xml:space="preserve">Sở Kế hoạch- Đầu tư </t>
  </si>
  <si>
    <t xml:space="preserve">Sở Tài chính </t>
  </si>
  <si>
    <t>Thanh tra tỉnh</t>
  </si>
  <si>
    <t>Trường Chính trị</t>
  </si>
  <si>
    <t>Trường Đại học Thủ Dầu Một</t>
  </si>
  <si>
    <t>Trường CĐ nghề Việt Nam- Singgapore</t>
  </si>
  <si>
    <t xml:space="preserve">Trường Cao đẳng Y tế </t>
  </si>
  <si>
    <t xml:space="preserve">Trường CĐ nghề Việt Nam-Hàn Quốc </t>
  </si>
  <si>
    <t>Ban An toàn Giao thông</t>
  </si>
  <si>
    <t xml:space="preserve">Trung tâm Đăng kiểm xe cơ giới </t>
  </si>
  <si>
    <t>Ban Bảo vệ Chăm sóc SK Cán bộ</t>
  </si>
  <si>
    <r>
      <t xml:space="preserve">Quỹ Phát triển KHCN </t>
    </r>
    <r>
      <rPr>
        <b/>
        <sz val="10"/>
        <color indexed="8"/>
        <rFont val="Times New Roman"/>
        <family val="1"/>
      </rPr>
      <t/>
    </r>
  </si>
  <si>
    <t>Viện Quy hoạch PT đô thị Bình Dương</t>
  </si>
  <si>
    <t>BQL DA Đầu tư XD tỉnh</t>
  </si>
  <si>
    <t>Sở Nông nghiệp - Phát triển nông thôn</t>
  </si>
  <si>
    <t xml:space="preserve">Sở Tư Pháp </t>
  </si>
  <si>
    <t xml:space="preserve">Sở Khoa học và Công nghệ </t>
  </si>
  <si>
    <t>Sở Công thương</t>
  </si>
  <si>
    <t xml:space="preserve">Sở Xây dựng </t>
  </si>
  <si>
    <t>Sở Giao thông- Vận tải</t>
  </si>
  <si>
    <t>Sở Giao thông- Vận tải (Xe buýt)</t>
  </si>
  <si>
    <t>Trung tâm Đăng kiểm tư nhân</t>
  </si>
  <si>
    <t>Quỹ Bảo trì đường bộ</t>
  </si>
  <si>
    <t>Sở Giáo dục- Đào tạo</t>
  </si>
  <si>
    <t>Bảo hiểm Y tế HS, SV</t>
  </si>
  <si>
    <t xml:space="preserve">Sở Y tế </t>
  </si>
  <si>
    <t>Quỹ Khám chữa bệnh cho người nghèo</t>
  </si>
  <si>
    <t xml:space="preserve">Sở Lao động - Thương binh và Xã hội </t>
  </si>
  <si>
    <t>Sở Văn hóa - Thể thao - Du lịch</t>
  </si>
  <si>
    <t xml:space="preserve">Sở Tài nguyên - Môi trường </t>
  </si>
  <si>
    <t>Quỹ Bảo vệ Môi trường</t>
  </si>
  <si>
    <t>Sở Thông tin -Truyền thông</t>
  </si>
  <si>
    <t>Sở  Nội vụ</t>
  </si>
  <si>
    <t xml:space="preserve">Đài Phát thanh - Truyền hình </t>
  </si>
  <si>
    <t xml:space="preserve">Ban Quản lý Khu Công nghiệp </t>
  </si>
  <si>
    <t>Uỷ ban Mặt trận Tổ quốc</t>
  </si>
  <si>
    <t>Tỉnh Đoàn</t>
  </si>
  <si>
    <t>Hội Liên hiệp Phụ nữ</t>
  </si>
  <si>
    <t>Hội Nông dân</t>
  </si>
  <si>
    <t xml:space="preserve">Hội Cựu Chiến binh </t>
  </si>
  <si>
    <t>Hội Chữ thập đỏ</t>
  </si>
  <si>
    <t>Hội Văn học Nghệ thuật</t>
  </si>
  <si>
    <t>Hội Đông Y</t>
  </si>
  <si>
    <t>Hội Người mù</t>
  </si>
  <si>
    <t xml:space="preserve">Câu lạc bộ Hưu trí </t>
  </si>
  <si>
    <t>Liên hiệp các tổ chức Hữu nghị</t>
  </si>
  <si>
    <t>Hội Liên hiệp các hội KHKT</t>
  </si>
  <si>
    <t>Hội Người cao tuổi</t>
  </si>
  <si>
    <t>Liên minh các Hợp tác xã</t>
  </si>
  <si>
    <t>Trong đó:</t>
  </si>
  <si>
    <t xml:space="preserve">Tổng số </t>
  </si>
  <si>
    <t>Văn phòng Tỉnh ủy</t>
  </si>
  <si>
    <t>Ban Tổ chức</t>
  </si>
  <si>
    <t>Ủy ban kiểm tra</t>
  </si>
  <si>
    <t>Ban Tuyên giáo</t>
  </si>
  <si>
    <t>Ban Dân vận</t>
  </si>
  <si>
    <t>Đảng ủy khối cơ quan - DN</t>
  </si>
  <si>
    <t>Ban Nội chính</t>
  </si>
  <si>
    <t>Báo Bình Dương</t>
  </si>
  <si>
    <t>Các đơn vị khác</t>
  </si>
  <si>
    <t>Biểu số 53/CK-NSNN</t>
  </si>
  <si>
    <t>(Ban hành kèm theo Quyết định số          /QĐ-UBND ngày       tháng 12 năm 2019 của Ủy Ban nhân dân tỉnh Bình Dương)</t>
  </si>
  <si>
    <t>Chi văn hoá thông tin</t>
  </si>
  <si>
    <t xml:space="preserve">Chi thể dục thể thao </t>
  </si>
  <si>
    <t>Chi bảo vệ môi trường</t>
  </si>
  <si>
    <t xml:space="preserve">Chi các hoạt động kinh tế </t>
  </si>
  <si>
    <t>Trong đó</t>
  </si>
  <si>
    <t>Chi giao thông</t>
  </si>
  <si>
    <t>Chi hoạt động của cơ quan quản lý nhà nước, Đảng, đoàn thể</t>
  </si>
  <si>
    <t>Chi đảm bảo xã hội</t>
  </si>
  <si>
    <t>Chi khoa học và công nghệ</t>
  </si>
  <si>
    <t>Chi giáo dục - đào tạo và dạy nghề</t>
  </si>
  <si>
    <t>Chi y tế, dân số và gia đình</t>
  </si>
  <si>
    <t>Chi phát thanh, truyền hình, thông tấn</t>
  </si>
  <si>
    <t>Chi Nông nghiệp, lâm nghiệp thuỷ lợi, thủy sản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</si>
</sst>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  <charset val="163"/>
    </font>
    <font>
      <sz val="11"/>
      <name val="VNI-Times"/>
    </font>
    <font>
      <sz val="11"/>
      <color indexed="8"/>
      <name val="Calibri"/>
      <family val="2"/>
      <charset val="163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9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" fillId="0" borderId="0"/>
    <xf numFmtId="0" fontId="12" fillId="0" borderId="0"/>
    <xf numFmtId="0" fontId="1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1" fillId="0" borderId="0"/>
    <xf numFmtId="0" fontId="11" fillId="0" borderId="0"/>
    <xf numFmtId="0" fontId="14" fillId="0" borderId="0"/>
    <xf numFmtId="43" fontId="10" fillId="0" borderId="0" applyFont="0" applyFill="0" applyBorder="0" applyAlignment="0" applyProtection="0"/>
    <xf numFmtId="0" fontId="14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64" fontId="6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6" fillId="2" borderId="1" xfId="0" applyNumberFormat="1" applyFont="1" applyFill="1" applyBorder="1" applyAlignment="1" applyProtection="1">
      <alignment horizontal="center" vertical="center" wrapText="1"/>
      <protection hidden="1"/>
    </xf>
    <xf numFmtId="3" fontId="6" fillId="2" borderId="1" xfId="0" applyNumberFormat="1" applyFont="1" applyFill="1" applyBorder="1" applyAlignment="1" applyProtection="1">
      <alignment horizontal="center" vertical="center" wrapText="1"/>
      <protection hidden="1"/>
    </xf>
    <xf numFmtId="3" fontId="6" fillId="2" borderId="6" xfId="0" applyNumberFormat="1" applyFont="1" applyFill="1" applyBorder="1" applyAlignment="1" applyProtection="1">
      <alignment horizontal="center" vertical="center" wrapText="1"/>
      <protection hidden="1"/>
    </xf>
    <xf numFmtId="3" fontId="5" fillId="2" borderId="2" xfId="0" applyNumberFormat="1" applyFont="1" applyFill="1" applyBorder="1" applyAlignment="1" applyProtection="1">
      <alignment horizontal="center" vertical="center" wrapText="1"/>
      <protection hidden="1"/>
    </xf>
    <xf numFmtId="3" fontId="5" fillId="2" borderId="1" xfId="5" applyNumberFormat="1" applyFont="1" applyFill="1" applyBorder="1" applyAlignment="1" applyProtection="1">
      <alignment horizontal="right" vertical="center"/>
      <protection hidden="1"/>
    </xf>
    <xf numFmtId="164" fontId="6" fillId="2" borderId="4" xfId="0" applyNumberFormat="1" applyFont="1" applyFill="1" applyBorder="1" applyAlignment="1" applyProtection="1">
      <alignment horizontal="center" vertical="center"/>
      <protection hidden="1"/>
    </xf>
    <xf numFmtId="49" fontId="6" fillId="2" borderId="4" xfId="0" applyNumberFormat="1" applyFont="1" applyFill="1" applyBorder="1" applyAlignment="1" applyProtection="1">
      <alignment vertical="center" wrapText="1"/>
      <protection hidden="1"/>
    </xf>
    <xf numFmtId="3" fontId="6" fillId="2" borderId="4" xfId="5" applyNumberFormat="1" applyFont="1" applyFill="1" applyBorder="1" applyAlignment="1" applyProtection="1">
      <alignment vertical="center"/>
      <protection hidden="1"/>
    </xf>
    <xf numFmtId="3" fontId="6" fillId="2" borderId="4" xfId="5" applyNumberFormat="1" applyFont="1" applyFill="1" applyBorder="1" applyAlignment="1" applyProtection="1">
      <alignment horizontal="right" vertical="center"/>
      <protection hidden="1"/>
    </xf>
    <xf numFmtId="3" fontId="6" fillId="2" borderId="5" xfId="5" applyNumberFormat="1" applyFont="1" applyFill="1" applyBorder="1" applyAlignment="1" applyProtection="1">
      <alignment vertical="center"/>
      <protection hidden="1"/>
    </xf>
    <xf numFmtId="49" fontId="6" fillId="2" borderId="4" xfId="0" applyNumberFormat="1" applyFont="1" applyFill="1" applyBorder="1" applyAlignment="1" applyProtection="1">
      <alignment horizontal="left" vertical="center" wrapText="1"/>
      <protection hidden="1"/>
    </xf>
    <xf numFmtId="164" fontId="6" fillId="2" borderId="5" xfId="0" applyNumberFormat="1" applyFont="1" applyFill="1" applyBorder="1" applyAlignment="1" applyProtection="1">
      <alignment horizontal="center" vertical="center"/>
      <protection hidden="1"/>
    </xf>
    <xf numFmtId="49" fontId="6" fillId="2" borderId="5" xfId="0" applyNumberFormat="1" applyFont="1" applyFill="1" applyBorder="1" applyAlignment="1" applyProtection="1">
      <alignment horizontal="left" vertical="center" wrapText="1"/>
      <protection hidden="1"/>
    </xf>
    <xf numFmtId="3" fontId="6" fillId="2" borderId="7" xfId="5" applyNumberFormat="1" applyFont="1" applyFill="1" applyBorder="1" applyAlignment="1" applyProtection="1">
      <alignment vertical="center"/>
      <protection hidden="1"/>
    </xf>
    <xf numFmtId="3" fontId="2" fillId="2" borderId="8" xfId="0" applyNumberFormat="1" applyFont="1" applyFill="1" applyBorder="1" applyAlignment="1">
      <alignment horizontal="center" vertical="center" wrapText="1"/>
    </xf>
    <xf numFmtId="164" fontId="6" fillId="2" borderId="7" xfId="0" applyNumberFormat="1" applyFont="1" applyFill="1" applyBorder="1" applyAlignment="1" applyProtection="1">
      <alignment horizontal="center" vertical="center"/>
      <protection hidden="1"/>
    </xf>
    <xf numFmtId="49" fontId="6" fillId="2" borderId="7" xfId="0" applyNumberFormat="1" applyFont="1" applyFill="1" applyBorder="1" applyAlignment="1" applyProtection="1">
      <alignment horizontal="left" vertical="center" wrapText="1"/>
      <protection hidden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3" xfId="0" applyFont="1" applyBorder="1" applyAlignment="1">
      <alignment horizontal="right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21">
    <cellStyle name="Chuẩn 31" xfId="11"/>
    <cellStyle name="Chuẩn 36" xfId="16"/>
    <cellStyle name="Chuẩn 50" xfId="17"/>
    <cellStyle name="Comma 10 10" xfId="3"/>
    <cellStyle name="Comma 14" xfId="4"/>
    <cellStyle name="Comma 2" xfId="2"/>
    <cellStyle name="Comma 2 2" xfId="5"/>
    <cellStyle name="Comma 3 10" xfId="7"/>
    <cellStyle name="Comma 9" xfId="6"/>
    <cellStyle name="Dấu phảy 18" xfId="14"/>
    <cellStyle name="Dấu phảy 27" xfId="15"/>
    <cellStyle name="Dấu phảy 5" xfId="19"/>
    <cellStyle name="Normal" xfId="0" builtinId="0"/>
    <cellStyle name="Normal 11 2" xfId="8"/>
    <cellStyle name="Normal 12" xfId="9"/>
    <cellStyle name="Normal 2 13" xfId="20"/>
    <cellStyle name="Normal 2 2 10" xfId="10"/>
    <cellStyle name="Normal 2 21" xfId="18"/>
    <cellStyle name="Normal 2 4 2" xfId="12"/>
    <cellStyle name="Normal 4_KE HOACH VDT 2012 (chinh ngay 22-9)" xfId="13"/>
    <cellStyle name="Percen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1"/>
  <sheetViews>
    <sheetView tabSelected="1" workbookViewId="0">
      <selection activeCell="Q67" sqref="Q67"/>
    </sheetView>
  </sheetViews>
  <sheetFormatPr defaultRowHeight="15"/>
  <cols>
    <col min="1" max="1" width="5" style="1" customWidth="1"/>
    <col min="2" max="2" width="29.42578125" style="1" customWidth="1"/>
    <col min="3" max="3" width="9.5703125" style="1" customWidth="1"/>
    <col min="4" max="4" width="9.140625" style="1" customWidth="1"/>
    <col min="5" max="5" width="7.140625" style="1" customWidth="1"/>
    <col min="6" max="6" width="7.42578125" style="1" customWidth="1"/>
    <col min="7" max="7" width="6.42578125" style="1" customWidth="1"/>
    <col min="8" max="8" width="8.28515625" style="1" customWidth="1"/>
    <col min="9" max="9" width="7.140625" style="1" customWidth="1"/>
    <col min="10" max="11" width="7.42578125" style="1" customWidth="1"/>
    <col min="12" max="12" width="7.140625" style="1" customWidth="1"/>
    <col min="13" max="14" width="9.140625" style="1" customWidth="1"/>
    <col min="15" max="15" width="7.42578125" style="1" customWidth="1"/>
    <col min="16" max="16384" width="9.140625" style="1"/>
  </cols>
  <sheetData>
    <row r="1" spans="1:15" ht="16.5" customHeight="1">
      <c r="A1" s="24" t="s">
        <v>4</v>
      </c>
      <c r="B1" s="24"/>
      <c r="C1" s="2"/>
      <c r="D1" s="2"/>
      <c r="E1" s="2"/>
      <c r="K1" s="25" t="s">
        <v>72</v>
      </c>
      <c r="L1" s="25"/>
      <c r="M1" s="25"/>
      <c r="N1" s="25"/>
      <c r="O1" s="25"/>
    </row>
    <row r="2" spans="1:15" ht="36" customHeight="1">
      <c r="A2" s="27" t="s">
        <v>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16.5" customHeight="1">
      <c r="A3" s="28" t="s">
        <v>73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1:15" ht="16.5" customHeight="1">
      <c r="F4" s="26"/>
      <c r="G4" s="26"/>
      <c r="H4" s="26"/>
      <c r="I4" s="26"/>
      <c r="M4" s="29" t="s">
        <v>3</v>
      </c>
      <c r="N4" s="29"/>
      <c r="O4" s="29"/>
    </row>
    <row r="5" spans="1:15" ht="15" customHeight="1">
      <c r="A5" s="21" t="s">
        <v>0</v>
      </c>
      <c r="B5" s="22" t="s">
        <v>6</v>
      </c>
      <c r="C5" s="23" t="s">
        <v>62</v>
      </c>
      <c r="D5" s="23" t="s">
        <v>61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  <row r="6" spans="1:15" ht="15" customHeight="1">
      <c r="A6" s="21"/>
      <c r="B6" s="22"/>
      <c r="C6" s="23"/>
      <c r="D6" s="23" t="s">
        <v>83</v>
      </c>
      <c r="E6" s="23" t="s">
        <v>82</v>
      </c>
      <c r="F6" s="23" t="s">
        <v>84</v>
      </c>
      <c r="G6" s="23" t="s">
        <v>74</v>
      </c>
      <c r="H6" s="23" t="s">
        <v>85</v>
      </c>
      <c r="I6" s="23" t="s">
        <v>75</v>
      </c>
      <c r="J6" s="23" t="s">
        <v>76</v>
      </c>
      <c r="K6" s="23" t="s">
        <v>77</v>
      </c>
      <c r="L6" s="30" t="s">
        <v>78</v>
      </c>
      <c r="M6" s="31"/>
      <c r="N6" s="23" t="s">
        <v>80</v>
      </c>
      <c r="O6" s="23" t="s">
        <v>81</v>
      </c>
    </row>
    <row r="7" spans="1:15" ht="117.75" customHeight="1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18" t="s">
        <v>79</v>
      </c>
      <c r="M7" s="18" t="s">
        <v>86</v>
      </c>
      <c r="N7" s="23"/>
      <c r="O7" s="23"/>
    </row>
    <row r="8" spans="1:15">
      <c r="A8" s="3" t="s">
        <v>1</v>
      </c>
      <c r="B8" s="4" t="s">
        <v>2</v>
      </c>
      <c r="C8" s="5">
        <v>1</v>
      </c>
      <c r="D8" s="5">
        <v>2</v>
      </c>
      <c r="E8" s="5">
        <v>3</v>
      </c>
      <c r="F8" s="5">
        <v>4</v>
      </c>
      <c r="G8" s="5">
        <v>5</v>
      </c>
      <c r="H8" s="5">
        <v>6</v>
      </c>
      <c r="I8" s="5">
        <v>7</v>
      </c>
      <c r="J8" s="5">
        <v>8</v>
      </c>
      <c r="K8" s="5">
        <v>9</v>
      </c>
      <c r="L8" s="5">
        <v>10</v>
      </c>
      <c r="M8" s="5">
        <v>11</v>
      </c>
      <c r="N8" s="5">
        <v>12</v>
      </c>
      <c r="O8" s="5">
        <v>13</v>
      </c>
    </row>
    <row r="9" spans="1:15">
      <c r="A9" s="6"/>
      <c r="B9" s="7" t="s">
        <v>7</v>
      </c>
      <c r="C9" s="8">
        <v>3334435</v>
      </c>
      <c r="D9" s="8">
        <f>SUM(D10:D71)</f>
        <v>1468147</v>
      </c>
      <c r="E9" s="8">
        <f t="shared" ref="E9:O9" si="0">SUM(E10:E71)</f>
        <v>38175</v>
      </c>
      <c r="F9" s="8">
        <f t="shared" si="0"/>
        <v>150248</v>
      </c>
      <c r="G9" s="8">
        <f t="shared" si="0"/>
        <v>90686</v>
      </c>
      <c r="H9" s="8">
        <f t="shared" si="0"/>
        <v>47869</v>
      </c>
      <c r="I9" s="8">
        <f t="shared" si="0"/>
        <v>79298</v>
      </c>
      <c r="J9" s="8">
        <f t="shared" si="0"/>
        <v>120530</v>
      </c>
      <c r="K9" s="8">
        <f t="shared" si="0"/>
        <v>229860</v>
      </c>
      <c r="L9" s="8">
        <f t="shared" si="0"/>
        <v>146852</v>
      </c>
      <c r="M9" s="8">
        <f t="shared" si="0"/>
        <v>60698</v>
      </c>
      <c r="N9" s="8">
        <f t="shared" si="0"/>
        <v>579390</v>
      </c>
      <c r="O9" s="8">
        <f t="shared" si="0"/>
        <v>184482</v>
      </c>
    </row>
    <row r="10" spans="1:15">
      <c r="A10" s="9">
        <v>1</v>
      </c>
      <c r="B10" s="10" t="s">
        <v>8</v>
      </c>
      <c r="C10" s="11">
        <f>SUM(D10:O10)</f>
        <v>16682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16682</v>
      </c>
      <c r="O10" s="11">
        <v>0</v>
      </c>
    </row>
    <row r="11" spans="1:15">
      <c r="A11" s="9">
        <v>2</v>
      </c>
      <c r="B11" s="10" t="s">
        <v>9</v>
      </c>
      <c r="C11" s="11">
        <f t="shared" ref="C11:C71" si="1">SUM(D11:O11)</f>
        <v>750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750</v>
      </c>
      <c r="O11" s="11">
        <v>0</v>
      </c>
    </row>
    <row r="12" spans="1:15">
      <c r="A12" s="9">
        <v>3</v>
      </c>
      <c r="B12" s="10" t="s">
        <v>10</v>
      </c>
      <c r="C12" s="11">
        <f t="shared" si="1"/>
        <v>115579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92213</v>
      </c>
      <c r="L12" s="11">
        <v>0</v>
      </c>
      <c r="M12" s="11">
        <v>0</v>
      </c>
      <c r="N12" s="11">
        <v>23366</v>
      </c>
      <c r="O12" s="11">
        <v>0</v>
      </c>
    </row>
    <row r="13" spans="1:15">
      <c r="A13" s="9">
        <v>4</v>
      </c>
      <c r="B13" s="10" t="s">
        <v>11</v>
      </c>
      <c r="C13" s="11">
        <f t="shared" si="1"/>
        <v>8403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8403</v>
      </c>
      <c r="O13" s="11">
        <v>0</v>
      </c>
    </row>
    <row r="14" spans="1:15">
      <c r="A14" s="9">
        <v>5</v>
      </c>
      <c r="B14" s="10" t="s">
        <v>12</v>
      </c>
      <c r="C14" s="11">
        <f t="shared" si="1"/>
        <v>9806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9806</v>
      </c>
      <c r="O14" s="11">
        <v>0</v>
      </c>
    </row>
    <row r="15" spans="1:15">
      <c r="A15" s="9">
        <v>6</v>
      </c>
      <c r="B15" s="10" t="s">
        <v>13</v>
      </c>
      <c r="C15" s="11">
        <f t="shared" si="1"/>
        <v>17906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17906</v>
      </c>
      <c r="O15" s="11">
        <v>0</v>
      </c>
    </row>
    <row r="16" spans="1:15">
      <c r="A16" s="9">
        <v>7</v>
      </c>
      <c r="B16" s="10" t="s">
        <v>14</v>
      </c>
      <c r="C16" s="11">
        <f t="shared" si="1"/>
        <v>15534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15534</v>
      </c>
      <c r="O16" s="11">
        <v>0</v>
      </c>
    </row>
    <row r="17" spans="1:15">
      <c r="A17" s="9">
        <v>8</v>
      </c>
      <c r="B17" s="10" t="s">
        <v>15</v>
      </c>
      <c r="C17" s="11">
        <f t="shared" si="1"/>
        <v>21163</v>
      </c>
      <c r="D17" s="11">
        <v>21163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</row>
    <row r="18" spans="1:15">
      <c r="A18" s="9">
        <v>9</v>
      </c>
      <c r="B18" s="10" t="s">
        <v>16</v>
      </c>
      <c r="C18" s="11">
        <f t="shared" si="1"/>
        <v>106945</v>
      </c>
      <c r="D18" s="11">
        <v>93695</v>
      </c>
      <c r="E18" s="11">
        <v>13250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</row>
    <row r="19" spans="1:15" ht="25.5">
      <c r="A19" s="9">
        <v>10</v>
      </c>
      <c r="B19" s="10" t="s">
        <v>17</v>
      </c>
      <c r="C19" s="11">
        <f t="shared" si="1"/>
        <v>42058</v>
      </c>
      <c r="D19" s="11">
        <v>42058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</row>
    <row r="20" spans="1:15">
      <c r="A20" s="9">
        <v>11</v>
      </c>
      <c r="B20" s="10" t="s">
        <v>18</v>
      </c>
      <c r="C20" s="11">
        <f t="shared" si="1"/>
        <v>2350</v>
      </c>
      <c r="D20" s="11">
        <v>2350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</row>
    <row r="21" spans="1:15" ht="25.5">
      <c r="A21" s="9">
        <v>12</v>
      </c>
      <c r="B21" s="10" t="s">
        <v>19</v>
      </c>
      <c r="C21" s="11">
        <f t="shared" si="1"/>
        <v>18455</v>
      </c>
      <c r="D21" s="11">
        <v>18455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</row>
    <row r="22" spans="1:15">
      <c r="A22" s="9">
        <v>13</v>
      </c>
      <c r="B22" s="10" t="s">
        <v>20</v>
      </c>
      <c r="C22" s="11">
        <f t="shared" si="1"/>
        <v>5773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5773</v>
      </c>
      <c r="O22" s="11">
        <v>0</v>
      </c>
    </row>
    <row r="23" spans="1:15">
      <c r="A23" s="9">
        <v>14</v>
      </c>
      <c r="B23" s="10" t="s">
        <v>21</v>
      </c>
      <c r="C23" s="11">
        <f t="shared" si="1"/>
        <v>750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750</v>
      </c>
      <c r="M23" s="11">
        <v>0</v>
      </c>
      <c r="N23" s="11">
        <v>0</v>
      </c>
      <c r="O23" s="11">
        <v>0</v>
      </c>
    </row>
    <row r="24" spans="1:15">
      <c r="A24" s="9">
        <v>15</v>
      </c>
      <c r="B24" s="10" t="s">
        <v>22</v>
      </c>
      <c r="C24" s="11">
        <f t="shared" si="1"/>
        <v>12757</v>
      </c>
      <c r="D24" s="11">
        <v>0</v>
      </c>
      <c r="E24" s="11">
        <v>0</v>
      </c>
      <c r="F24" s="11">
        <v>12757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</row>
    <row r="25" spans="1:15">
      <c r="A25" s="9">
        <v>16</v>
      </c>
      <c r="B25" s="10" t="s">
        <v>23</v>
      </c>
      <c r="C25" s="11">
        <f t="shared" si="1"/>
        <v>6813</v>
      </c>
      <c r="D25" s="11">
        <v>0</v>
      </c>
      <c r="E25" s="11">
        <v>6813</v>
      </c>
      <c r="F25" s="11">
        <v>0</v>
      </c>
      <c r="G25" s="11"/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</row>
    <row r="26" spans="1:15" ht="25.5">
      <c r="A26" s="9">
        <v>17</v>
      </c>
      <c r="B26" s="10" t="s">
        <v>24</v>
      </c>
      <c r="C26" s="11">
        <f t="shared" si="1"/>
        <v>6892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6892</v>
      </c>
      <c r="L26" s="11">
        <v>0</v>
      </c>
      <c r="M26" s="11">
        <v>0</v>
      </c>
      <c r="N26" s="11">
        <v>0</v>
      </c>
      <c r="O26" s="11">
        <v>0</v>
      </c>
    </row>
    <row r="27" spans="1:15">
      <c r="A27" s="9">
        <v>18</v>
      </c>
      <c r="B27" s="10" t="s">
        <v>25</v>
      </c>
      <c r="C27" s="11">
        <f t="shared" si="1"/>
        <v>544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544</v>
      </c>
      <c r="L27" s="11">
        <v>0</v>
      </c>
      <c r="M27" s="11">
        <v>0</v>
      </c>
      <c r="N27" s="11">
        <v>0</v>
      </c>
      <c r="O27" s="11">
        <v>0</v>
      </c>
    </row>
    <row r="28" spans="1:15" ht="25.5">
      <c r="A28" s="9">
        <v>19</v>
      </c>
      <c r="B28" s="10" t="s">
        <v>26</v>
      </c>
      <c r="C28" s="11">
        <f t="shared" si="1"/>
        <v>88188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1032</v>
      </c>
      <c r="K28" s="11">
        <v>0</v>
      </c>
      <c r="L28" s="11">
        <v>0</v>
      </c>
      <c r="M28" s="11">
        <v>59911</v>
      </c>
      <c r="N28" s="11">
        <v>27245</v>
      </c>
      <c r="O28" s="11">
        <v>0</v>
      </c>
    </row>
    <row r="29" spans="1:15">
      <c r="A29" s="9">
        <v>20</v>
      </c>
      <c r="B29" s="10" t="s">
        <v>27</v>
      </c>
      <c r="C29" s="11">
        <f t="shared" si="1"/>
        <v>11496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2080</v>
      </c>
      <c r="L29" s="11">
        <v>0</v>
      </c>
      <c r="M29" s="11">
        <v>0</v>
      </c>
      <c r="N29" s="11">
        <v>9416</v>
      </c>
      <c r="O29" s="11">
        <v>0</v>
      </c>
    </row>
    <row r="30" spans="1:15">
      <c r="A30" s="9">
        <v>21</v>
      </c>
      <c r="B30" s="10" t="s">
        <v>28</v>
      </c>
      <c r="C30" s="11">
        <f t="shared" si="1"/>
        <v>22594</v>
      </c>
      <c r="D30" s="11">
        <v>0</v>
      </c>
      <c r="E30" s="11">
        <v>13780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8814</v>
      </c>
      <c r="O30" s="11">
        <v>0</v>
      </c>
    </row>
    <row r="31" spans="1:15">
      <c r="A31" s="9">
        <v>22</v>
      </c>
      <c r="B31" s="10" t="s">
        <v>29</v>
      </c>
      <c r="C31" s="11">
        <f t="shared" si="1"/>
        <v>39879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1150</v>
      </c>
      <c r="K31" s="11">
        <v>21724</v>
      </c>
      <c r="L31" s="11">
        <v>0</v>
      </c>
      <c r="M31" s="11">
        <v>0</v>
      </c>
      <c r="N31" s="11">
        <v>17005</v>
      </c>
      <c r="O31" s="11">
        <v>0</v>
      </c>
    </row>
    <row r="32" spans="1:15">
      <c r="A32" s="9">
        <v>23</v>
      </c>
      <c r="B32" s="10" t="s">
        <v>30</v>
      </c>
      <c r="C32" s="11">
        <f t="shared" si="1"/>
        <v>20819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3905</v>
      </c>
      <c r="L32" s="11">
        <v>0</v>
      </c>
      <c r="M32" s="11">
        <v>0</v>
      </c>
      <c r="N32" s="11">
        <v>16914</v>
      </c>
      <c r="O32" s="11">
        <v>0</v>
      </c>
    </row>
    <row r="33" spans="1:15">
      <c r="A33" s="9">
        <v>24</v>
      </c>
      <c r="B33" s="10" t="s">
        <v>31</v>
      </c>
      <c r="C33" s="11">
        <f t="shared" si="1"/>
        <v>41220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21706</v>
      </c>
      <c r="M33" s="11">
        <v>0</v>
      </c>
      <c r="N33" s="11">
        <v>19514</v>
      </c>
      <c r="O33" s="11">
        <v>0</v>
      </c>
    </row>
    <row r="34" spans="1:15">
      <c r="A34" s="9">
        <v>25</v>
      </c>
      <c r="B34" s="10" t="s">
        <v>32</v>
      </c>
      <c r="C34" s="11">
        <f t="shared" si="1"/>
        <v>5000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5000</v>
      </c>
      <c r="M34" s="11">
        <v>0</v>
      </c>
      <c r="N34" s="11">
        <v>0</v>
      </c>
      <c r="O34" s="11">
        <v>0</v>
      </c>
    </row>
    <row r="35" spans="1:15">
      <c r="A35" s="9">
        <v>26</v>
      </c>
      <c r="B35" s="10" t="s">
        <v>33</v>
      </c>
      <c r="C35" s="11">
        <f t="shared" si="1"/>
        <v>3896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3896</v>
      </c>
      <c r="M35" s="11">
        <v>0</v>
      </c>
      <c r="N35" s="11">
        <v>0</v>
      </c>
      <c r="O35" s="11">
        <v>0</v>
      </c>
    </row>
    <row r="36" spans="1:15">
      <c r="A36" s="9">
        <v>27</v>
      </c>
      <c r="B36" s="10" t="s">
        <v>34</v>
      </c>
      <c r="C36" s="11">
        <f t="shared" si="1"/>
        <v>115500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115500</v>
      </c>
      <c r="M36" s="11">
        <v>0</v>
      </c>
      <c r="N36" s="11">
        <v>0</v>
      </c>
      <c r="O36" s="11">
        <v>0</v>
      </c>
    </row>
    <row r="37" spans="1:15">
      <c r="A37" s="9">
        <v>28</v>
      </c>
      <c r="B37" s="10" t="s">
        <v>35</v>
      </c>
      <c r="C37" s="11">
        <f t="shared" si="1"/>
        <v>1236391</v>
      </c>
      <c r="D37" s="11">
        <v>1224194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12197</v>
      </c>
      <c r="O37" s="11">
        <v>0</v>
      </c>
    </row>
    <row r="38" spans="1:15">
      <c r="A38" s="9">
        <v>29</v>
      </c>
      <c r="B38" s="10" t="s">
        <v>36</v>
      </c>
      <c r="C38" s="11">
        <f t="shared" si="1"/>
        <v>36061</v>
      </c>
      <c r="D38" s="11"/>
      <c r="E38" s="11"/>
      <c r="F38" s="11">
        <v>36061</v>
      </c>
      <c r="G38" s="11"/>
      <c r="H38" s="11">
        <v>0</v>
      </c>
      <c r="I38" s="11">
        <v>0</v>
      </c>
      <c r="J38" s="11">
        <v>0</v>
      </c>
      <c r="K38" s="11">
        <v>0</v>
      </c>
      <c r="L38" s="11"/>
      <c r="M38" s="11"/>
      <c r="N38" s="11">
        <v>0</v>
      </c>
      <c r="O38" s="11">
        <v>0</v>
      </c>
    </row>
    <row r="39" spans="1:15">
      <c r="A39" s="9">
        <v>30</v>
      </c>
      <c r="B39" s="10" t="s">
        <v>37</v>
      </c>
      <c r="C39" s="11">
        <f t="shared" si="1"/>
        <v>121626</v>
      </c>
      <c r="D39" s="11">
        <v>18160</v>
      </c>
      <c r="E39" s="11">
        <v>0</v>
      </c>
      <c r="F39" s="11">
        <v>90776</v>
      </c>
      <c r="G39" s="11">
        <v>0</v>
      </c>
      <c r="H39" s="11">
        <v>0</v>
      </c>
      <c r="I39" s="11">
        <v>0</v>
      </c>
      <c r="J39" s="11">
        <v>930</v>
      </c>
      <c r="K39" s="11">
        <v>0</v>
      </c>
      <c r="L39" s="11">
        <v>0</v>
      </c>
      <c r="M39" s="11">
        <v>0</v>
      </c>
      <c r="N39" s="11">
        <v>11760</v>
      </c>
      <c r="O39" s="11">
        <v>0</v>
      </c>
    </row>
    <row r="40" spans="1:15" ht="25.5">
      <c r="A40" s="9">
        <v>31</v>
      </c>
      <c r="B40" s="10" t="s">
        <v>38</v>
      </c>
      <c r="C40" s="11">
        <f t="shared" si="1"/>
        <v>8000</v>
      </c>
      <c r="D40" s="11">
        <v>0</v>
      </c>
      <c r="E40" s="11">
        <v>0</v>
      </c>
      <c r="F40" s="11">
        <v>8000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</row>
    <row r="41" spans="1:15" ht="25.5">
      <c r="A41" s="9">
        <v>32</v>
      </c>
      <c r="B41" s="10" t="s">
        <v>39</v>
      </c>
      <c r="C41" s="11">
        <f t="shared" si="1"/>
        <v>248567</v>
      </c>
      <c r="D41" s="11">
        <v>41554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5397</v>
      </c>
      <c r="L41" s="11">
        <v>0</v>
      </c>
      <c r="M41" s="11">
        <v>0</v>
      </c>
      <c r="N41" s="11">
        <v>17134</v>
      </c>
      <c r="O41" s="11">
        <v>184482</v>
      </c>
    </row>
    <row r="42" spans="1:15">
      <c r="A42" s="9">
        <v>33</v>
      </c>
      <c r="B42" s="10" t="s">
        <v>40</v>
      </c>
      <c r="C42" s="11">
        <f t="shared" si="1"/>
        <v>189493</v>
      </c>
      <c r="D42" s="11">
        <v>0</v>
      </c>
      <c r="E42" s="11">
        <v>3000</v>
      </c>
      <c r="F42" s="11">
        <v>2654</v>
      </c>
      <c r="G42" s="11">
        <v>88354</v>
      </c>
      <c r="H42" s="11">
        <v>0</v>
      </c>
      <c r="I42" s="11">
        <v>79298</v>
      </c>
      <c r="J42" s="11">
        <v>0</v>
      </c>
      <c r="K42" s="11">
        <v>6240</v>
      </c>
      <c r="L42" s="11">
        <v>0</v>
      </c>
      <c r="M42" s="11">
        <v>0</v>
      </c>
      <c r="N42" s="11">
        <v>9947</v>
      </c>
      <c r="O42" s="11">
        <v>0</v>
      </c>
    </row>
    <row r="43" spans="1:15">
      <c r="A43" s="9">
        <v>34</v>
      </c>
      <c r="B43" s="10" t="s">
        <v>41</v>
      </c>
      <c r="C43" s="11">
        <f t="shared" si="1"/>
        <v>137884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90366</v>
      </c>
      <c r="K43" s="11">
        <v>25254</v>
      </c>
      <c r="L43" s="11">
        <v>0</v>
      </c>
      <c r="M43" s="11">
        <v>0</v>
      </c>
      <c r="N43" s="11">
        <v>22264</v>
      </c>
      <c r="O43" s="11">
        <v>0</v>
      </c>
    </row>
    <row r="44" spans="1:15">
      <c r="A44" s="9">
        <v>35</v>
      </c>
      <c r="B44" s="10" t="s">
        <v>42</v>
      </c>
      <c r="C44" s="11">
        <f t="shared" si="1"/>
        <v>26000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26000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</row>
    <row r="45" spans="1:15">
      <c r="A45" s="9">
        <v>36</v>
      </c>
      <c r="B45" s="10" t="s">
        <v>43</v>
      </c>
      <c r="C45" s="11">
        <f t="shared" si="1"/>
        <v>57518</v>
      </c>
      <c r="D45" s="11">
        <v>1768</v>
      </c>
      <c r="E45" s="11">
        <v>932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9703</v>
      </c>
      <c r="L45" s="11">
        <v>0</v>
      </c>
      <c r="M45" s="11">
        <v>0</v>
      </c>
      <c r="N45" s="11">
        <v>45115</v>
      </c>
      <c r="O45" s="11">
        <v>0</v>
      </c>
    </row>
    <row r="46" spans="1:15">
      <c r="A46" s="9">
        <v>37</v>
      </c>
      <c r="B46" s="10" t="s">
        <v>44</v>
      </c>
      <c r="C46" s="11">
        <f t="shared" si="1"/>
        <v>64963</v>
      </c>
      <c r="D46" s="11">
        <v>4750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1533</v>
      </c>
      <c r="L46" s="11">
        <v>0</v>
      </c>
      <c r="M46" s="11">
        <v>0</v>
      </c>
      <c r="N46" s="11">
        <v>58680</v>
      </c>
      <c r="O46" s="11">
        <v>0</v>
      </c>
    </row>
    <row r="47" spans="1:15">
      <c r="A47" s="9">
        <v>38</v>
      </c>
      <c r="B47" s="10" t="s">
        <v>45</v>
      </c>
      <c r="C47" s="11">
        <f t="shared" si="1"/>
        <v>47869</v>
      </c>
      <c r="D47" s="11">
        <v>0</v>
      </c>
      <c r="E47" s="11">
        <v>0</v>
      </c>
      <c r="F47" s="11">
        <v>0</v>
      </c>
      <c r="G47" s="11">
        <v>0</v>
      </c>
      <c r="H47" s="11">
        <v>47869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</row>
    <row r="48" spans="1:15">
      <c r="A48" s="9">
        <v>39</v>
      </c>
      <c r="B48" s="10" t="s">
        <v>46</v>
      </c>
      <c r="C48" s="11">
        <f t="shared" si="1"/>
        <v>13491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465</v>
      </c>
      <c r="K48" s="11">
        <v>0</v>
      </c>
      <c r="L48" s="11">
        <v>0</v>
      </c>
      <c r="M48" s="11">
        <v>0</v>
      </c>
      <c r="N48" s="11">
        <v>13026</v>
      </c>
      <c r="O48" s="11">
        <v>0</v>
      </c>
    </row>
    <row r="49" spans="1:15">
      <c r="A49" s="9">
        <v>40</v>
      </c>
      <c r="B49" s="10" t="s">
        <v>47</v>
      </c>
      <c r="C49" s="11">
        <f t="shared" si="1"/>
        <v>10810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292</v>
      </c>
      <c r="K49" s="11">
        <v>0</v>
      </c>
      <c r="L49" s="11">
        <v>0</v>
      </c>
      <c r="M49" s="11">
        <v>0</v>
      </c>
      <c r="N49" s="11">
        <v>10518</v>
      </c>
      <c r="O49" s="11">
        <v>0</v>
      </c>
    </row>
    <row r="50" spans="1:15">
      <c r="A50" s="9">
        <v>41</v>
      </c>
      <c r="B50" s="10" t="s">
        <v>48</v>
      </c>
      <c r="C50" s="11">
        <f t="shared" si="1"/>
        <v>33794</v>
      </c>
      <c r="D50" s="11">
        <v>0</v>
      </c>
      <c r="E50" s="11">
        <v>0</v>
      </c>
      <c r="F50" s="11">
        <v>0</v>
      </c>
      <c r="G50" s="11">
        <v>2332</v>
      </c>
      <c r="H50" s="11">
        <v>0</v>
      </c>
      <c r="I50" s="11">
        <v>0</v>
      </c>
      <c r="J50" s="11">
        <v>0</v>
      </c>
      <c r="K50" s="11">
        <v>3057</v>
      </c>
      <c r="L50" s="11">
        <v>0</v>
      </c>
      <c r="M50" s="11">
        <v>787</v>
      </c>
      <c r="N50" s="11">
        <v>27618</v>
      </c>
      <c r="O50" s="11">
        <v>0</v>
      </c>
    </row>
    <row r="51" spans="1:15">
      <c r="A51" s="9">
        <v>42</v>
      </c>
      <c r="B51" s="10" t="s">
        <v>49</v>
      </c>
      <c r="C51" s="11">
        <f t="shared" si="1"/>
        <v>10471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10471</v>
      </c>
      <c r="O51" s="11">
        <v>0</v>
      </c>
    </row>
    <row r="52" spans="1:15">
      <c r="A52" s="9">
        <v>43</v>
      </c>
      <c r="B52" s="10" t="s">
        <v>50</v>
      </c>
      <c r="C52" s="11">
        <f t="shared" si="1"/>
        <v>8770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384</v>
      </c>
      <c r="L52" s="11">
        <v>0</v>
      </c>
      <c r="M52" s="11">
        <v>0</v>
      </c>
      <c r="N52" s="11">
        <v>8386</v>
      </c>
      <c r="O52" s="11">
        <v>0</v>
      </c>
    </row>
    <row r="53" spans="1:15">
      <c r="A53" s="9">
        <v>44</v>
      </c>
      <c r="B53" s="10" t="s">
        <v>51</v>
      </c>
      <c r="C53" s="11">
        <f t="shared" si="1"/>
        <v>3460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95</v>
      </c>
      <c r="K53" s="11">
        <v>0</v>
      </c>
      <c r="L53" s="11">
        <v>0</v>
      </c>
      <c r="M53" s="11">
        <v>0</v>
      </c>
      <c r="N53" s="11">
        <v>3365</v>
      </c>
      <c r="O53" s="11">
        <v>0</v>
      </c>
    </row>
    <row r="54" spans="1:15">
      <c r="A54" s="9">
        <v>45</v>
      </c>
      <c r="B54" s="10" t="s">
        <v>52</v>
      </c>
      <c r="C54" s="11">
        <f t="shared" si="1"/>
        <v>3821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3821</v>
      </c>
      <c r="O54" s="11">
        <v>0</v>
      </c>
    </row>
    <row r="55" spans="1:15">
      <c r="A55" s="9">
        <v>46</v>
      </c>
      <c r="B55" s="10" t="s">
        <v>53</v>
      </c>
      <c r="C55" s="11">
        <f t="shared" si="1"/>
        <v>7566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7566</v>
      </c>
      <c r="O55" s="11">
        <v>0</v>
      </c>
    </row>
    <row r="56" spans="1:15">
      <c r="A56" s="9">
        <v>47</v>
      </c>
      <c r="B56" s="10" t="s">
        <v>54</v>
      </c>
      <c r="C56" s="11">
        <f t="shared" si="1"/>
        <v>790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790</v>
      </c>
      <c r="O56" s="11">
        <v>0</v>
      </c>
    </row>
    <row r="57" spans="1:15">
      <c r="A57" s="9">
        <v>48</v>
      </c>
      <c r="B57" s="10" t="s">
        <v>55</v>
      </c>
      <c r="C57" s="11">
        <f t="shared" si="1"/>
        <v>1696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1696</v>
      </c>
      <c r="O57" s="11">
        <v>0</v>
      </c>
    </row>
    <row r="58" spans="1:15">
      <c r="A58" s="9">
        <v>49</v>
      </c>
      <c r="B58" s="10" t="s">
        <v>56</v>
      </c>
      <c r="C58" s="11">
        <f t="shared" si="1"/>
        <v>1347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2">
        <v>1347</v>
      </c>
      <c r="O58" s="11">
        <v>0</v>
      </c>
    </row>
    <row r="59" spans="1:15">
      <c r="A59" s="9">
        <v>50</v>
      </c>
      <c r="B59" s="10" t="s">
        <v>57</v>
      </c>
      <c r="C59" s="11">
        <f t="shared" si="1"/>
        <v>1112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1112</v>
      </c>
      <c r="O59" s="11">
        <v>0</v>
      </c>
    </row>
    <row r="60" spans="1:15">
      <c r="A60" s="9">
        <v>51</v>
      </c>
      <c r="B60" s="10" t="s">
        <v>58</v>
      </c>
      <c r="C60" s="11">
        <f t="shared" si="1"/>
        <v>2801</v>
      </c>
      <c r="D60" s="11">
        <v>0</v>
      </c>
      <c r="E60" s="11">
        <v>400</v>
      </c>
      <c r="F60" s="11">
        <v>0</v>
      </c>
      <c r="G60" s="11">
        <v>0</v>
      </c>
      <c r="H60" s="11">
        <v>0</v>
      </c>
      <c r="I60" s="11">
        <v>0</v>
      </c>
      <c r="J60" s="11">
        <v>200</v>
      </c>
      <c r="K60" s="11">
        <v>0</v>
      </c>
      <c r="L60" s="11">
        <v>0</v>
      </c>
      <c r="M60" s="11">
        <v>0</v>
      </c>
      <c r="N60" s="11">
        <v>2201</v>
      </c>
      <c r="O60" s="11">
        <v>0</v>
      </c>
    </row>
    <row r="61" spans="1:15">
      <c r="A61" s="9">
        <v>52</v>
      </c>
      <c r="B61" s="10" t="s">
        <v>59</v>
      </c>
      <c r="C61" s="11">
        <f t="shared" si="1"/>
        <v>583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583</v>
      </c>
      <c r="O61" s="11">
        <v>0</v>
      </c>
    </row>
    <row r="62" spans="1:15">
      <c r="A62" s="9">
        <v>53</v>
      </c>
      <c r="B62" s="10" t="s">
        <v>60</v>
      </c>
      <c r="C62" s="11">
        <f t="shared" si="1"/>
        <v>2877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2877</v>
      </c>
      <c r="O62" s="11">
        <v>0</v>
      </c>
    </row>
    <row r="63" spans="1:15">
      <c r="A63" s="9">
        <v>54</v>
      </c>
      <c r="B63" s="14" t="s">
        <v>63</v>
      </c>
      <c r="C63" s="11">
        <f t="shared" si="1"/>
        <v>24448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3">
        <v>24448</v>
      </c>
      <c r="O63" s="11">
        <v>0</v>
      </c>
    </row>
    <row r="64" spans="1:15">
      <c r="A64" s="15">
        <v>55</v>
      </c>
      <c r="B64" s="16" t="s">
        <v>64</v>
      </c>
      <c r="C64" s="11">
        <f t="shared" si="1"/>
        <v>13493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3">
        <v>13493</v>
      </c>
      <c r="O64" s="11">
        <v>0</v>
      </c>
    </row>
    <row r="65" spans="1:15">
      <c r="A65" s="9">
        <v>56</v>
      </c>
      <c r="B65" s="16" t="s">
        <v>65</v>
      </c>
      <c r="C65" s="11">
        <f t="shared" si="1"/>
        <v>5740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3">
        <v>5740</v>
      </c>
      <c r="O65" s="11">
        <v>0</v>
      </c>
    </row>
    <row r="66" spans="1:15">
      <c r="A66" s="15">
        <v>57</v>
      </c>
      <c r="B66" s="16" t="s">
        <v>66</v>
      </c>
      <c r="C66" s="11">
        <f t="shared" si="1"/>
        <v>19759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3">
        <v>19759</v>
      </c>
      <c r="O66" s="11">
        <v>0</v>
      </c>
    </row>
    <row r="67" spans="1:15">
      <c r="A67" s="9">
        <v>58</v>
      </c>
      <c r="B67" s="16" t="s">
        <v>67</v>
      </c>
      <c r="C67" s="11">
        <f t="shared" si="1"/>
        <v>6728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3">
        <v>6728</v>
      </c>
      <c r="O67" s="11">
        <v>0</v>
      </c>
    </row>
    <row r="68" spans="1:15">
      <c r="A68" s="15">
        <v>59</v>
      </c>
      <c r="B68" s="16" t="s">
        <v>68</v>
      </c>
      <c r="C68" s="11">
        <f t="shared" si="1"/>
        <v>18345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3">
        <v>18345</v>
      </c>
      <c r="O68" s="11">
        <v>0</v>
      </c>
    </row>
    <row r="69" spans="1:15">
      <c r="A69" s="9">
        <v>60</v>
      </c>
      <c r="B69" s="16" t="s">
        <v>69</v>
      </c>
      <c r="C69" s="11">
        <f t="shared" si="1"/>
        <v>4225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3">
        <v>4225</v>
      </c>
      <c r="O69" s="11">
        <v>0</v>
      </c>
    </row>
    <row r="70" spans="1:15">
      <c r="A70" s="15">
        <v>61</v>
      </c>
      <c r="B70" s="16" t="s">
        <v>70</v>
      </c>
      <c r="C70" s="11">
        <f t="shared" si="1"/>
        <v>13050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3">
        <v>13050</v>
      </c>
      <c r="O70" s="11">
        <v>0</v>
      </c>
    </row>
    <row r="71" spans="1:15">
      <c r="A71" s="19">
        <v>62</v>
      </c>
      <c r="B71" s="20" t="s">
        <v>71</v>
      </c>
      <c r="C71" s="17">
        <f t="shared" si="1"/>
        <v>54934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50934</v>
      </c>
      <c r="L71" s="17">
        <v>0</v>
      </c>
      <c r="M71" s="17">
        <v>0</v>
      </c>
      <c r="N71" s="17">
        <v>4000</v>
      </c>
      <c r="O71" s="17">
        <v>0</v>
      </c>
    </row>
  </sheetData>
  <mergeCells count="21">
    <mergeCell ref="A1:B1"/>
    <mergeCell ref="K1:O1"/>
    <mergeCell ref="F4:I4"/>
    <mergeCell ref="A2:O2"/>
    <mergeCell ref="A3:O3"/>
    <mergeCell ref="M4:O4"/>
    <mergeCell ref="A5:A7"/>
    <mergeCell ref="B5:B7"/>
    <mergeCell ref="I6:I7"/>
    <mergeCell ref="D6:D7"/>
    <mergeCell ref="E6:E7"/>
    <mergeCell ref="C5:C7"/>
    <mergeCell ref="D5:O5"/>
    <mergeCell ref="F6:F7"/>
    <mergeCell ref="G6:G7"/>
    <mergeCell ref="N6:N7"/>
    <mergeCell ref="O6:O7"/>
    <mergeCell ref="J6:J7"/>
    <mergeCell ref="K6:K7"/>
    <mergeCell ref="L6:M6"/>
    <mergeCell ref="H6:H7"/>
  </mergeCells>
  <pageMargins left="0.7" right="0.2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3BE814-514D-4F6F-96D7-CD29150CD3CE}"/>
</file>

<file path=customXml/itemProps2.xml><?xml version="1.0" encoding="utf-8"?>
<ds:datastoreItem xmlns:ds="http://schemas.openxmlformats.org/officeDocument/2006/customXml" ds:itemID="{F74F70E7-E0AD-4083-A615-F88EAB68F68A}"/>
</file>

<file path=customXml/itemProps3.xml><?xml version="1.0" encoding="utf-8"?>
<ds:datastoreItem xmlns:ds="http://schemas.openxmlformats.org/officeDocument/2006/customXml" ds:itemID="{8E1D0879-BF16-4145-B624-67CC8189BC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Minh Trí</dc:creator>
  <cp:lastModifiedBy>dungttm</cp:lastModifiedBy>
  <cp:lastPrinted>2019-12-19T02:43:31Z</cp:lastPrinted>
  <dcterms:created xsi:type="dcterms:W3CDTF">2019-05-27T03:32:07Z</dcterms:created>
  <dcterms:modified xsi:type="dcterms:W3CDTF">2020-01-08T08:06:47Z</dcterms:modified>
</cp:coreProperties>
</file>