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K:\Cong Khai\Cong khai du toan UBND tinh phe duyet\Dang tai cong thong tin dien tu\"/>
    </mc:Choice>
  </mc:AlternateContent>
  <bookViews>
    <workbookView xWindow="0" yWindow="0" windowWidth="20490" windowHeight="7155" tabRatio="635"/>
  </bookViews>
  <sheets>
    <sheet name="Bao cao" sheetId="80" r:id="rId1"/>
  </sheets>
  <externalReferences>
    <externalReference r:id="rId2"/>
  </externalReferences>
  <definedNames>
    <definedName name="_xlnm.Print_Titles" localSheetId="0">'Bao cao'!$8:$12</definedName>
  </definedNames>
  <calcPr calcId="152511"/>
</workbook>
</file>

<file path=xl/calcChain.xml><?xml version="1.0" encoding="utf-8"?>
<calcChain xmlns="http://schemas.openxmlformats.org/spreadsheetml/2006/main">
  <c r="L13" i="80" l="1"/>
  <c r="K13" i="80"/>
  <c r="E13" i="80"/>
  <c r="D13" i="80"/>
  <c r="J13" i="80" l="1"/>
  <c r="C13" i="80"/>
</calcChain>
</file>

<file path=xl/sharedStrings.xml><?xml version="1.0" encoding="utf-8"?>
<sst xmlns="http://schemas.openxmlformats.org/spreadsheetml/2006/main" count="487" uniqueCount="483">
  <si>
    <t>- Chi đào tạo nghề cho lao động nông thôn tại tỉnh</t>
  </si>
  <si>
    <t>- Chi phí hoạt động các Ban Chỉ đạo ngành y tế</t>
  </si>
  <si>
    <t>Chi thực hiện Đề án tăng cường công tác quản lý khai thác gỗ rừng tự nhiên (NSTW bổ sung có mục tiêu)</t>
  </si>
  <si>
    <t xml:space="preserve">Trường phổ thông dân tộc nội trú THPT tỉnh </t>
  </si>
  <si>
    <t>Trường phổ thông dân tộc nội trú THPT Miền Tây</t>
  </si>
  <si>
    <t>- Chi công tác quản lý du lịch</t>
  </si>
  <si>
    <t>- Ban chỉ đạo phòng chống bão lũ tỉnh</t>
  </si>
  <si>
    <t>Chi thực hiện công tác phòng, chống dịch bệnh ban đầu cho gia súc, gia cầm</t>
  </si>
  <si>
    <t>Đơn vị: Triệu đồng</t>
  </si>
  <si>
    <t xml:space="preserve">- Chi thực hiện Pháp lệnh công an xã </t>
  </si>
  <si>
    <t>- Chi công tác quốc phòng thường xuyên</t>
  </si>
  <si>
    <t xml:space="preserve">Ban dân tộc </t>
  </si>
  <si>
    <t xml:space="preserve">- Văn phòng Sở Nội vụ </t>
  </si>
  <si>
    <t>Sở Văn hoá thể thao và du lịch</t>
  </si>
  <si>
    <t>- Văn phòng Sở Văn hoá Thể thao và Du lịch</t>
  </si>
  <si>
    <t>- Chi chung sự nghiệp thể dục thể thao</t>
  </si>
  <si>
    <t>- Chi sự nghiệp phát triển gia đình</t>
  </si>
  <si>
    <t>- Chi chung sự nghiệp văn hoá</t>
  </si>
  <si>
    <t>19.1</t>
  </si>
  <si>
    <t>19.2</t>
  </si>
  <si>
    <t>19.3</t>
  </si>
  <si>
    <t>20.1</t>
  </si>
  <si>
    <t>20.2</t>
  </si>
  <si>
    <t>- Chi bổ sung Quỹ phát triển đất từ thu tiền thuê đất</t>
  </si>
  <si>
    <t>3.1</t>
  </si>
  <si>
    <t>4.4</t>
  </si>
  <si>
    <t>4.1</t>
  </si>
  <si>
    <t>4.2</t>
  </si>
  <si>
    <t>4.3</t>
  </si>
  <si>
    <t>5.1</t>
  </si>
  <si>
    <t>5.2</t>
  </si>
  <si>
    <t>5.3</t>
  </si>
  <si>
    <t>5.4</t>
  </si>
  <si>
    <t>5.5</t>
  </si>
  <si>
    <t>6.1</t>
  </si>
  <si>
    <t>6.2</t>
  </si>
  <si>
    <t>7.1</t>
  </si>
  <si>
    <t>7.2</t>
  </si>
  <si>
    <t>7.3</t>
  </si>
  <si>
    <t>8.1</t>
  </si>
  <si>
    <t>8.2</t>
  </si>
  <si>
    <t>9.1</t>
  </si>
  <si>
    <t>9.2</t>
  </si>
  <si>
    <t>9.3</t>
  </si>
  <si>
    <t>9.4</t>
  </si>
  <si>
    <t>9.5</t>
  </si>
  <si>
    <t>9.6</t>
  </si>
  <si>
    <t>9.7</t>
  </si>
  <si>
    <t>9.8</t>
  </si>
  <si>
    <t>9.9</t>
  </si>
  <si>
    <t>10.3</t>
  </si>
  <si>
    <t>Chi hỗ trợ tổ chức các lễ hội du lịch</t>
  </si>
  <si>
    <t>- Chi đặt hàng thuê chuyên gia cao cấp nghiên cứu, tư vấn về các kế hoạch, đề án, chính sách phát triển kinh tế của địa phương</t>
  </si>
  <si>
    <t>Dự án hoàn thiện, hiện đại hóa hồ sơ bản đồ địa giới hành chính và xây dựng cơ sở dữ liệu địa giới hành chính (NSTW bổ sung có mục tiêu)</t>
  </si>
  <si>
    <t xml:space="preserve">Hội liên hiệp phụ nữ tỉnh </t>
  </si>
  <si>
    <t>Trung tâm quản lý di tích và phát triển du lịch</t>
  </si>
  <si>
    <t xml:space="preserve">Trường Cao đẳng nghề </t>
  </si>
  <si>
    <t>Trung tâm kiểm nghiệm thuốc, mỹ phẩm, thực phẩm</t>
  </si>
  <si>
    <t>Đóng BHYT cho người thuộc hộ gia đình cận nghèo</t>
  </si>
  <si>
    <t>- Đối ứng thực hiện dự án "An ninh y tế khu vực tiểu vùng Mê Công mở rộng" do Ngân hàng Phát triển Châu Á (ADB) tài trợ theo Quyết định 3762/QĐ-BYT ngày 22/7/2016 của Bộ Y tế</t>
  </si>
  <si>
    <t>Cơ sở cai nghiện ma túy tỉnh Yên Bái</t>
  </si>
  <si>
    <t xml:space="preserve">- Chương trình quốc gia bình đẳng giới </t>
  </si>
  <si>
    <t>Kinh phí chỉnh lý, xử lý tài liệu lưu trữ</t>
  </si>
  <si>
    <t>- Văn phòng Hội liên hiệp phụ nữ tỉnh</t>
  </si>
  <si>
    <t>Hỗ trợ tổ chức, đơn vị sử dụng lao động là người dân tộc thiểu số (NSTW bổ sung có mục tiêu)</t>
  </si>
  <si>
    <t>- Chi chung sự nghiệp y tế</t>
  </si>
  <si>
    <t>Hội cựu thanh niên xung phong</t>
  </si>
  <si>
    <t xml:space="preserve">Bệnh viện tâm thần </t>
  </si>
  <si>
    <t>Trung tâm hoạt động thanh thiếu nhi</t>
  </si>
  <si>
    <t>Chi đầu tư phát triển</t>
  </si>
  <si>
    <t xml:space="preserve">Tòa án nhân dân tỉnh </t>
  </si>
  <si>
    <t>- Hỗ trợ hoạt động Hội thẩm nhân dân cấp tỉnh theo Pháp lệnh về thẩm phán và Hội thẩm tòa án nhân dân</t>
  </si>
  <si>
    <t>19.4</t>
  </si>
  <si>
    <t>- Chi phục vụ công tác tiền lương, lao động, việc làm</t>
  </si>
  <si>
    <t>Văn phòng Sở Kế hoạch và Đầu tư</t>
  </si>
  <si>
    <t>1.20</t>
  </si>
  <si>
    <t>Chi cấp bù do miễn thu thuỷ lợi phí</t>
  </si>
  <si>
    <t>1.18</t>
  </si>
  <si>
    <t>Chi thường xuyên</t>
  </si>
  <si>
    <t xml:space="preserve">Trung tâm giáo dục thường xuyên </t>
  </si>
  <si>
    <t>Trung tâm trợ giúp Pháp lý nhà nước (1)</t>
  </si>
  <si>
    <t>Bổ sung vốn Quỹ bảo vệ môi trường từ 20% thu phí bảo vệ môi trường đối với khai thác khoáng sản</t>
  </si>
  <si>
    <t>- Chi các hoạt động phục vụ người có công</t>
  </si>
  <si>
    <t xml:space="preserve">Hội chữ Thập đỏ </t>
  </si>
  <si>
    <t>Hội đông Y</t>
  </si>
  <si>
    <t xml:space="preserve">Hội khuyến học </t>
  </si>
  <si>
    <t xml:space="preserve">- Chi duy tu, sửa chữa giao thông miền núi </t>
  </si>
  <si>
    <t>Trung tâm dịch vụ đối ngoại</t>
  </si>
  <si>
    <t xml:space="preserve">Sở Ngoại vụ và các đơn vị trực thuộc </t>
  </si>
  <si>
    <t>Văn phòng Sở Ngoại vụ</t>
  </si>
  <si>
    <t>- Hoạt động của Đảng ủy quân sự tỉnh</t>
  </si>
  <si>
    <t>Chi cục quản lý đất đai</t>
  </si>
  <si>
    <t>Hội nạn nhân chất độc da cam/dioxin</t>
  </si>
  <si>
    <t>- Chi mua báo cho người có uy tín trong đồng bào đồng bào dân tộc thiểu số</t>
  </si>
  <si>
    <t>- Đề án nâng cao chất lượng, hiệu quả trường phổ thông dân tộc bán trú, trường mầm non ở vùng ĐBKK</t>
  </si>
  <si>
    <t>Hội khác hoạt động trong phạm vi địa phương</t>
  </si>
  <si>
    <t>Sở Kế hoạch và Đầu tư và các đơn vị trực thuộc</t>
  </si>
  <si>
    <t>- Chi sự nghiệp bảo vệ môi trường</t>
  </si>
  <si>
    <t>Trung tâm quan trắc tài nguyên và môi trường</t>
  </si>
  <si>
    <t xml:space="preserve">Bệnh viện đa khoa Tỉnh </t>
  </si>
  <si>
    <t xml:space="preserve">Chi cục thuỷ lợi </t>
  </si>
  <si>
    <t>Tổng số</t>
  </si>
  <si>
    <t>Hội người cao tuổi tỉnh</t>
  </si>
  <si>
    <t>Trung tâm kiểm soát bệnh tật</t>
  </si>
  <si>
    <t>Bệnh viện sản nhi</t>
  </si>
  <si>
    <t>Bệnh viện Lao và bệnh phổi</t>
  </si>
  <si>
    <t>10.1</t>
  </si>
  <si>
    <t>11.1</t>
  </si>
  <si>
    <t>11.2</t>
  </si>
  <si>
    <t>11.3</t>
  </si>
  <si>
    <t>11.4</t>
  </si>
  <si>
    <t>11.5</t>
  </si>
  <si>
    <t>11.6</t>
  </si>
  <si>
    <t>11.7</t>
  </si>
  <si>
    <t>11.8</t>
  </si>
  <si>
    <t>11.9</t>
  </si>
  <si>
    <t>11.10</t>
  </si>
  <si>
    <t>11.11</t>
  </si>
  <si>
    <t>11.12</t>
  </si>
  <si>
    <t>11.13</t>
  </si>
  <si>
    <t>11.14</t>
  </si>
  <si>
    <t>11.15</t>
  </si>
  <si>
    <t>11.16</t>
  </si>
  <si>
    <t>- Văn phòng Sở Tài nguyên và Môi trường</t>
  </si>
  <si>
    <t>15.1</t>
  </si>
  <si>
    <t>15.2</t>
  </si>
  <si>
    <t>16.1</t>
  </si>
  <si>
    <t>16.2</t>
  </si>
  <si>
    <t>16.3</t>
  </si>
  <si>
    <t>16.4</t>
  </si>
  <si>
    <t>17.1</t>
  </si>
  <si>
    <t>17.2</t>
  </si>
  <si>
    <t>17.3</t>
  </si>
  <si>
    <t>17.4</t>
  </si>
  <si>
    <t>18.1</t>
  </si>
  <si>
    <t>18.2</t>
  </si>
  <si>
    <t>Trung tâm giống cây trồng, vật nuôi</t>
  </si>
  <si>
    <t xml:space="preserve">Chi cục trồng trọt và bảo vệ thực vật </t>
  </si>
  <si>
    <t>Văn phòng đăng ký đất đai và phát triển quỹ đất</t>
  </si>
  <si>
    <t>Trung tâm lưu trữ lịch sử</t>
  </si>
  <si>
    <t>Chi sửa chữa, mua sắm trang thiết bị truyền hình</t>
  </si>
  <si>
    <t>Ban thi đua khen thưởng</t>
  </si>
  <si>
    <t>Sở Thông tin &amp; TT và các đơn vị trực thuộc</t>
  </si>
  <si>
    <t>Văn phòng Sở Thông tin và truyền thông</t>
  </si>
  <si>
    <t>Thanh tra giao thông</t>
  </si>
  <si>
    <t>Tỉnh đoàn thanh niên và các đơn vị trực thuộc</t>
  </si>
  <si>
    <t xml:space="preserve">Văn phòng Tỉnh đoàn thanh niên </t>
  </si>
  <si>
    <t>Liên minh HTX và các đơn vị trực thuộc</t>
  </si>
  <si>
    <t>- Văn phòng Ban dân tộc</t>
  </si>
  <si>
    <t>Chi cục vệ sinh an toàn thực phẩm</t>
  </si>
  <si>
    <t>- Hỗ trợ hoạt động của Đảng ủy công an tỉnh</t>
  </si>
  <si>
    <t xml:space="preserve">Trường PTTH Hoàng Quốc Việt </t>
  </si>
  <si>
    <t xml:space="preserve">Thanh tra Tỉnh </t>
  </si>
  <si>
    <t xml:space="preserve">Sở Tài chính </t>
  </si>
  <si>
    <t>Liên hiệp các tổ chức hữu nghị tỉnh</t>
  </si>
  <si>
    <t>Hội nông dân tỉnh</t>
  </si>
  <si>
    <t>Hội Cựu chiến binh tỉnh</t>
  </si>
  <si>
    <t>- Chế độ tiền thưởng đối với VĐV, HLV thể thao</t>
  </si>
  <si>
    <t>Cổng thông tin điện tử tỉnh Yên Bái</t>
  </si>
  <si>
    <t>Sở Y tế</t>
  </si>
  <si>
    <t>Trung tâm huấn luyện và thi đấu thể dục thể thao</t>
  </si>
  <si>
    <t>Trường mầm non thực hành</t>
  </si>
  <si>
    <t>Trường tiểu học Nguyễn Trãi</t>
  </si>
  <si>
    <t>Trưởng THCS Quang Trung</t>
  </si>
  <si>
    <t>- Chi công tác phổ cập giáo dục</t>
  </si>
  <si>
    <t>Ban Tôn giáo</t>
  </si>
  <si>
    <t xml:space="preserve">- Văn phòng Sở khoa học và Công nghệ </t>
  </si>
  <si>
    <t>- Văn phòng Sở Y tế</t>
  </si>
  <si>
    <t>Sở Xây dựng và các đơn vị trực thuộc</t>
  </si>
  <si>
    <t xml:space="preserve">Văn phòng Sở Xây dựng </t>
  </si>
  <si>
    <t>- Chi hoạt động an ninh thường xuyên</t>
  </si>
  <si>
    <t>16.5</t>
  </si>
  <si>
    <t>Chi sửa chữa nâng cấp đài truyền thanh cơ sở</t>
  </si>
  <si>
    <t>Sở Nội vụ và các đơn vị trực thuộc</t>
  </si>
  <si>
    <t>BQL khu công nghiệp và các đơn vị trực thuộc</t>
  </si>
  <si>
    <t xml:space="preserve">Trung tâm công tác xã hội và bảo trợ xã hội  </t>
  </si>
  <si>
    <t>Liên hiệp các hội khoa học kỹ thuật tỉnh</t>
  </si>
  <si>
    <t>Đóng BHYT cho người thuộc hộ gia đình nghèo; người dân tộc thiểu số đang sinh sống tại vùng có điều kiện KTXH khó khăn; người đang sinh sống tại vùng có điều kiện KTXH đặc biệt khó khăn</t>
  </si>
  <si>
    <t xml:space="preserve">Đóng BHYT cho trẻ em dưới 6 tuổi </t>
  </si>
  <si>
    <t>Hỗ trợ đóng BHYT cho học sinh, sinh viên</t>
  </si>
  <si>
    <t>Chi xây dựng văn bản quy phạm pháp luật của tỉnh</t>
  </si>
  <si>
    <t>- Hoạt động thường xuyên Văn phòng Sở Tài chính</t>
  </si>
  <si>
    <t>- Chi đào tạo, tập huấn nghiệp vụ cán bộ tài chính</t>
  </si>
  <si>
    <t>Chi hoạt động xúc tiến, phát triển du lịch của tỉnh</t>
  </si>
  <si>
    <t>- Chi xây dựng kế hoạch kinh tế - xã hội hàng năm</t>
  </si>
  <si>
    <t>- Sửa chữa, nâng cấp trụ sở Phòng Tài chính Kế hoạch</t>
  </si>
  <si>
    <t>- Chi xây dựng giá đất, kiểm kê đất đai hàng năm</t>
  </si>
  <si>
    <t xml:space="preserve">Chi thực hiện Đề án áp dụng hệ thống quản lý chất lượng theo tiêu chuẩn ISO 9001: 2000 </t>
  </si>
  <si>
    <t>Chi thực hiện các hoạt động hợp tác đầu tư với các tính trong và ngoài nước của tỉnh</t>
  </si>
  <si>
    <t>Chi hoạt động xúc tiến đầu tư của tỉnh</t>
  </si>
  <si>
    <t>Bảo tàng tỉnh</t>
  </si>
  <si>
    <t>TỔNG SỐ</t>
  </si>
  <si>
    <t>A</t>
  </si>
  <si>
    <t>B</t>
  </si>
  <si>
    <t>- Đối ứng dự án hỗ trợ các tỉnh đông Bắc Bộ và Đồng bằng Sông Hồng theo Quyết định số 4552/QĐ-UBND ngày 6/10/2017 của Bộ Y tế</t>
  </si>
  <si>
    <t>Hội Luật gia</t>
  </si>
  <si>
    <t>- Chi hoạt động thường xuyên</t>
  </si>
  <si>
    <t>Chi cục quản lý chất lượng nông lâm sản &amp; thủy sản</t>
  </si>
  <si>
    <t>Chi cục phát triển nông thôn</t>
  </si>
  <si>
    <t xml:space="preserve">Sở khoa học và Công nghệ </t>
  </si>
  <si>
    <t>Chi cục thuỷ sản</t>
  </si>
  <si>
    <t>Chi cục chăn nuôi thú y</t>
  </si>
  <si>
    <t>Trung tâm Pháp y</t>
  </si>
  <si>
    <t>- Chi công tác chỉ đạo thực hiện nhiệm vụ diễn tập</t>
  </si>
  <si>
    <t>STT</t>
  </si>
  <si>
    <t>- Chi hỗ trợ 5 liên đoàn thể thao</t>
  </si>
  <si>
    <t xml:space="preserve">- Văn phòng Sở giáo dục và Đào tạo </t>
  </si>
  <si>
    <t>Văn phòng CĐĐP Chương trình nông thôn mới</t>
  </si>
  <si>
    <t>- Chi các hoạt động bảo trợ xã hội</t>
  </si>
  <si>
    <t>Trường cao đẳng văn hóa nghệ thuật và du lịch</t>
  </si>
  <si>
    <t xml:space="preserve">Trường cao đẳng sư phạm </t>
  </si>
  <si>
    <t xml:space="preserve">Thư viện tỉnh </t>
  </si>
  <si>
    <t>Trung tâm công nghệ thông tin truyền thông</t>
  </si>
  <si>
    <t>- Chi công tác giáo dục quốc phòng</t>
  </si>
  <si>
    <t>- Đào tạo cán bộ quân sự Ban chỉ huy quân sự cấp xã</t>
  </si>
  <si>
    <t xml:space="preserve">- Đề án tổ chức xây dựng lực lượng Quân báo Trinh sát </t>
  </si>
  <si>
    <t>Chi sự nghiệp công nghệ thông tin của tỉnh</t>
  </si>
  <si>
    <t>Kinh phí công tác thi đua, khen thưởng của tỉnh</t>
  </si>
  <si>
    <t>- Đề án khen thưởng giáo viên, học sinh xuất sắc</t>
  </si>
  <si>
    <t>- Chi mua sắm, sửa chữa ô tô và máy móc, thiết bị; bảo trì trụ sở làm việc…</t>
  </si>
  <si>
    <t xml:space="preserve">- Chương trình quốc gia về bảo vệ trẻ em </t>
  </si>
  <si>
    <t>10.2</t>
  </si>
  <si>
    <t>- Chi mua trang phục cho dân quân tự vệ</t>
  </si>
  <si>
    <t xml:space="preserve">Trung tâm tư vấn hỗ trợ thành viên </t>
  </si>
  <si>
    <t xml:space="preserve">Trường THPT Nguyễn Huệ </t>
  </si>
  <si>
    <t xml:space="preserve">Trường THPT Lý Thường Kiệt </t>
  </si>
  <si>
    <t>Đài phát thanh truyền hình</t>
  </si>
  <si>
    <t>Trung tâm hỗ trợ doanh nghiệp tư vấn &amp; XTĐT</t>
  </si>
  <si>
    <t>Chi từ nguồn giảm cấp đối với các khoản chi được kết cấu trong giá dịch vụ khám bệnh, chữa bệnh và các nhiệm vụ, chính sách khác của ngành y tế</t>
  </si>
  <si>
    <t>- Chi sách, thiết bị trường học</t>
  </si>
  <si>
    <t>- Chi công tác diễn tập cấp huyện</t>
  </si>
  <si>
    <t>Chi thực hiện các chính sách, nhiệm vụ khác của ngân sách cấp tỉnh</t>
  </si>
  <si>
    <t xml:space="preserve">Trung tâm Dịch vụ việc làm </t>
  </si>
  <si>
    <t>- Ban chỉ đạo tuần lễ vệ sinh an toàn lao động</t>
  </si>
  <si>
    <t xml:space="preserve">Công an tỉnh </t>
  </si>
  <si>
    <t>Sở Lao động thương binh &amp; Xã Hội</t>
  </si>
  <si>
    <t xml:space="preserve">Sở Nội vụ </t>
  </si>
  <si>
    <t>Hội người mù</t>
  </si>
  <si>
    <t>Chi cục dân số kế hoạch hoá gia đình</t>
  </si>
  <si>
    <t>1.19</t>
  </si>
  <si>
    <t>Ban chỉ đạo xây dựng nông thôn mới</t>
  </si>
  <si>
    <t>- Đề án phát triển nghề công tác xã hội theo Quyết định 32/2010/QĐ-TTg của Thủ tướng Chính phủ</t>
  </si>
  <si>
    <t>- Hỗ trợ phẫu thuật tim cho trẻ em bị tim bẩm sinh theo Quyết định 55a/2013/QĐ-TTg của Thủ tướng Chính phủ</t>
  </si>
  <si>
    <t>- Chi nâng cấp trang thiết bị y tế</t>
  </si>
  <si>
    <t>Chi cục Bảo vệ môi trường</t>
  </si>
  <si>
    <t xml:space="preserve">Sở Tài nguyên và Môi trường </t>
  </si>
  <si>
    <t>- Ban chỉ đạo xây dựng đời sống văn hoá</t>
  </si>
  <si>
    <t>Chi hoạt động thường xuyên</t>
  </si>
  <si>
    <t xml:space="preserve">Văn phòng Sở Tư pháp </t>
  </si>
  <si>
    <t>- Văn phòng chi cục</t>
  </si>
  <si>
    <t>- Đề án dạy và học ngoại ngữ giai đoạn 2013-2020</t>
  </si>
  <si>
    <t>1.1</t>
  </si>
  <si>
    <t>1.2</t>
  </si>
  <si>
    <t>1.3</t>
  </si>
  <si>
    <t>1.4</t>
  </si>
  <si>
    <t>1.5</t>
  </si>
  <si>
    <t>1.6</t>
  </si>
  <si>
    <t>1.7</t>
  </si>
  <si>
    <t>1.8</t>
  </si>
  <si>
    <t>1.9</t>
  </si>
  <si>
    <t>1.10</t>
  </si>
  <si>
    <t>1.11</t>
  </si>
  <si>
    <t>1.12</t>
  </si>
  <si>
    <t>1.13</t>
  </si>
  <si>
    <t>1.14</t>
  </si>
  <si>
    <t>1.15</t>
  </si>
  <si>
    <t>1.16</t>
  </si>
  <si>
    <t>1.17</t>
  </si>
  <si>
    <t>2.1</t>
  </si>
  <si>
    <t>2.2</t>
  </si>
  <si>
    <t>2.3</t>
  </si>
  <si>
    <t>2.4</t>
  </si>
  <si>
    <t>2.5</t>
  </si>
  <si>
    <t>2.6</t>
  </si>
  <si>
    <t>2.7</t>
  </si>
  <si>
    <t>Sở Văn hoá TT&amp;DL và các đơn vị trực thuộc</t>
  </si>
  <si>
    <t xml:space="preserve">- Chi phòng chống dịch sốt xuất huyết </t>
  </si>
  <si>
    <t>Sở Lao động TBXH và các đơn vị trực thuộc</t>
  </si>
  <si>
    <t>- Đề án chuẩn quốc gia về y tế xã của tỉnh</t>
  </si>
  <si>
    <t>- Ban Chỉ đạo ứng phó với biến đổi khí hậu</t>
  </si>
  <si>
    <t>Trường THPT Chuyên Nguyễn Tất Thành</t>
  </si>
  <si>
    <t>- Chi chung sự nghiệp ngành</t>
  </si>
  <si>
    <t xml:space="preserve">Sở Giáo dục và Đào tạo </t>
  </si>
  <si>
    <t xml:space="preserve">Bệnh viện Nội tiết </t>
  </si>
  <si>
    <t>Sở Giao thông Vận tải và các đơn vị trực thuộc</t>
  </si>
  <si>
    <t>Văn phòng Sở giao thông Vận tải</t>
  </si>
  <si>
    <t>- Chi tăng cường cơ sở vật chất ngành tài chính</t>
  </si>
  <si>
    <t>- Chi hoạt động cảnh sát môi trường</t>
  </si>
  <si>
    <t xml:space="preserve">- Chi thực hiện chế độ đối với học sinh cử tuyển </t>
  </si>
  <si>
    <t>Sở Y tế và các đơn vị trực thuộc</t>
  </si>
  <si>
    <t>Chi kỷ niệm các ngày lễ lớn của tỉnh</t>
  </si>
  <si>
    <t>- Chi công tác quản lý BHXH, BHYT, BHTN</t>
  </si>
  <si>
    <t>Văn phòng Sở Công thương</t>
  </si>
  <si>
    <t>Sở Tư pháp và các đơn vị trực thuộc</t>
  </si>
  <si>
    <t>Trung tâm Dịch vụ bán đấu giá tài sản</t>
  </si>
  <si>
    <t>3.2</t>
  </si>
  <si>
    <t>3.3</t>
  </si>
  <si>
    <t>3.4</t>
  </si>
  <si>
    <t>3.5</t>
  </si>
  <si>
    <t>- Vốn sự nghiệp ngoài nước (NSTW bổ sung)</t>
  </si>
  <si>
    <t>Chi khuyến công địa phương</t>
  </si>
  <si>
    <t>Thanh tra xây dựng</t>
  </si>
  <si>
    <t>Ban quản lý rừng phòng hộ Trạm Tấu</t>
  </si>
  <si>
    <t>Ban quản lý rừng phòng hộ Mù Cang Chải</t>
  </si>
  <si>
    <t>Văn phòng Sở Nông nghiệp &amp; PTNT</t>
  </si>
  <si>
    <t>Chi cục kiểm lâm</t>
  </si>
  <si>
    <t>Văn phòng Ban quản lý các khu công nghiệp</t>
  </si>
  <si>
    <t>Sở Công thương và các đơn vị trực thuộc</t>
  </si>
  <si>
    <t>- Duy tu, sửa chữa công trình thuỷ lợi đầu mối</t>
  </si>
  <si>
    <t>Sở Tài nguyên MT và các đơn vị trực thuộc</t>
  </si>
  <si>
    <t>- Đề án công tác dân số kế hoạch hóa gia đình tại các xã đặc biệt khó khăn giai đoạn 2016-2020</t>
  </si>
  <si>
    <t xml:space="preserve">- Đề án tăng cường bảo đảm quốc phòng an ninh </t>
  </si>
  <si>
    <t xml:space="preserve">Dự án lắp đặt trang thiết bị an toàn giao thông các tuyến đường </t>
  </si>
  <si>
    <t>Đề án hỗ trợ phát triển phong trào thanh niên tỉnh Yên Bái khởi nghiệp giai đoạn 2018-2022</t>
  </si>
  <si>
    <t>- Chi hợp đồng giáo viên</t>
  </si>
  <si>
    <t>- Đối ứng thực hiện Chương trình mục tiêu y tế, dân số</t>
  </si>
  <si>
    <t>- Đề án giảm thiểu hôn nhân cận huyết thống (NSTW)</t>
  </si>
  <si>
    <t>- Kinh phí thực hiện Quyết định số 2085/QĐ-TTg ngày 31/10/2016, Quyết định số 2086/QĐ-TTg ngày 31/10/2016 của Thủ tướng Chính phủ (NSTW)</t>
  </si>
  <si>
    <t>- Kinh phí bảo trì thiết bị các dự án giáo dục</t>
  </si>
  <si>
    <t>- Tổ chức kỳ thi tốt nghiệp THPT quốc gia</t>
  </si>
  <si>
    <t>17.5</t>
  </si>
  <si>
    <t>17.6</t>
  </si>
  <si>
    <t>Đề án, nhiệm vụ khác của tỉnh giai đoạn 2016-2020</t>
  </si>
  <si>
    <t>Chi các nhiệm vụ, chính sách giáo dục đào tạo, dạy nghề khác theo quy định</t>
  </si>
  <si>
    <t>- Đề án xây dựng thương hiệu và phát triển du lịch giai đoạn 2018-2020 và tầm nhìn đến năm 2025</t>
  </si>
  <si>
    <t>Dự án đầu tư mua sắm trang thiết bị phục vụ sản xuất, phát sóng truyền hình theo tiêu chuẩn HD</t>
  </si>
  <si>
    <t>- Kinh phí bảo đảm trật tự an toàn giao thông (NSTW)</t>
  </si>
  <si>
    <t>19.5</t>
  </si>
  <si>
    <t>- Đề án xây dựng và tạo nguồn cán bộ trẻ, cán bộ nữ, cán bộ dân tộc thiểu số diện Ban Thường vụ tỉnh ủy quản lý đến năm 2030</t>
  </si>
  <si>
    <t>Trung tâm công nghệ tài nguyên và môi trường</t>
  </si>
  <si>
    <t>Trung tâm khuyến công và xúc tiến thương mại</t>
  </si>
  <si>
    <t>- Trung tâm hỗ trợ phụ nữ tỉnh</t>
  </si>
  <si>
    <t>16.6</t>
  </si>
  <si>
    <t>Chi phí thuê dịch vụ công nghệ thông tin</t>
  </si>
  <si>
    <t>Trung tâm văn hóa nghệ thuật tỉnh</t>
  </si>
  <si>
    <t>- Chi bảo tồn văn hoá phục vụ du lịch</t>
  </si>
  <si>
    <t>- Chi hỗ trợ phát triển các đội bóng của tỉnh</t>
  </si>
  <si>
    <t xml:space="preserve">Trường cao đẳng y tế </t>
  </si>
  <si>
    <t xml:space="preserve">- Chuẩn bị triển khai đổi mới chương trình, sách giáo khoa giáo dục phổ thông </t>
  </si>
  <si>
    <t>- Kinh phí bồi dưỡng tăng cường tiếng việt cho trẻ em mầm non, học sinh tiểu học vùng dân tộc thiểu số</t>
  </si>
  <si>
    <t>- Tập huấn sử dụng thiết bị các Dự án giáo dục; mua sắm phần mềm hệ thống quản lý thi cho máy tính bảng</t>
  </si>
  <si>
    <t>Trung tâm điều dưỡng tỉnh</t>
  </si>
  <si>
    <t>- Chi công tác thăm hỏi trong dịp tết nguyên đán theo nhiệm vụ được tỉnh giao</t>
  </si>
  <si>
    <t>- Ban chỉ đạo xóa đói, giảm nghèo của tỉnh</t>
  </si>
  <si>
    <t>- Kinh phí rà soát, thống kê hộ nghèo, cận nghèo</t>
  </si>
  <si>
    <t>- Đối ứng quỹ toàn cầu phòng chống HIV/AIDS</t>
  </si>
  <si>
    <t>- Hội thao quốc phòng lực lượng vũ trang</t>
  </si>
  <si>
    <t>- Thực hiện các nhiệm vụ quốc phòng địa phương</t>
  </si>
  <si>
    <t>- Thực hiện Luật dân quân tự vệ</t>
  </si>
  <si>
    <t>- Chi từ nguồn kinh phí được trích từ các khoản thu hồi phát hiện qua công tác thanh tra (được chi theo số thu đã thực nộp vào NSNN)</t>
  </si>
  <si>
    <t>17.7</t>
  </si>
  <si>
    <t>Chi phí trang trải cho việc thu phí, lệ phí (được chi theo số thực nộp vào NSNN)</t>
  </si>
  <si>
    <t>Trung tâm phục vụ hành chính công</t>
  </si>
  <si>
    <t>Đề án nâng cao chất lượng, hiệu quả công tác phổ biến, giáo dục pháp luật giai đoạn 2018-2021</t>
  </si>
  <si>
    <t>Chính sách đối với cán bộ làm việc tại trung tâm phục vụ hành chính công, Bộ phận phục vụ hành chính công cấp huyện và cấp xã</t>
  </si>
  <si>
    <t>Chính sách hỗ trợ thôi việc theo nguyện vọng theo Nghị quyết số 07/2018/NQ-HĐND ngày 10/4/2018 của HĐND tỉnh Yên Bái</t>
  </si>
  <si>
    <t>Trung tâm khuyến nông</t>
  </si>
  <si>
    <t>Trung tâm ứng dụng kỹ thuật, thông tin khoa học và công nghệ</t>
  </si>
  <si>
    <t>- Mua thẻ BHYT và đồng chi trả thuốc ARV cho bệnh nhân HIV</t>
  </si>
  <si>
    <t>Đề án đẩy mạnh chuyển dịch cơ cấu lao động nông nghiệp sang phi nông nghiệp đến năm 2020 tầm nhìn đến năm 2025 theo Quyết định số 1076/QĐ-UBND</t>
  </si>
  <si>
    <t>- Chi đào tạo, bồi dưỡng cán bộ công chức</t>
  </si>
  <si>
    <t>- Hỗ trợ thực hiện một số Đề án, Dự án khoa học và công nghệ (NSTW bổ sung có mục tiêu)</t>
  </si>
  <si>
    <t>Ủy ban Mặt trận Tổ quốc Việt Nam tỉnh</t>
  </si>
  <si>
    <t>Dự toán chi của các cơ quan Đảng cấp tỉnh</t>
  </si>
  <si>
    <t>- Trường Chính trị tỉnh</t>
  </si>
  <si>
    <t>Trung tâm phát triển hạ tầng và dịch vụ khu công nghiệp</t>
  </si>
  <si>
    <t>TT hỗ trợ phát triển giáo dục hoà nhập trẻ khuyết tật</t>
  </si>
  <si>
    <t>- Hỗ trợ xét xử lưu động gắn với tuyên truyền giáo dục pháp luật; hỗ trợ mua sắm trang thiết bị phòng xử án</t>
  </si>
  <si>
    <t>- Văn phòng Tỉnh ủy và các đơn vị dự toán trực thuộc (phần ngân sách nhà nước cấp)</t>
  </si>
  <si>
    <t xml:space="preserve">- Chi khác của ngân sách cấp tỉnh </t>
  </si>
  <si>
    <t>- Chi xử lý vi phạm hành chính; chi trang trải cho hoạt động thu phí, lệ phí; chi từ nguồn kinh phí được trích từ các khoản thu hồi phát hiện qua công tác thanh tra (được chi theo số thu đã thực nộp vào ngân sách nhà nước)</t>
  </si>
  <si>
    <t>Chi thực hiện dự án, nhiệm vụ về ứng dụng công nghệ thông tin, xây dựng chính quyền điện tử</t>
  </si>
  <si>
    <t>- Chi đối ứng và triển khai thực hiện các dự án sử dụng nguồn vốn vay ODA, vay ưu đãi nước ngoài</t>
  </si>
  <si>
    <t>Khen thưởng cho các xã có thành tích đạt chuẩn trong xây dựng nông thôn mới, nông thôn mới kiểu mẫu</t>
  </si>
  <si>
    <t>Kinh phí bảo vệ và phát triển đất trồng lúa</t>
  </si>
  <si>
    <t>Các chính sách của tỉnh thực hiện Chương trình MTQG xây dựng nông thôn mới và chính sách hỗ trợ phát triển sản xuất nông, lâm nghiệp và thủy sản gắn với tái cơ cấu ngành nông nghiệp</t>
  </si>
  <si>
    <t>Đề án xây dựng mô hình đô thị thông minh</t>
  </si>
  <si>
    <t>- Chi sự nghiệp khoa học và công nghệ</t>
  </si>
  <si>
    <t xml:space="preserve">- Chi đầu tư tăng cường cơ sở vật chất trường lớp học </t>
  </si>
  <si>
    <t>- Chi đầu tư cải tạo, sửa chữa, nâng cấp các cơ sở y tế</t>
  </si>
  <si>
    <t>- Văn phòng Sở lao động Thương binh và Xã hội</t>
  </si>
  <si>
    <t xml:space="preserve">- Chế độ, chính sách đối với cựu chiến binh </t>
  </si>
  <si>
    <t>Quản lý, bảo trì đường bộ địa phương quản lý (TW bổ sung có mục tiêu)</t>
  </si>
  <si>
    <t>Ban an toàn giao thông tỉnh</t>
  </si>
  <si>
    <t xml:space="preserve">- Kinh phí mua trang phục, thiết bị cho công an xã </t>
  </si>
  <si>
    <t>- Chi thực hiện nhiệm vụ đẩy mạnh việc học tập và làm theo tấm gương đạo đức Hồ Chí Minh ở cấp tỉnh theo Thông tư số 97/2018/TT-BTC của Bộ Tài chính</t>
  </si>
  <si>
    <t>- Kinh phí mua trang phục đối với Bảo vệ dân phố</t>
  </si>
  <si>
    <t>Văn phòng Đoàn ĐBQH, HĐND và UBND tỉnh</t>
  </si>
  <si>
    <t xml:space="preserve"> - Kinh phí tham gia Ngày hội VHTTDL các dân tộc vùng Tây Bắc </t>
  </si>
  <si>
    <t>- Hội thi giáo viên dạy giỏi</t>
  </si>
  <si>
    <t>Người hiến tạng cơ thể</t>
  </si>
  <si>
    <t>Đối tượng cựu chiến binh</t>
  </si>
  <si>
    <t>- Kinh phí tổ chức hội khoẻ phù đổng cấp tỉnh và toàn quốc Hội khỏe phù đổng năm 2020</t>
  </si>
  <si>
    <t>Chi hoạt động hợp tác với Bệnh viện Bạch Mai, Bệnh viện Hữu Nghị, viện 108</t>
  </si>
  <si>
    <t>- Chi trả phụ cấp trách nhiệm cán bộ tự vệ thuộc tỉnh</t>
  </si>
  <si>
    <t>Văn phòng Liên minh các HTX (đã bao gồm: đề án củng cố, phát triển hợp tác xã, tổ hợp tác giai đoạn 2017-2020 là 975 triệu đồng)</t>
  </si>
  <si>
    <t>- Đề án phòng chống tảo hôn, hôn nhân cận huyết thống, xuất cảnh trái phép đồng bào dân tộc thiểu số</t>
  </si>
  <si>
    <t>- Kinh phí đại hội Đảng các cấp</t>
  </si>
  <si>
    <t>- Chính sách hỗ trợ doanh nghiệp vừa và nhỏ trên địa bàn tỉnh Yên Bái giai đoạn 2019-2025 theo Nghị quyết số 08/2019/NQ-HĐND ngày 15/3/2019</t>
  </si>
  <si>
    <t>- Vốn dự bị động viên (NSTW hỗ trợ)</t>
  </si>
  <si>
    <t>- Kinh phí lập, thẩm định, phê duyệt và điều chỉnh quy hoạch đô thị, quy hoạch nông thôn, quy hoạch có tính chất kỹ thuật, chuyên ngành và điều chỉnh quy hoạch theo quy định khoản 2 Điều 1 Nghị quyết số 751/2019/UBTVQH14 ngày 16/8/2019 của Ủy ban Thường vụ Quốc hội</t>
  </si>
  <si>
    <t>- Chi hỗ trợ Đại hội Đảng bộ Công an tỉnh</t>
  </si>
  <si>
    <t>- Kinh phí thực hiện đề án bồi dưỡng cán bộ công chức hội liên hiệp phụ nữ các cấp, và chi hội trưởng phụ nữ giai đoạn 2019-2025 theo QĐ số 1893/QĐ-TTg ,ngày 31/12/2018 hội phụ nữ (NSTW)</t>
  </si>
  <si>
    <t>- Kinh phí hỗ trợ cải cách tư pháp</t>
  </si>
  <si>
    <t>- Kinh phí hợp nhất các xã và điều chỉnh địa giới thị xã Nghĩa Lộ</t>
  </si>
  <si>
    <t>- Chi các hoạt động nâng cao chỉ số năng lực cạnh tranh cấp tỉnh (PCI), chỉ số cải cách hành chính (PARINDEX) và chỉ số hiệu quả và hành chính công cấp tỉnh (PAPI)</t>
  </si>
  <si>
    <t>- Kinh phí chi cho các công trình trọng điểm sự nghiệp giáo dục</t>
  </si>
  <si>
    <t xml:space="preserve">Chế độ học sinh </t>
  </si>
  <si>
    <t>Đề án xây dựng đô thị thông minh trong lĩnh vực giáo dục, đào tạo</t>
  </si>
  <si>
    <t>Đề án xây dựng mô hình đô thị thông minh trong lĩnh vực y tế</t>
  </si>
  <si>
    <t>- Kinh phí Pháp lệnh về lực lượng dự bị động viên</t>
  </si>
  <si>
    <t>Viên kiểm sát nhân dân tỉnh</t>
  </si>
  <si>
    <t>15.3</t>
  </si>
  <si>
    <t>15.4</t>
  </si>
  <si>
    <t>15.5</t>
  </si>
  <si>
    <t>15.6</t>
  </si>
  <si>
    <t>15.7</t>
  </si>
  <si>
    <t>15.8</t>
  </si>
  <si>
    <t>15.9</t>
  </si>
  <si>
    <t>15.10</t>
  </si>
  <si>
    <t>15.11</t>
  </si>
  <si>
    <t>15.12</t>
  </si>
  <si>
    <t>15.13</t>
  </si>
  <si>
    <t>15.14</t>
  </si>
  <si>
    <t>15.15</t>
  </si>
  <si>
    <t>15.16</t>
  </si>
  <si>
    <t>15.17</t>
  </si>
  <si>
    <t>15.18</t>
  </si>
  <si>
    <t>15.19</t>
  </si>
  <si>
    <t>15.20</t>
  </si>
  <si>
    <t>15.21</t>
  </si>
  <si>
    <t>16.7</t>
  </si>
  <si>
    <t>16.8</t>
  </si>
  <si>
    <t>17.8</t>
  </si>
  <si>
    <t>19.6</t>
  </si>
  <si>
    <t>20.3</t>
  </si>
  <si>
    <t>20.4</t>
  </si>
  <si>
    <t>20.5</t>
  </si>
  <si>
    <t>20.6</t>
  </si>
  <si>
    <t>20.7</t>
  </si>
  <si>
    <t>21.1</t>
  </si>
  <si>
    <t>21.2</t>
  </si>
  <si>
    <t>21.3</t>
  </si>
  <si>
    <t>21.4</t>
  </si>
  <si>
    <t>22.1</t>
  </si>
  <si>
    <t>22.2</t>
  </si>
  <si>
    <t>22.3</t>
  </si>
  <si>
    <t>23.1</t>
  </si>
  <si>
    <t>23.2</t>
  </si>
  <si>
    <t>TÊN ĐƠN VỊ</t>
  </si>
  <si>
    <t xml:space="preserve">Bộ chỉ huy quân sự tỉnh và các đơn vị trực thuộc </t>
  </si>
  <si>
    <t>Hội Liên hiệp Văn học nghệ thuật (2)</t>
  </si>
  <si>
    <t>Hội Nhà báo (3)</t>
  </si>
  <si>
    <t xml:space="preserve">- Chi đảm bảo xã hội và các chính sách, nhiệm vụ khác của ngân sách cấp tỉnh </t>
  </si>
  <si>
    <t>Chi công tác xúc tiến thương mại trong lĩnh vực công thương 2.500 trđ, lĩnh vực nông nghiêp 2.500 trđ của tỉnh</t>
  </si>
  <si>
    <t>- Đặt hàng thực hiện chỉ dẫn địa lý, sở hữu trí tuệ, nhãn hiệu sản phẩm nông lâm nghiệp của tỉnh…(17 sản phẩm)</t>
  </si>
  <si>
    <t>UỶ BAN NHÂN DÂN TỈNH YÊN BÁI</t>
  </si>
  <si>
    <t>Biểu số 51/CK-NSNN</t>
  </si>
  <si>
    <t>DỰ TOÁN CHI NGÂN SÁCH CẤP TỈNH CHO TỪNG CƠ QUAN, TỔ CHỨC NĂM 2020</t>
  </si>
  <si>
    <t>(Dự toán đã được Hội đồng nhân dân quyết định)</t>
  </si>
  <si>
    <t>Chi đầu tư phát triển (không kể chương trình mục tiêu quốc gia)</t>
  </si>
  <si>
    <t>Chi Thường xuyên (không kể chương trình mục tiêu quốc gia)</t>
  </si>
  <si>
    <t>Chi trả lãi các khoản vay do chính quyền địa phương vay</t>
  </si>
  <si>
    <t>Chi bổ sung quỹ dự trữ tài chính</t>
  </si>
  <si>
    <t>Chi dự phòng ngân sách</t>
  </si>
  <si>
    <t>Chi tạo nguồn, điều chỉnh tiền lương</t>
  </si>
  <si>
    <t>Chi Chương trình MTQG</t>
  </si>
  <si>
    <t>Chi chuyển nguồn ngân sách sang năm sau</t>
  </si>
  <si>
    <t>Sở Nông nghiệp và các đơn vị trực thuộc</t>
  </si>
  <si>
    <t>Trung tâm kỹ thuật tài nguyên &amp; môi trường (cũ)</t>
  </si>
  <si>
    <t>VP UBND tỉnh và các đơn vị trực thuộc</t>
  </si>
  <si>
    <t>Sở Khoa học và các đơn vị trực thuộc</t>
  </si>
  <si>
    <t>Sở Giáo dục và các đơn vị trực thuộc</t>
  </si>
  <si>
    <t>Hộ nâng lâm ngư nghiệp có mức sống trung bình</t>
  </si>
  <si>
    <t xml:space="preserve">Trường Trung cấp nghề dân tộc nội trú Nghĩa Lộ </t>
  </si>
  <si>
    <t>Trường Trung cấp nghề Lục Yên</t>
  </si>
  <si>
    <t>- Chi chúc thọ, mừng thọ người cao tuổi ở tuổi 90, 100</t>
  </si>
  <si>
    <t>Duy tu, sửa chữa giao thông đường bộ (2)</t>
  </si>
  <si>
    <r>
      <t xml:space="preserve">Cục Thi hành án dân sự tỉnh </t>
    </r>
    <r>
      <rPr>
        <sz val="10"/>
        <color theme="1"/>
        <rFont val="Times New Roman"/>
        <family val="1"/>
        <charset val="163"/>
      </rPr>
      <t>(Kinh phí Ban Chỉ đạo thi hành án dân sự cấp tỉnh theo Thông tư liên tịch số 14/2011/TTLT-BTP-BCA-BTC-TANDTC-VKSNDTC ngày 11/7/2011)</t>
    </r>
  </si>
  <si>
    <t>- Chi mua sắm đề án Công an xã (26 xã)</t>
  </si>
  <si>
    <t>- Trụ sở làm việc Công an xã (theo đề án xây dựng Công an xã, thị trấn chính quy trên địa bàn tỉnh Yên Bái giai đoạn 2019-2025; 26 trụ sở) (đã bao gồm trung ương hỗ trợ 5 tỷ đồng)</t>
  </si>
  <si>
    <t>- Kinh phí thực hiện đổi mới, sắp xếp tổ chức bộ máy của hệ thống chính trị (6)</t>
  </si>
  <si>
    <t>- Hoạt động của Ban chỉ đạo 389 tỉnh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</si>
</sst>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0" x14ac:knownFonts="1">
    <font>
      <sz val="10"/>
      <name val="Arial"/>
    </font>
    <font>
      <sz val="11"/>
      <color theme="1"/>
      <name val="Calibri"/>
      <family val="2"/>
      <scheme val="minor"/>
    </font>
    <font>
      <sz val="12"/>
      <name val="Times New Roman"/>
      <family val="1"/>
    </font>
    <font>
      <sz val="10"/>
      <name val="Times New Roman"/>
      <family val="1"/>
    </font>
    <font>
      <sz val="10"/>
      <name val="Arial"/>
      <family val="2"/>
    </font>
    <font>
      <sz val="10"/>
      <name val=".VnArial Narrow"/>
      <family val="2"/>
    </font>
    <font>
      <b/>
      <sz val="10"/>
      <name val=".VnArial Narrow"/>
      <family val="2"/>
    </font>
    <font>
      <b/>
      <sz val="10"/>
      <name val="Times New Roman"/>
      <family val="1"/>
      <charset val="163"/>
    </font>
    <font>
      <sz val="10"/>
      <name val="Times New Roman"/>
      <family val="1"/>
      <charset val="163"/>
    </font>
    <font>
      <sz val="12"/>
      <name val="Times New Roman"/>
      <family val="1"/>
      <charset val="163"/>
    </font>
    <font>
      <b/>
      <sz val="14"/>
      <name val="Times New Roman"/>
      <family val="1"/>
      <charset val="163"/>
    </font>
    <font>
      <b/>
      <sz val="9"/>
      <name val=".VnArial Narrow"/>
      <family val="2"/>
    </font>
    <font>
      <b/>
      <sz val="9"/>
      <name val="Times New Roman"/>
      <family val="1"/>
      <charset val="163"/>
    </font>
    <font>
      <sz val="9"/>
      <name val="Times New Roman"/>
      <family val="1"/>
      <charset val="163"/>
    </font>
    <font>
      <b/>
      <sz val="14"/>
      <name val=".VnArial NarrowH"/>
      <family val="2"/>
    </font>
    <font>
      <sz val="10"/>
      <name val="Arial"/>
      <family val="2"/>
      <charset val="163"/>
    </font>
    <font>
      <sz val="11"/>
      <color indexed="8"/>
      <name val="Calibri"/>
      <family val="2"/>
    </font>
    <font>
      <sz val="14"/>
      <color theme="1"/>
      <name val="Times New Roman"/>
      <family val="2"/>
    </font>
    <font>
      <sz val="12"/>
      <name val=".VnArial Narrow"/>
      <family val="2"/>
    </font>
    <font>
      <b/>
      <sz val="14"/>
      <color theme="1"/>
      <name val="Times New Roman"/>
      <family val="1"/>
    </font>
    <font>
      <b/>
      <sz val="12"/>
      <color theme="1"/>
      <name val="Times New Roman"/>
      <family val="1"/>
    </font>
    <font>
      <sz val="9"/>
      <name val="Times New Roman"/>
      <family val="1"/>
    </font>
    <font>
      <i/>
      <sz val="14"/>
      <name val="Times New Roman"/>
      <family val="1"/>
      <charset val="163"/>
    </font>
    <font>
      <i/>
      <sz val="14"/>
      <name val=".VnArial NarrowH"/>
      <family val="2"/>
    </font>
    <font>
      <i/>
      <sz val="9"/>
      <name val="Times New Roman"/>
      <family val="1"/>
    </font>
    <font>
      <sz val="9"/>
      <name val=".VnArial Narrow"/>
      <family val="2"/>
    </font>
    <font>
      <b/>
      <u/>
      <sz val="10"/>
      <color theme="1"/>
      <name val="Times New Roman"/>
      <family val="1"/>
      <charset val="163"/>
    </font>
    <font>
      <b/>
      <u/>
      <sz val="9"/>
      <color theme="1"/>
      <name val="Times New Roman"/>
      <family val="1"/>
      <charset val="163"/>
    </font>
    <font>
      <b/>
      <u/>
      <sz val="9"/>
      <color theme="1"/>
      <name val=".VnArial NarrowH"/>
      <family val="2"/>
    </font>
    <font>
      <b/>
      <u/>
      <sz val="10"/>
      <color theme="1"/>
      <name val=".VnArial Narrow"/>
      <family val="2"/>
    </font>
    <font>
      <sz val="10"/>
      <color theme="1"/>
      <name val="Times New Roman"/>
      <family val="1"/>
      <charset val="163"/>
    </font>
    <font>
      <sz val="9"/>
      <color theme="1"/>
      <name val="Times New Roman"/>
      <family val="1"/>
      <charset val="163"/>
    </font>
    <font>
      <sz val="10"/>
      <color theme="1"/>
      <name val=".VnArial Narrow"/>
      <family val="2"/>
    </font>
    <font>
      <u/>
      <sz val="10"/>
      <color theme="1"/>
      <name val=".VnArial Narrow"/>
      <family val="2"/>
    </font>
    <font>
      <b/>
      <sz val="10"/>
      <color theme="1"/>
      <name val="Times New Roman"/>
      <family val="1"/>
      <charset val="163"/>
    </font>
    <font>
      <b/>
      <sz val="9"/>
      <color theme="1"/>
      <name val="Times New Roman"/>
      <family val="1"/>
      <charset val="163"/>
    </font>
    <font>
      <b/>
      <sz val="10"/>
      <color theme="1"/>
      <name val=".VnArial Narrow"/>
      <family val="2"/>
    </font>
    <font>
      <u/>
      <sz val="9"/>
      <color theme="1"/>
      <name val="Times New Roman"/>
      <family val="1"/>
      <charset val="163"/>
    </font>
    <font>
      <sz val="11"/>
      <color theme="1"/>
      <name val="Times New Roman"/>
      <family val="1"/>
    </font>
    <font>
      <u/>
      <sz val="10"/>
      <color theme="1"/>
      <name val="Times New Roman"/>
      <family val="1"/>
      <charset val="163"/>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9">
    <xf numFmtId="0" fontId="0" fillId="0" borderId="0"/>
    <xf numFmtId="43" fontId="4" fillId="0" borderId="0" applyFont="0" applyFill="0" applyBorder="0" applyAlignment="0" applyProtection="0"/>
    <xf numFmtId="0" fontId="3" fillId="0" borderId="0"/>
    <xf numFmtId="0" fontId="3" fillId="0" borderId="0"/>
    <xf numFmtId="0" fontId="15" fillId="0" borderId="0"/>
    <xf numFmtId="43" fontId="16" fillId="0" borderId="0" applyFont="0" applyFill="0" applyBorder="0" applyAlignment="0" applyProtection="0"/>
    <xf numFmtId="0" fontId="17" fillId="0" borderId="0"/>
    <xf numFmtId="43" fontId="16" fillId="0" borderId="0" applyFont="0" applyFill="0" applyBorder="0" applyAlignment="0" applyProtection="0"/>
    <xf numFmtId="43" fontId="16" fillId="0" borderId="0" applyFont="0" applyFill="0" applyBorder="0" applyAlignment="0" applyProtection="0"/>
    <xf numFmtId="0" fontId="18" fillId="0" borderId="0"/>
    <xf numFmtId="0" fontId="4" fillId="0" borderId="0"/>
    <xf numFmtId="0" fontId="4" fillId="0" borderId="0"/>
    <xf numFmtId="0" fontId="16" fillId="0" borderId="0"/>
    <xf numFmtId="9" fontId="16" fillId="0" borderId="0" applyFont="0" applyFill="0" applyBorder="0" applyAlignment="0" applyProtection="0"/>
    <xf numFmtId="0" fontId="9" fillId="0" borderId="0"/>
    <xf numFmtId="0" fontId="1" fillId="0" borderId="0"/>
    <xf numFmtId="0" fontId="2" fillId="0" borderId="0"/>
    <xf numFmtId="43" fontId="16" fillId="0" borderId="0" applyFont="0" applyFill="0" applyBorder="0" applyAlignment="0" applyProtection="0"/>
    <xf numFmtId="43" fontId="2" fillId="0" borderId="0" applyFont="0" applyFill="0" applyBorder="0" applyAlignment="0" applyProtection="0"/>
  </cellStyleXfs>
  <cellXfs count="53">
    <xf numFmtId="0" fontId="0" fillId="0" borderId="0" xfId="0"/>
    <xf numFmtId="3" fontId="13" fillId="0" borderId="0" xfId="0" applyNumberFormat="1" applyFont="1" applyFill="1" applyAlignment="1">
      <alignment vertical="center"/>
    </xf>
    <xf numFmtId="3" fontId="12" fillId="0" borderId="0" xfId="0" applyNumberFormat="1" applyFont="1" applyFill="1" applyAlignment="1">
      <alignment horizontal="center" vertical="center"/>
    </xf>
    <xf numFmtId="0" fontId="8" fillId="0" borderId="0" xfId="0" applyFont="1" applyFill="1" applyAlignment="1">
      <alignment vertical="center"/>
    </xf>
    <xf numFmtId="49" fontId="5" fillId="0" borderId="0" xfId="0" applyNumberFormat="1" applyFont="1" applyFill="1" applyAlignment="1">
      <alignment vertical="center" wrapText="1"/>
    </xf>
    <xf numFmtId="0" fontId="5" fillId="0" borderId="0" xfId="0" applyFont="1" applyFill="1" applyAlignment="1">
      <alignment vertical="center"/>
    </xf>
    <xf numFmtId="0" fontId="7" fillId="0" borderId="0" xfId="0" applyFont="1" applyFill="1" applyAlignment="1">
      <alignment horizontal="center" vertical="center"/>
    </xf>
    <xf numFmtId="49" fontId="6" fillId="0" borderId="0" xfId="0" applyNumberFormat="1" applyFont="1" applyFill="1" applyAlignment="1">
      <alignment horizontal="center" vertical="center" wrapText="1"/>
    </xf>
    <xf numFmtId="0" fontId="11" fillId="0" borderId="0" xfId="0" applyFont="1" applyFill="1" applyAlignment="1">
      <alignment horizontal="center" vertical="center"/>
    </xf>
    <xf numFmtId="3" fontId="8" fillId="0" borderId="2" xfId="0" applyNumberFormat="1" applyFont="1" applyFill="1" applyBorder="1" applyAlignment="1">
      <alignment horizontal="center" vertical="center" wrapText="1"/>
    </xf>
    <xf numFmtId="49" fontId="13" fillId="0" borderId="2" xfId="0" applyNumberFormat="1" applyFont="1" applyFill="1" applyBorder="1" applyAlignment="1">
      <alignment horizontal="center" vertical="center" wrapText="1"/>
    </xf>
    <xf numFmtId="3" fontId="13" fillId="0" borderId="2" xfId="0" applyNumberFormat="1" applyFont="1" applyFill="1" applyBorder="1" applyAlignment="1">
      <alignment horizontal="center" vertical="center" wrapText="1"/>
    </xf>
    <xf numFmtId="0" fontId="25" fillId="0" borderId="0" xfId="0" applyFont="1" applyFill="1" applyAlignment="1">
      <alignment horizontal="center" vertical="center"/>
    </xf>
    <xf numFmtId="0" fontId="26" fillId="0" borderId="1" xfId="0" applyFont="1" applyFill="1" applyBorder="1" applyAlignment="1">
      <alignment vertical="center"/>
    </xf>
    <xf numFmtId="49" fontId="26" fillId="0" borderId="1" xfId="0" applyNumberFormat="1" applyFont="1" applyFill="1" applyBorder="1" applyAlignment="1">
      <alignment horizontal="center" vertical="center" wrapText="1"/>
    </xf>
    <xf numFmtId="3" fontId="27" fillId="0" borderId="1" xfId="0" applyNumberFormat="1" applyFont="1" applyFill="1" applyBorder="1" applyAlignment="1">
      <alignment horizontal="right" vertical="center"/>
    </xf>
    <xf numFmtId="3" fontId="28" fillId="0" borderId="0" xfId="0" applyNumberFormat="1" applyFont="1" applyFill="1" applyAlignment="1">
      <alignment vertical="center"/>
    </xf>
    <xf numFmtId="0" fontId="28" fillId="0" borderId="0" xfId="0" applyFont="1" applyFill="1" applyAlignment="1">
      <alignment vertical="center"/>
    </xf>
    <xf numFmtId="0" fontId="26" fillId="0" borderId="1" xfId="0" applyFont="1" applyFill="1" applyBorder="1" applyAlignment="1">
      <alignment horizontal="center" vertical="center"/>
    </xf>
    <xf numFmtId="49" fontId="26" fillId="0" borderId="1" xfId="0" applyNumberFormat="1" applyFont="1" applyFill="1" applyBorder="1" applyAlignment="1">
      <alignment vertical="center" wrapText="1"/>
    </xf>
    <xf numFmtId="0" fontId="29" fillId="0" borderId="0" xfId="0" applyFont="1" applyFill="1" applyAlignment="1">
      <alignment vertical="center"/>
    </xf>
    <xf numFmtId="0" fontId="30" fillId="0" borderId="1" xfId="0" applyFont="1" applyFill="1" applyBorder="1" applyAlignment="1">
      <alignment horizontal="center" vertical="center"/>
    </xf>
    <xf numFmtId="49" fontId="30" fillId="0" borderId="1" xfId="0" applyNumberFormat="1" applyFont="1" applyFill="1" applyBorder="1" applyAlignment="1">
      <alignment vertical="center" wrapText="1"/>
    </xf>
    <xf numFmtId="3" fontId="31" fillId="0" borderId="1" xfId="0" applyNumberFormat="1" applyFont="1" applyFill="1" applyBorder="1" applyAlignment="1">
      <alignment vertical="center"/>
    </xf>
    <xf numFmtId="0" fontId="32" fillId="0" borderId="0" xfId="0" applyFont="1" applyFill="1" applyAlignment="1">
      <alignment vertical="center"/>
    </xf>
    <xf numFmtId="3" fontId="31" fillId="0" borderId="1" xfId="0" applyNumberFormat="1" applyFont="1" applyFill="1" applyBorder="1" applyAlignment="1">
      <alignment horizontal="right" vertical="center"/>
    </xf>
    <xf numFmtId="3" fontId="27" fillId="0" borderId="1" xfId="0" applyNumberFormat="1" applyFont="1" applyFill="1" applyBorder="1" applyAlignment="1">
      <alignment vertical="center"/>
    </xf>
    <xf numFmtId="49" fontId="30" fillId="0" borderId="1" xfId="0" applyNumberFormat="1" applyFont="1" applyFill="1" applyBorder="1" applyAlignment="1">
      <alignment horizontal="left" vertical="center" wrapText="1"/>
    </xf>
    <xf numFmtId="0" fontId="33" fillId="0" borderId="0" xfId="0" applyFont="1" applyFill="1" applyAlignment="1">
      <alignment vertical="center"/>
    </xf>
    <xf numFmtId="0" fontId="34" fillId="0" borderId="1" xfId="0" applyFont="1" applyFill="1" applyBorder="1" applyAlignment="1">
      <alignment horizontal="center" vertical="center"/>
    </xf>
    <xf numFmtId="49" fontId="34" fillId="0" borderId="1" xfId="0" applyNumberFormat="1" applyFont="1" applyFill="1" applyBorder="1" applyAlignment="1">
      <alignment vertical="center" wrapText="1"/>
    </xf>
    <xf numFmtId="3" fontId="35" fillId="0" borderId="1" xfId="0" applyNumberFormat="1" applyFont="1" applyFill="1" applyBorder="1" applyAlignment="1">
      <alignment vertical="center"/>
    </xf>
    <xf numFmtId="0" fontId="36" fillId="0" borderId="0" xfId="0" applyFont="1" applyFill="1" applyAlignment="1">
      <alignment vertical="center"/>
    </xf>
    <xf numFmtId="3" fontId="35" fillId="0" borderId="1" xfId="0" applyNumberFormat="1" applyFont="1" applyFill="1" applyBorder="1" applyAlignment="1">
      <alignment horizontal="right" vertical="center"/>
    </xf>
    <xf numFmtId="3" fontId="31" fillId="0" borderId="0" xfId="0" applyNumberFormat="1" applyFont="1" applyFill="1" applyBorder="1" applyAlignment="1">
      <alignment vertical="center"/>
    </xf>
    <xf numFmtId="3" fontId="37" fillId="0" borderId="0" xfId="0" applyNumberFormat="1" applyFont="1" applyFill="1" applyBorder="1" applyAlignment="1">
      <alignment vertical="center"/>
    </xf>
    <xf numFmtId="0" fontId="30" fillId="0" borderId="0" xfId="0" applyFont="1" applyFill="1" applyBorder="1" applyAlignment="1">
      <alignment horizontal="center" vertical="center"/>
    </xf>
    <xf numFmtId="49" fontId="30" fillId="0" borderId="0" xfId="0" applyNumberFormat="1" applyFont="1" applyFill="1" applyBorder="1" applyAlignment="1">
      <alignment vertical="center" wrapText="1"/>
    </xf>
    <xf numFmtId="3" fontId="31" fillId="0" borderId="0" xfId="0" applyNumberFormat="1" applyFont="1" applyFill="1" applyBorder="1" applyAlignment="1">
      <alignment horizontal="right" vertical="center"/>
    </xf>
    <xf numFmtId="0" fontId="32" fillId="0" borderId="0" xfId="0" applyFont="1" applyFill="1" applyBorder="1" applyAlignment="1">
      <alignment vertical="center"/>
    </xf>
    <xf numFmtId="49" fontId="38" fillId="0" borderId="1" xfId="0" applyNumberFormat="1" applyFont="1" applyFill="1" applyBorder="1" applyAlignment="1">
      <alignment horizontal="left" vertical="center" wrapText="1"/>
    </xf>
    <xf numFmtId="49" fontId="39" fillId="0" borderId="1" xfId="0" applyNumberFormat="1" applyFont="1" applyFill="1" applyBorder="1" applyAlignment="1">
      <alignment vertical="center" wrapText="1"/>
    </xf>
    <xf numFmtId="3" fontId="37" fillId="0" borderId="1" xfId="0" applyNumberFormat="1" applyFont="1" applyFill="1" applyBorder="1" applyAlignment="1">
      <alignment vertical="center"/>
    </xf>
    <xf numFmtId="3" fontId="21" fillId="0" borderId="1" xfId="0" applyNumberFormat="1" applyFont="1" applyFill="1" applyBorder="1" applyAlignment="1">
      <alignment horizontal="center" vertical="center" wrapText="1"/>
    </xf>
    <xf numFmtId="0" fontId="20" fillId="0" borderId="0" xfId="0" applyFont="1" applyFill="1" applyAlignment="1">
      <alignment horizontal="left" vertical="center"/>
    </xf>
    <xf numFmtId="3" fontId="19" fillId="0" borderId="0" xfId="0" applyNumberFormat="1" applyFont="1" applyFill="1" applyAlignment="1">
      <alignment horizontal="right" vertical="center"/>
    </xf>
    <xf numFmtId="0" fontId="10" fillId="0" borderId="0" xfId="0" applyNumberFormat="1" applyFont="1" applyFill="1" applyAlignment="1">
      <alignment horizontal="center" vertical="center" wrapText="1"/>
    </xf>
    <xf numFmtId="0" fontId="14" fillId="0" borderId="0" xfId="0" applyFont="1" applyFill="1" applyAlignment="1">
      <alignment horizontal="center" vertical="center" wrapText="1"/>
    </xf>
    <xf numFmtId="0" fontId="22" fillId="0" borderId="0" xfId="0" applyNumberFormat="1" applyFont="1" applyFill="1" applyAlignment="1">
      <alignment horizontal="center" vertical="center"/>
    </xf>
    <xf numFmtId="0" fontId="23" fillId="0" borderId="0" xfId="0" applyFont="1" applyFill="1" applyAlignment="1">
      <alignment horizontal="center" vertical="center"/>
    </xf>
    <xf numFmtId="3" fontId="24" fillId="0" borderId="0" xfId="0" applyNumberFormat="1" applyFont="1" applyFill="1" applyBorder="1" applyAlignment="1">
      <alignment horizontal="right" vertical="center"/>
    </xf>
    <xf numFmtId="3" fontId="3" fillId="0" borderId="1" xfId="0" applyNumberFormat="1" applyFont="1" applyFill="1" applyBorder="1" applyAlignment="1">
      <alignment horizontal="center" vertical="center" wrapText="1"/>
    </xf>
    <xf numFmtId="49" fontId="21" fillId="0" borderId="1" xfId="0" applyNumberFormat="1" applyFont="1" applyFill="1" applyBorder="1" applyAlignment="1">
      <alignment horizontal="center" vertical="center" wrapText="1"/>
    </xf>
  </cellXfs>
  <cellStyles count="19">
    <cellStyle name="Comma 10" xfId="8"/>
    <cellStyle name="Comma 10 10" xfId="17"/>
    <cellStyle name="Comma 2" xfId="18"/>
    <cellStyle name="Comma 21" xfId="7"/>
    <cellStyle name="Comma 5" xfId="5"/>
    <cellStyle name="Comma 6" xfId="1"/>
    <cellStyle name="Ledger 17 x 11 in" xfId="10"/>
    <cellStyle name="Normal" xfId="0" builtinId="0"/>
    <cellStyle name="Normal 11" xfId="4"/>
    <cellStyle name="Normal 17" xfId="6"/>
    <cellStyle name="Normal 2" xfId="2"/>
    <cellStyle name="Normal 2 2 2 3" xfId="16"/>
    <cellStyle name="Normal 2 25" xfId="15"/>
    <cellStyle name="Normal 22" xfId="14"/>
    <cellStyle name="Normal 3" xfId="3"/>
    <cellStyle name="Normal 4" xfId="9"/>
    <cellStyle name="Normal 5" xfId="11"/>
    <cellStyle name="Normal 6" xfId="12"/>
    <cellStyle name="Percent 2" xfId="13"/>
  </cellStyles>
  <dxfs count="0"/>
  <tableStyles count="0" defaultTableStyle="TableStyleMedium9" defaultPivotStyle="PivotStyleLight16"/>
  <colors>
    <mruColors>
      <color rgb="FF0000FF"/>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RINH%20DINH\2020\Cong%20Khai\Cong%20khai%20du%20toan%20trinh%20HDND%20phe%20duyet\cong%20khai%20du%20toan%202020%20trinh%20HDND\1-%20Bi&#7875;u%20c&#244;ng%20khai%20d&#7921;%20to&#225;n%20NS&#272;P%20n&#259;m%202020%20(Tr&#236;nh%20H&#272;ND%20t&#7881;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33 moi"/>
      <sheetName val="Bieu 34 moi"/>
      <sheetName val="Bieu 35 moi"/>
      <sheetName val="Bieu so 36 moi"/>
      <sheetName val="Bieu so 37 moi"/>
      <sheetName val="Bieu so 38"/>
      <sheetName val="Bieu so 39 moi"/>
      <sheetName val="Bieu 40 moi"/>
      <sheetName val="Biểu số 41 moi"/>
      <sheetName val="Biểu số 42 moi"/>
      <sheetName val="Biểu số 43 moi"/>
      <sheetName val="Biểu số 44 moi"/>
      <sheetName val="Biểu số 45"/>
    </sheetNames>
    <sheetDataSet>
      <sheetData sheetId="0" refreshError="1"/>
      <sheetData sheetId="1" refreshError="1"/>
      <sheetData sheetId="2" refreshError="1"/>
      <sheetData sheetId="3" refreshError="1"/>
      <sheetData sheetId="4" refreshError="1">
        <row r="53">
          <cell r="C53">
            <v>454805</v>
          </cell>
        </row>
        <row r="54">
          <cell r="C54">
            <v>850000</v>
          </cell>
        </row>
        <row r="55">
          <cell r="D55">
            <v>121210</v>
          </cell>
        </row>
      </sheetData>
      <sheetData sheetId="5" refreshError="1"/>
      <sheetData sheetId="6" refreshError="1"/>
      <sheetData sheetId="7" refreshError="1"/>
      <sheetData sheetId="8" refreshError="1"/>
      <sheetData sheetId="9" refreshError="1"/>
      <sheetData sheetId="10" refreshError="1"/>
      <sheetData sheetId="11" refreshError="1">
        <row r="13">
          <cell r="D13">
            <v>652348</v>
          </cell>
          <cell r="E13">
            <v>195467</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OV340"/>
  <sheetViews>
    <sheetView tabSelected="1" topLeftCell="A25" workbookViewId="0">
      <selection activeCell="B6" sqref="B6"/>
    </sheetView>
  </sheetViews>
  <sheetFormatPr defaultColWidth="9.140625" defaultRowHeight="12.75" x14ac:dyDescent="0.2"/>
  <cols>
    <col min="1" max="1" width="5.28515625" style="3" customWidth="1"/>
    <col min="2" max="2" width="46.140625" style="4" customWidth="1"/>
    <col min="3" max="3" width="8.7109375" style="1" customWidth="1"/>
    <col min="4" max="4" width="11.140625" style="1" customWidth="1"/>
    <col min="5" max="5" width="9.140625" style="1" customWidth="1"/>
    <col min="6" max="6" width="8.5703125" style="1" customWidth="1"/>
    <col min="7" max="13" width="8.140625" style="1" customWidth="1"/>
    <col min="14" max="16384" width="9.140625" style="5"/>
  </cols>
  <sheetData>
    <row r="1" spans="1:14" ht="18.75" x14ac:dyDescent="0.2">
      <c r="A1" s="44" t="s">
        <v>456</v>
      </c>
      <c r="B1" s="44"/>
      <c r="J1" s="45" t="s">
        <v>457</v>
      </c>
      <c r="K1" s="45"/>
      <c r="L1" s="45"/>
      <c r="M1" s="45"/>
    </row>
    <row r="3" spans="1:14" ht="21" x14ac:dyDescent="0.2">
      <c r="A3" s="46" t="s">
        <v>458</v>
      </c>
      <c r="B3" s="47"/>
      <c r="C3" s="47"/>
      <c r="D3" s="47"/>
      <c r="E3" s="47"/>
      <c r="F3" s="47"/>
      <c r="G3" s="47"/>
      <c r="H3" s="47"/>
      <c r="I3" s="47"/>
      <c r="J3" s="47"/>
      <c r="K3" s="47"/>
      <c r="L3" s="47"/>
      <c r="M3" s="47"/>
    </row>
    <row r="4" spans="1:14" ht="21" x14ac:dyDescent="0.2">
      <c r="A4" s="48" t="s">
        <v>459</v>
      </c>
      <c r="B4" s="49"/>
      <c r="C4" s="49"/>
      <c r="D4" s="49"/>
      <c r="E4" s="49"/>
      <c r="F4" s="49"/>
      <c r="G4" s="49"/>
      <c r="H4" s="49"/>
      <c r="I4" s="49"/>
      <c r="J4" s="49"/>
      <c r="K4" s="49"/>
      <c r="L4" s="49"/>
      <c r="M4" s="49"/>
    </row>
    <row r="5" spans="1:14" ht="12" customHeight="1" x14ac:dyDescent="0.2">
      <c r="A5" s="6"/>
      <c r="B5" s="7"/>
      <c r="C5" s="2"/>
      <c r="D5" s="2"/>
      <c r="E5" s="2"/>
      <c r="F5" s="2"/>
      <c r="G5" s="2"/>
      <c r="H5" s="2"/>
      <c r="I5" s="2"/>
      <c r="J5" s="2"/>
      <c r="K5" s="2"/>
      <c r="L5" s="2"/>
      <c r="M5" s="2"/>
    </row>
    <row r="6" spans="1:14" ht="12" customHeight="1" x14ac:dyDescent="0.2">
      <c r="A6" s="6"/>
      <c r="B6" s="7"/>
      <c r="C6" s="2"/>
      <c r="D6" s="2"/>
      <c r="E6" s="2"/>
      <c r="F6" s="2"/>
      <c r="G6" s="2"/>
      <c r="H6" s="2"/>
      <c r="I6" s="2"/>
      <c r="J6" s="2"/>
      <c r="K6" s="2"/>
      <c r="L6" s="2"/>
      <c r="M6" s="2"/>
    </row>
    <row r="7" spans="1:14" x14ac:dyDescent="0.2">
      <c r="J7" s="50" t="s">
        <v>8</v>
      </c>
      <c r="K7" s="50"/>
      <c r="L7" s="50"/>
      <c r="M7" s="50"/>
    </row>
    <row r="8" spans="1:14" s="8" customFormat="1" ht="18" customHeight="1" x14ac:dyDescent="0.2">
      <c r="A8" s="51" t="s">
        <v>204</v>
      </c>
      <c r="B8" s="52" t="s">
        <v>449</v>
      </c>
      <c r="C8" s="43" t="s">
        <v>191</v>
      </c>
      <c r="D8" s="43" t="s">
        <v>460</v>
      </c>
      <c r="E8" s="43" t="s">
        <v>461</v>
      </c>
      <c r="F8" s="43" t="s">
        <v>462</v>
      </c>
      <c r="G8" s="43" t="s">
        <v>463</v>
      </c>
      <c r="H8" s="43" t="s">
        <v>464</v>
      </c>
      <c r="I8" s="43" t="s">
        <v>465</v>
      </c>
      <c r="J8" s="43" t="s">
        <v>466</v>
      </c>
      <c r="K8" s="43"/>
      <c r="L8" s="43"/>
      <c r="M8" s="43" t="s">
        <v>467</v>
      </c>
    </row>
    <row r="9" spans="1:14" s="8" customFormat="1" ht="18" customHeight="1" x14ac:dyDescent="0.2">
      <c r="A9" s="51"/>
      <c r="B9" s="52"/>
      <c r="C9" s="43"/>
      <c r="D9" s="43"/>
      <c r="E9" s="43"/>
      <c r="F9" s="43"/>
      <c r="G9" s="43"/>
      <c r="H9" s="43"/>
      <c r="I9" s="43"/>
      <c r="J9" s="43" t="s">
        <v>101</v>
      </c>
      <c r="K9" s="43" t="s">
        <v>69</v>
      </c>
      <c r="L9" s="43" t="s">
        <v>78</v>
      </c>
      <c r="M9" s="43"/>
    </row>
    <row r="10" spans="1:14" s="8" customFormat="1" ht="18" customHeight="1" x14ac:dyDescent="0.2">
      <c r="A10" s="51"/>
      <c r="B10" s="52"/>
      <c r="C10" s="43"/>
      <c r="D10" s="43"/>
      <c r="E10" s="43"/>
      <c r="F10" s="43"/>
      <c r="G10" s="43"/>
      <c r="H10" s="43"/>
      <c r="I10" s="43"/>
      <c r="J10" s="43"/>
      <c r="K10" s="43"/>
      <c r="L10" s="43"/>
      <c r="M10" s="43"/>
    </row>
    <row r="11" spans="1:14" s="8" customFormat="1" ht="44.25" customHeight="1" x14ac:dyDescent="0.2">
      <c r="A11" s="51"/>
      <c r="B11" s="52"/>
      <c r="C11" s="43"/>
      <c r="D11" s="43"/>
      <c r="E11" s="43"/>
      <c r="F11" s="43"/>
      <c r="G11" s="43"/>
      <c r="H11" s="43"/>
      <c r="I11" s="43"/>
      <c r="J11" s="43"/>
      <c r="K11" s="43"/>
      <c r="L11" s="43"/>
      <c r="M11" s="43"/>
    </row>
    <row r="12" spans="1:14" s="12" customFormat="1" ht="15" customHeight="1" x14ac:dyDescent="0.2">
      <c r="A12" s="9" t="s">
        <v>192</v>
      </c>
      <c r="B12" s="10" t="s">
        <v>193</v>
      </c>
      <c r="C12" s="11">
        <v>1</v>
      </c>
      <c r="D12" s="11">
        <v>2</v>
      </c>
      <c r="E12" s="11">
        <v>3</v>
      </c>
      <c r="F12" s="11">
        <v>4</v>
      </c>
      <c r="G12" s="11">
        <v>5</v>
      </c>
      <c r="H12" s="11">
        <v>6</v>
      </c>
      <c r="I12" s="11">
        <v>7</v>
      </c>
      <c r="J12" s="11">
        <v>8</v>
      </c>
      <c r="K12" s="11">
        <v>9</v>
      </c>
      <c r="L12" s="11">
        <v>10</v>
      </c>
      <c r="M12" s="11">
        <v>11</v>
      </c>
    </row>
    <row r="13" spans="1:14" s="17" customFormat="1" ht="13.5" x14ac:dyDescent="0.2">
      <c r="A13" s="13"/>
      <c r="B13" s="14" t="s">
        <v>191</v>
      </c>
      <c r="C13" s="15">
        <f>SUM(D13:J13)</f>
        <v>6706306.3399898699</v>
      </c>
      <c r="D13" s="15">
        <f>1144657+'[1]Bieu so 37 moi'!C53+'[1]Bieu so 37 moi'!C54</f>
        <v>2449462</v>
      </c>
      <c r="E13" s="15">
        <f>E14+E38+E50+E56+E61+E67+E70+E78+E81+E103+E107+E142+E143+E145+E146+E182+E207+E218+E221+E228+E236+E241+E245+E248+E263+E268+E271+E276+E277+E278+E282+E283+E284+E285+E286+E287+E288+E289+E290+E291+E292+E293+E294+E295+E296+E297+E301+E302+E303+E304+E314+E317+'[1]Bieu so 37 moi'!D55</f>
        <v>3180892.034167347</v>
      </c>
      <c r="F13" s="15">
        <v>4200</v>
      </c>
      <c r="G13" s="15">
        <v>1200</v>
      </c>
      <c r="H13" s="15">
        <v>87537.306914033659</v>
      </c>
      <c r="I13" s="15">
        <v>135199.99890848919</v>
      </c>
      <c r="J13" s="15">
        <f>K13+L13</f>
        <v>847815</v>
      </c>
      <c r="K13" s="15">
        <f>'[1]Biểu số 44 moi'!D13</f>
        <v>652348</v>
      </c>
      <c r="L13" s="15">
        <f>'[1]Biểu số 44 moi'!E13</f>
        <v>195467</v>
      </c>
      <c r="M13" s="15"/>
      <c r="N13" s="16"/>
    </row>
    <row r="14" spans="1:14" s="20" customFormat="1" x14ac:dyDescent="0.2">
      <c r="A14" s="18">
        <v>1</v>
      </c>
      <c r="B14" s="19" t="s">
        <v>468</v>
      </c>
      <c r="C14" s="15">
        <v>277049.44800000003</v>
      </c>
      <c r="D14" s="15"/>
      <c r="E14" s="15">
        <v>277049.44800000003</v>
      </c>
      <c r="F14" s="15"/>
      <c r="G14" s="15"/>
      <c r="H14" s="15"/>
      <c r="I14" s="15"/>
      <c r="J14" s="15"/>
      <c r="K14" s="15"/>
      <c r="L14" s="15"/>
      <c r="M14" s="15"/>
    </row>
    <row r="15" spans="1:14" s="24" customFormat="1" x14ac:dyDescent="0.2">
      <c r="A15" s="21" t="s">
        <v>251</v>
      </c>
      <c r="B15" s="22" t="s">
        <v>356</v>
      </c>
      <c r="C15" s="23">
        <v>3389.4</v>
      </c>
      <c r="D15" s="23"/>
      <c r="E15" s="23">
        <v>3389.4</v>
      </c>
      <c r="F15" s="23"/>
      <c r="G15" s="23"/>
      <c r="H15" s="23"/>
      <c r="I15" s="23"/>
      <c r="J15" s="23"/>
      <c r="K15" s="23"/>
      <c r="L15" s="23"/>
      <c r="M15" s="23"/>
    </row>
    <row r="16" spans="1:14" s="24" customFormat="1" x14ac:dyDescent="0.2">
      <c r="A16" s="21" t="s">
        <v>252</v>
      </c>
      <c r="B16" s="22" t="s">
        <v>200</v>
      </c>
      <c r="C16" s="23">
        <v>2022.2</v>
      </c>
      <c r="D16" s="23"/>
      <c r="E16" s="23">
        <v>2022.2</v>
      </c>
      <c r="F16" s="23"/>
      <c r="G16" s="23"/>
      <c r="H16" s="23"/>
      <c r="I16" s="23"/>
      <c r="J16" s="23"/>
      <c r="K16" s="23"/>
      <c r="L16" s="23"/>
      <c r="M16" s="23"/>
    </row>
    <row r="17" spans="1:13" s="24" customFormat="1" x14ac:dyDescent="0.2">
      <c r="A17" s="21" t="s">
        <v>253</v>
      </c>
      <c r="B17" s="22" t="s">
        <v>136</v>
      </c>
      <c r="C17" s="23">
        <v>3121.7</v>
      </c>
      <c r="D17" s="23"/>
      <c r="E17" s="23">
        <v>3121.7</v>
      </c>
      <c r="F17" s="23"/>
      <c r="G17" s="23"/>
      <c r="H17" s="23"/>
      <c r="I17" s="23"/>
      <c r="J17" s="23"/>
      <c r="K17" s="23"/>
      <c r="L17" s="23"/>
      <c r="M17" s="23"/>
    </row>
    <row r="18" spans="1:13" s="24" customFormat="1" x14ac:dyDescent="0.2">
      <c r="A18" s="21" t="s">
        <v>254</v>
      </c>
      <c r="B18" s="22" t="s">
        <v>137</v>
      </c>
      <c r="C18" s="23">
        <v>2607.4</v>
      </c>
      <c r="D18" s="23"/>
      <c r="E18" s="23">
        <v>2607.4</v>
      </c>
      <c r="F18" s="23"/>
      <c r="G18" s="23"/>
      <c r="H18" s="23"/>
      <c r="I18" s="23"/>
      <c r="J18" s="23"/>
      <c r="K18" s="23"/>
      <c r="L18" s="23"/>
      <c r="M18" s="23"/>
    </row>
    <row r="19" spans="1:13" s="24" customFormat="1" x14ac:dyDescent="0.2">
      <c r="A19" s="21" t="s">
        <v>255</v>
      </c>
      <c r="B19" s="22" t="s">
        <v>201</v>
      </c>
      <c r="C19" s="23">
        <v>3288.16</v>
      </c>
      <c r="D19" s="23"/>
      <c r="E19" s="23">
        <v>3288.16</v>
      </c>
      <c r="F19" s="23"/>
      <c r="G19" s="23"/>
      <c r="H19" s="23"/>
      <c r="I19" s="23"/>
      <c r="J19" s="23"/>
      <c r="K19" s="23"/>
      <c r="L19" s="23"/>
      <c r="M19" s="23"/>
    </row>
    <row r="20" spans="1:13" s="24" customFormat="1" x14ac:dyDescent="0.2">
      <c r="A20" s="21" t="s">
        <v>256</v>
      </c>
      <c r="B20" s="22" t="s">
        <v>302</v>
      </c>
      <c r="C20" s="23">
        <v>2790.4</v>
      </c>
      <c r="D20" s="23"/>
      <c r="E20" s="23">
        <v>2790.4</v>
      </c>
      <c r="F20" s="23"/>
      <c r="G20" s="23"/>
      <c r="H20" s="23"/>
      <c r="I20" s="23"/>
      <c r="J20" s="23"/>
      <c r="K20" s="23"/>
      <c r="L20" s="23"/>
      <c r="M20" s="23"/>
    </row>
    <row r="21" spans="1:13" s="24" customFormat="1" x14ac:dyDescent="0.2">
      <c r="A21" s="21" t="s">
        <v>257</v>
      </c>
      <c r="B21" s="22" t="s">
        <v>303</v>
      </c>
      <c r="C21" s="23">
        <v>2695.8</v>
      </c>
      <c r="D21" s="23"/>
      <c r="E21" s="23">
        <v>2695.8</v>
      </c>
      <c r="F21" s="23"/>
      <c r="G21" s="23"/>
      <c r="H21" s="23"/>
      <c r="I21" s="23"/>
      <c r="J21" s="23"/>
      <c r="K21" s="23"/>
      <c r="L21" s="23"/>
      <c r="M21" s="23"/>
    </row>
    <row r="22" spans="1:13" s="24" customFormat="1" x14ac:dyDescent="0.2">
      <c r="A22" s="21" t="s">
        <v>258</v>
      </c>
      <c r="B22" s="22" t="s">
        <v>304</v>
      </c>
      <c r="C22" s="23">
        <v>7397.88</v>
      </c>
      <c r="D22" s="23"/>
      <c r="E22" s="23">
        <v>7397.88</v>
      </c>
      <c r="F22" s="23"/>
      <c r="G22" s="23"/>
      <c r="H22" s="23"/>
      <c r="I22" s="23"/>
      <c r="J22" s="23"/>
      <c r="K22" s="23"/>
      <c r="L22" s="23"/>
      <c r="M22" s="23"/>
    </row>
    <row r="23" spans="1:13" s="24" customFormat="1" x14ac:dyDescent="0.2">
      <c r="A23" s="21" t="s">
        <v>259</v>
      </c>
      <c r="B23" s="22" t="s">
        <v>198</v>
      </c>
      <c r="C23" s="23">
        <v>2377.6000000000004</v>
      </c>
      <c r="D23" s="23"/>
      <c r="E23" s="23">
        <v>2377.6000000000004</v>
      </c>
      <c r="F23" s="23"/>
      <c r="G23" s="23"/>
      <c r="H23" s="23"/>
      <c r="I23" s="23"/>
      <c r="J23" s="23"/>
      <c r="K23" s="23"/>
      <c r="L23" s="23"/>
      <c r="M23" s="23"/>
    </row>
    <row r="24" spans="1:13" s="24" customFormat="1" x14ac:dyDescent="0.2">
      <c r="A24" s="21" t="s">
        <v>260</v>
      </c>
      <c r="B24" s="22" t="s">
        <v>197</v>
      </c>
      <c r="C24" s="23">
        <v>2748.4</v>
      </c>
      <c r="D24" s="23"/>
      <c r="E24" s="23">
        <v>2748.4</v>
      </c>
      <c r="F24" s="23"/>
      <c r="G24" s="23"/>
      <c r="H24" s="23"/>
      <c r="I24" s="23"/>
      <c r="J24" s="23"/>
      <c r="K24" s="23"/>
      <c r="L24" s="23"/>
      <c r="M24" s="23"/>
    </row>
    <row r="25" spans="1:13" s="24" customFormat="1" x14ac:dyDescent="0.2">
      <c r="A25" s="21" t="s">
        <v>261</v>
      </c>
      <c r="B25" s="22" t="s">
        <v>305</v>
      </c>
      <c r="C25" s="23">
        <v>51605.7</v>
      </c>
      <c r="D25" s="23"/>
      <c r="E25" s="23">
        <v>51605.7</v>
      </c>
      <c r="F25" s="23"/>
      <c r="G25" s="23"/>
      <c r="H25" s="23"/>
      <c r="I25" s="23"/>
      <c r="J25" s="23"/>
      <c r="K25" s="23"/>
      <c r="L25" s="23"/>
      <c r="M25" s="23"/>
    </row>
    <row r="26" spans="1:13" s="24" customFormat="1" x14ac:dyDescent="0.2">
      <c r="A26" s="21" t="s">
        <v>262</v>
      </c>
      <c r="B26" s="22" t="s">
        <v>240</v>
      </c>
      <c r="C26" s="23">
        <v>600</v>
      </c>
      <c r="D26" s="23"/>
      <c r="E26" s="23">
        <v>600</v>
      </c>
      <c r="F26" s="23"/>
      <c r="G26" s="23"/>
      <c r="H26" s="23"/>
      <c r="I26" s="23"/>
      <c r="J26" s="23"/>
      <c r="K26" s="23"/>
      <c r="L26" s="23"/>
      <c r="M26" s="23"/>
    </row>
    <row r="27" spans="1:13" s="24" customFormat="1" ht="25.5" x14ac:dyDescent="0.2">
      <c r="A27" s="21" t="s">
        <v>263</v>
      </c>
      <c r="B27" s="22" t="s">
        <v>7</v>
      </c>
      <c r="C27" s="23">
        <v>2000</v>
      </c>
      <c r="D27" s="23"/>
      <c r="E27" s="23">
        <v>2000</v>
      </c>
      <c r="F27" s="23"/>
      <c r="G27" s="23"/>
      <c r="H27" s="23"/>
      <c r="I27" s="23"/>
      <c r="J27" s="23"/>
      <c r="K27" s="23"/>
      <c r="L27" s="23"/>
      <c r="M27" s="23"/>
    </row>
    <row r="28" spans="1:13" s="24" customFormat="1" x14ac:dyDescent="0.2">
      <c r="A28" s="21" t="s">
        <v>264</v>
      </c>
      <c r="B28" s="22" t="s">
        <v>374</v>
      </c>
      <c r="C28" s="23">
        <v>24650</v>
      </c>
      <c r="D28" s="23"/>
      <c r="E28" s="23">
        <v>24650</v>
      </c>
      <c r="F28" s="23"/>
      <c r="G28" s="23"/>
      <c r="H28" s="23"/>
      <c r="I28" s="23"/>
      <c r="J28" s="23"/>
      <c r="K28" s="23"/>
      <c r="L28" s="23"/>
      <c r="M28" s="23"/>
    </row>
    <row r="29" spans="1:13" s="24" customFormat="1" ht="25.5" x14ac:dyDescent="0.2">
      <c r="A29" s="21" t="s">
        <v>265</v>
      </c>
      <c r="B29" s="22" t="s">
        <v>373</v>
      </c>
      <c r="C29" s="23">
        <v>10000</v>
      </c>
      <c r="D29" s="23"/>
      <c r="E29" s="23">
        <v>10000</v>
      </c>
      <c r="F29" s="23"/>
      <c r="G29" s="23"/>
      <c r="H29" s="23"/>
      <c r="I29" s="23"/>
      <c r="J29" s="23"/>
      <c r="K29" s="23"/>
      <c r="L29" s="23"/>
      <c r="M29" s="23"/>
    </row>
    <row r="30" spans="1:13" s="24" customFormat="1" ht="51" x14ac:dyDescent="0.2">
      <c r="A30" s="21" t="s">
        <v>266</v>
      </c>
      <c r="B30" s="22" t="s">
        <v>375</v>
      </c>
      <c r="C30" s="23">
        <v>90000</v>
      </c>
      <c r="D30" s="23"/>
      <c r="E30" s="23">
        <v>90000</v>
      </c>
      <c r="F30" s="23"/>
      <c r="G30" s="23"/>
      <c r="H30" s="23"/>
      <c r="I30" s="23"/>
      <c r="J30" s="23"/>
      <c r="K30" s="23"/>
      <c r="L30" s="23"/>
      <c r="M30" s="23"/>
    </row>
    <row r="31" spans="1:13" s="24" customFormat="1" x14ac:dyDescent="0.2">
      <c r="A31" s="21" t="s">
        <v>267</v>
      </c>
      <c r="B31" s="22" t="s">
        <v>76</v>
      </c>
      <c r="C31" s="23">
        <v>50850</v>
      </c>
      <c r="D31" s="23"/>
      <c r="E31" s="23">
        <v>50850</v>
      </c>
      <c r="F31" s="23"/>
      <c r="G31" s="23"/>
      <c r="H31" s="23"/>
      <c r="I31" s="23"/>
      <c r="J31" s="23"/>
      <c r="K31" s="23"/>
      <c r="L31" s="23"/>
      <c r="M31" s="23"/>
    </row>
    <row r="32" spans="1:13" s="24" customFormat="1" ht="25.5" x14ac:dyDescent="0.2">
      <c r="A32" s="21" t="s">
        <v>77</v>
      </c>
      <c r="B32" s="22" t="s">
        <v>64</v>
      </c>
      <c r="C32" s="23">
        <v>245</v>
      </c>
      <c r="D32" s="23"/>
      <c r="E32" s="23">
        <v>245</v>
      </c>
      <c r="F32" s="23"/>
      <c r="G32" s="23"/>
      <c r="H32" s="23"/>
      <c r="I32" s="23"/>
      <c r="J32" s="23"/>
      <c r="K32" s="23"/>
      <c r="L32" s="23"/>
      <c r="M32" s="23"/>
    </row>
    <row r="33" spans="1:13" s="24" customFormat="1" ht="25.5" x14ac:dyDescent="0.2">
      <c r="A33" s="21" t="s">
        <v>239</v>
      </c>
      <c r="B33" s="22" t="s">
        <v>2</v>
      </c>
      <c r="C33" s="23">
        <v>1114</v>
      </c>
      <c r="D33" s="23"/>
      <c r="E33" s="23">
        <v>1114</v>
      </c>
      <c r="F33" s="23"/>
      <c r="G33" s="23"/>
      <c r="H33" s="23"/>
      <c r="I33" s="23"/>
      <c r="J33" s="23"/>
      <c r="K33" s="23"/>
      <c r="L33" s="23"/>
      <c r="M33" s="23"/>
    </row>
    <row r="34" spans="1:13" s="24" customFormat="1" x14ac:dyDescent="0.2">
      <c r="A34" s="21" t="s">
        <v>75</v>
      </c>
      <c r="B34" s="22" t="s">
        <v>100</v>
      </c>
      <c r="C34" s="25">
        <v>13545.808000000001</v>
      </c>
      <c r="D34" s="25"/>
      <c r="E34" s="25">
        <v>13545.808000000001</v>
      </c>
      <c r="F34" s="25"/>
      <c r="G34" s="25"/>
      <c r="H34" s="25"/>
      <c r="I34" s="25"/>
      <c r="J34" s="25"/>
      <c r="K34" s="25"/>
      <c r="L34" s="25"/>
      <c r="M34" s="25"/>
    </row>
    <row r="35" spans="1:13" s="24" customFormat="1" x14ac:dyDescent="0.2">
      <c r="A35" s="21"/>
      <c r="B35" s="22" t="s">
        <v>249</v>
      </c>
      <c r="C35" s="23">
        <v>3045.808</v>
      </c>
      <c r="D35" s="23"/>
      <c r="E35" s="23">
        <v>3045.808</v>
      </c>
      <c r="F35" s="23"/>
      <c r="G35" s="23"/>
      <c r="H35" s="23"/>
      <c r="I35" s="23"/>
      <c r="J35" s="23"/>
      <c r="K35" s="23"/>
      <c r="L35" s="23"/>
      <c r="M35" s="23"/>
    </row>
    <row r="36" spans="1:13" s="24" customFormat="1" x14ac:dyDescent="0.2">
      <c r="A36" s="21"/>
      <c r="B36" s="22" t="s">
        <v>308</v>
      </c>
      <c r="C36" s="23">
        <v>10000</v>
      </c>
      <c r="D36" s="23"/>
      <c r="E36" s="23">
        <v>10000</v>
      </c>
      <c r="F36" s="23"/>
      <c r="G36" s="23"/>
      <c r="H36" s="23"/>
      <c r="I36" s="23"/>
      <c r="J36" s="23"/>
      <c r="K36" s="23"/>
      <c r="L36" s="23"/>
      <c r="M36" s="23"/>
    </row>
    <row r="37" spans="1:13" s="24" customFormat="1" x14ac:dyDescent="0.2">
      <c r="A37" s="21"/>
      <c r="B37" s="22" t="s">
        <v>6</v>
      </c>
      <c r="C37" s="23">
        <v>500</v>
      </c>
      <c r="D37" s="23"/>
      <c r="E37" s="23">
        <v>500</v>
      </c>
      <c r="F37" s="23"/>
      <c r="G37" s="23"/>
      <c r="H37" s="23"/>
      <c r="I37" s="23"/>
      <c r="J37" s="23"/>
      <c r="K37" s="23"/>
      <c r="L37" s="23"/>
      <c r="M37" s="23"/>
    </row>
    <row r="38" spans="1:13" s="20" customFormat="1" x14ac:dyDescent="0.2">
      <c r="A38" s="18">
        <v>2</v>
      </c>
      <c r="B38" s="19" t="s">
        <v>309</v>
      </c>
      <c r="C38" s="26">
        <v>28258.514295302015</v>
      </c>
      <c r="D38" s="26"/>
      <c r="E38" s="26">
        <v>28258.514295302015</v>
      </c>
      <c r="F38" s="26"/>
      <c r="G38" s="26"/>
      <c r="H38" s="26"/>
      <c r="I38" s="26"/>
      <c r="J38" s="26"/>
      <c r="K38" s="26"/>
      <c r="L38" s="26"/>
      <c r="M38" s="26"/>
    </row>
    <row r="39" spans="1:13" s="24" customFormat="1" x14ac:dyDescent="0.2">
      <c r="A39" s="21" t="s">
        <v>268</v>
      </c>
      <c r="B39" s="22" t="s">
        <v>469</v>
      </c>
      <c r="C39" s="23">
        <v>0</v>
      </c>
      <c r="D39" s="23"/>
      <c r="E39" s="23">
        <v>0</v>
      </c>
      <c r="F39" s="23"/>
      <c r="G39" s="23"/>
      <c r="H39" s="23"/>
      <c r="I39" s="23"/>
      <c r="J39" s="23"/>
      <c r="K39" s="23"/>
      <c r="L39" s="23"/>
      <c r="M39" s="23"/>
    </row>
    <row r="40" spans="1:13" s="24" customFormat="1" x14ac:dyDescent="0.2">
      <c r="A40" s="21" t="s">
        <v>268</v>
      </c>
      <c r="B40" s="22" t="s">
        <v>329</v>
      </c>
      <c r="C40" s="23">
        <v>1617.6608724832215</v>
      </c>
      <c r="D40" s="23"/>
      <c r="E40" s="23">
        <v>1617.6608724832215</v>
      </c>
      <c r="F40" s="23"/>
      <c r="G40" s="23"/>
      <c r="H40" s="23"/>
      <c r="I40" s="23"/>
      <c r="J40" s="23"/>
      <c r="K40" s="23"/>
      <c r="L40" s="23"/>
      <c r="M40" s="23"/>
    </row>
    <row r="41" spans="1:13" s="24" customFormat="1" x14ac:dyDescent="0.2">
      <c r="A41" s="21" t="s">
        <v>269</v>
      </c>
      <c r="B41" s="22" t="s">
        <v>244</v>
      </c>
      <c r="C41" s="23">
        <v>1548.6</v>
      </c>
      <c r="D41" s="23"/>
      <c r="E41" s="23">
        <v>1548.6</v>
      </c>
      <c r="F41" s="23"/>
      <c r="G41" s="23"/>
      <c r="H41" s="23"/>
      <c r="I41" s="23"/>
      <c r="J41" s="23"/>
      <c r="K41" s="23"/>
      <c r="L41" s="23"/>
      <c r="M41" s="23"/>
    </row>
    <row r="42" spans="1:13" s="24" customFormat="1" x14ac:dyDescent="0.2">
      <c r="A42" s="21" t="s">
        <v>270</v>
      </c>
      <c r="B42" s="22" t="s">
        <v>91</v>
      </c>
      <c r="C42" s="23">
        <v>1953</v>
      </c>
      <c r="D42" s="23"/>
      <c r="E42" s="23">
        <v>1953</v>
      </c>
      <c r="F42" s="23"/>
      <c r="G42" s="23"/>
      <c r="H42" s="23"/>
      <c r="I42" s="23"/>
      <c r="J42" s="23"/>
      <c r="K42" s="23"/>
      <c r="L42" s="23"/>
      <c r="M42" s="23"/>
    </row>
    <row r="43" spans="1:13" s="24" customFormat="1" x14ac:dyDescent="0.2">
      <c r="A43" s="21" t="s">
        <v>271</v>
      </c>
      <c r="B43" s="22" t="s">
        <v>98</v>
      </c>
      <c r="C43" s="23">
        <v>428.21342281879191</v>
      </c>
      <c r="D43" s="23"/>
      <c r="E43" s="23">
        <v>428.21342281879191</v>
      </c>
      <c r="F43" s="23"/>
      <c r="G43" s="23"/>
      <c r="H43" s="23"/>
      <c r="I43" s="23"/>
      <c r="J43" s="23"/>
      <c r="K43" s="23"/>
      <c r="L43" s="23"/>
      <c r="M43" s="23"/>
    </row>
    <row r="44" spans="1:13" s="24" customFormat="1" x14ac:dyDescent="0.2">
      <c r="A44" s="21" t="s">
        <v>272</v>
      </c>
      <c r="B44" s="22" t="s">
        <v>138</v>
      </c>
      <c r="C44" s="23">
        <v>3869</v>
      </c>
      <c r="D44" s="23"/>
      <c r="E44" s="23">
        <v>3869</v>
      </c>
      <c r="F44" s="23"/>
      <c r="G44" s="23"/>
      <c r="H44" s="23"/>
      <c r="I44" s="23"/>
      <c r="J44" s="23"/>
      <c r="K44" s="23"/>
      <c r="L44" s="23"/>
      <c r="M44" s="23"/>
    </row>
    <row r="45" spans="1:13" s="24" customFormat="1" ht="25.5" x14ac:dyDescent="0.2">
      <c r="A45" s="21" t="s">
        <v>273</v>
      </c>
      <c r="B45" s="22" t="s">
        <v>81</v>
      </c>
      <c r="C45" s="23">
        <v>11580</v>
      </c>
      <c r="D45" s="23"/>
      <c r="E45" s="23">
        <v>11580</v>
      </c>
      <c r="F45" s="23"/>
      <c r="G45" s="23"/>
      <c r="H45" s="23"/>
      <c r="I45" s="23"/>
      <c r="J45" s="23"/>
      <c r="K45" s="23"/>
      <c r="L45" s="23"/>
      <c r="M45" s="23"/>
    </row>
    <row r="46" spans="1:13" s="24" customFormat="1" x14ac:dyDescent="0.2">
      <c r="A46" s="21" t="s">
        <v>274</v>
      </c>
      <c r="B46" s="22" t="s">
        <v>245</v>
      </c>
      <c r="C46" s="23">
        <v>7262.04</v>
      </c>
      <c r="D46" s="23"/>
      <c r="E46" s="23">
        <v>7262.04</v>
      </c>
      <c r="F46" s="23"/>
      <c r="G46" s="23"/>
      <c r="H46" s="23"/>
      <c r="I46" s="23"/>
      <c r="J46" s="23"/>
      <c r="K46" s="23"/>
      <c r="L46" s="23"/>
      <c r="M46" s="23"/>
    </row>
    <row r="47" spans="1:13" s="24" customFormat="1" x14ac:dyDescent="0.2">
      <c r="A47" s="21"/>
      <c r="B47" s="22" t="s">
        <v>123</v>
      </c>
      <c r="C47" s="23">
        <v>5562.04</v>
      </c>
      <c r="D47" s="23"/>
      <c r="E47" s="23">
        <v>5562.04</v>
      </c>
      <c r="F47" s="23"/>
      <c r="G47" s="23"/>
      <c r="H47" s="23"/>
      <c r="I47" s="23"/>
      <c r="J47" s="23"/>
      <c r="K47" s="23"/>
      <c r="L47" s="23"/>
      <c r="M47" s="23"/>
    </row>
    <row r="48" spans="1:13" s="24" customFormat="1" x14ac:dyDescent="0.2">
      <c r="A48" s="21"/>
      <c r="B48" s="22" t="s">
        <v>279</v>
      </c>
      <c r="C48" s="23">
        <v>200</v>
      </c>
      <c r="D48" s="23"/>
      <c r="E48" s="23">
        <v>200</v>
      </c>
      <c r="F48" s="23"/>
      <c r="G48" s="23"/>
      <c r="H48" s="23"/>
      <c r="I48" s="23"/>
      <c r="J48" s="23"/>
      <c r="K48" s="23"/>
      <c r="L48" s="23"/>
      <c r="M48" s="23"/>
    </row>
    <row r="49" spans="1:13" s="24" customFormat="1" x14ac:dyDescent="0.2">
      <c r="A49" s="21"/>
      <c r="B49" s="22" t="s">
        <v>97</v>
      </c>
      <c r="C49" s="23">
        <v>1500</v>
      </c>
      <c r="D49" s="23"/>
      <c r="E49" s="23">
        <v>1500</v>
      </c>
      <c r="F49" s="23"/>
      <c r="G49" s="23"/>
      <c r="H49" s="23"/>
      <c r="I49" s="23"/>
      <c r="J49" s="23"/>
      <c r="K49" s="23"/>
      <c r="L49" s="23"/>
      <c r="M49" s="23"/>
    </row>
    <row r="50" spans="1:13" s="20" customFormat="1" x14ac:dyDescent="0.2">
      <c r="A50" s="18">
        <v>3</v>
      </c>
      <c r="B50" s="19" t="s">
        <v>470</v>
      </c>
      <c r="C50" s="26">
        <v>465286.48800000001</v>
      </c>
      <c r="D50" s="26"/>
      <c r="E50" s="26">
        <v>465286.48800000001</v>
      </c>
      <c r="F50" s="26"/>
      <c r="G50" s="26"/>
      <c r="H50" s="26"/>
      <c r="I50" s="26"/>
      <c r="J50" s="26"/>
      <c r="K50" s="26"/>
      <c r="L50" s="26"/>
      <c r="M50" s="26"/>
    </row>
    <row r="51" spans="1:13" s="24" customFormat="1" x14ac:dyDescent="0.2">
      <c r="A51" s="21" t="s">
        <v>24</v>
      </c>
      <c r="B51" s="22" t="s">
        <v>387</v>
      </c>
      <c r="C51" s="23">
        <v>47205.137999999999</v>
      </c>
      <c r="D51" s="23"/>
      <c r="E51" s="23">
        <v>47205.137999999999</v>
      </c>
      <c r="F51" s="23"/>
      <c r="G51" s="23"/>
      <c r="H51" s="23"/>
      <c r="I51" s="23"/>
      <c r="J51" s="23"/>
      <c r="K51" s="23"/>
      <c r="L51" s="23"/>
      <c r="M51" s="23"/>
    </row>
    <row r="52" spans="1:13" s="24" customFormat="1" x14ac:dyDescent="0.2">
      <c r="A52" s="21" t="s">
        <v>295</v>
      </c>
      <c r="B52" s="22" t="s">
        <v>158</v>
      </c>
      <c r="C52" s="23">
        <v>3538.55</v>
      </c>
      <c r="D52" s="23"/>
      <c r="E52" s="23">
        <v>3538.55</v>
      </c>
      <c r="F52" s="23"/>
      <c r="G52" s="23"/>
      <c r="H52" s="23"/>
      <c r="I52" s="23"/>
      <c r="J52" s="23"/>
      <c r="K52" s="23"/>
      <c r="L52" s="23"/>
      <c r="M52" s="23"/>
    </row>
    <row r="53" spans="1:13" s="24" customFormat="1" x14ac:dyDescent="0.2">
      <c r="A53" s="21" t="s">
        <v>296</v>
      </c>
      <c r="B53" s="22" t="s">
        <v>352</v>
      </c>
      <c r="C53" s="23">
        <v>4542.8</v>
      </c>
      <c r="D53" s="23"/>
      <c r="E53" s="23">
        <v>4542.8</v>
      </c>
      <c r="F53" s="23"/>
      <c r="G53" s="23"/>
      <c r="H53" s="23"/>
      <c r="I53" s="23"/>
      <c r="J53" s="23"/>
      <c r="K53" s="23"/>
      <c r="L53" s="23"/>
      <c r="M53" s="23"/>
    </row>
    <row r="54" spans="1:13" s="24" customFormat="1" x14ac:dyDescent="0.2">
      <c r="A54" s="21" t="s">
        <v>297</v>
      </c>
      <c r="B54" s="22" t="s">
        <v>376</v>
      </c>
      <c r="C54" s="23">
        <v>400000</v>
      </c>
      <c r="D54" s="23"/>
      <c r="E54" s="23">
        <v>400000</v>
      </c>
      <c r="F54" s="23"/>
      <c r="G54" s="23"/>
      <c r="H54" s="23"/>
      <c r="I54" s="23"/>
      <c r="J54" s="23"/>
      <c r="K54" s="23"/>
      <c r="L54" s="23"/>
      <c r="M54" s="23"/>
    </row>
    <row r="55" spans="1:13" s="24" customFormat="1" ht="38.25" x14ac:dyDescent="0.2">
      <c r="A55" s="21" t="s">
        <v>298</v>
      </c>
      <c r="B55" s="22" t="s">
        <v>354</v>
      </c>
      <c r="C55" s="23">
        <v>10000</v>
      </c>
      <c r="D55" s="23"/>
      <c r="E55" s="23">
        <v>10000</v>
      </c>
      <c r="F55" s="23"/>
      <c r="G55" s="23"/>
      <c r="H55" s="23"/>
      <c r="I55" s="23"/>
      <c r="J55" s="23"/>
      <c r="K55" s="23"/>
      <c r="L55" s="23"/>
      <c r="M55" s="23"/>
    </row>
    <row r="56" spans="1:13" s="20" customFormat="1" x14ac:dyDescent="0.2">
      <c r="A56" s="18">
        <v>4</v>
      </c>
      <c r="B56" s="19" t="s">
        <v>307</v>
      </c>
      <c r="C56" s="26">
        <v>18202.218000000001</v>
      </c>
      <c r="D56" s="26"/>
      <c r="E56" s="26">
        <v>18202.218000000001</v>
      </c>
      <c r="F56" s="26"/>
      <c r="G56" s="26"/>
      <c r="H56" s="26"/>
      <c r="I56" s="26"/>
      <c r="J56" s="26"/>
      <c r="K56" s="26"/>
      <c r="L56" s="26"/>
      <c r="M56" s="26"/>
    </row>
    <row r="57" spans="1:13" s="24" customFormat="1" x14ac:dyDescent="0.2">
      <c r="A57" s="21" t="s">
        <v>26</v>
      </c>
      <c r="B57" s="22" t="s">
        <v>330</v>
      </c>
      <c r="C57" s="23">
        <v>2339.3000000000002</v>
      </c>
      <c r="D57" s="23"/>
      <c r="E57" s="23">
        <v>2339.3000000000002</v>
      </c>
      <c r="F57" s="23"/>
      <c r="G57" s="23"/>
      <c r="H57" s="23"/>
      <c r="I57" s="23"/>
      <c r="J57" s="23"/>
      <c r="K57" s="23"/>
      <c r="L57" s="23"/>
      <c r="M57" s="23"/>
    </row>
    <row r="58" spans="1:13" s="24" customFormat="1" x14ac:dyDescent="0.2">
      <c r="A58" s="21" t="s">
        <v>27</v>
      </c>
      <c r="B58" s="22" t="s">
        <v>300</v>
      </c>
      <c r="C58" s="23">
        <v>3000</v>
      </c>
      <c r="D58" s="23"/>
      <c r="E58" s="23">
        <v>3000</v>
      </c>
      <c r="F58" s="23"/>
      <c r="G58" s="23"/>
      <c r="H58" s="23"/>
      <c r="I58" s="23"/>
      <c r="J58" s="23"/>
      <c r="K58" s="23"/>
      <c r="L58" s="23"/>
      <c r="M58" s="23"/>
    </row>
    <row r="59" spans="1:13" s="24" customFormat="1" ht="38.25" x14ac:dyDescent="0.2">
      <c r="A59" s="21" t="s">
        <v>28</v>
      </c>
      <c r="B59" s="27" t="s">
        <v>454</v>
      </c>
      <c r="C59" s="23">
        <v>5000</v>
      </c>
      <c r="D59" s="23"/>
      <c r="E59" s="23">
        <v>5000</v>
      </c>
      <c r="F59" s="23"/>
      <c r="G59" s="23"/>
      <c r="H59" s="23"/>
      <c r="I59" s="23"/>
      <c r="J59" s="23"/>
      <c r="K59" s="23"/>
      <c r="L59" s="23"/>
      <c r="M59" s="23"/>
    </row>
    <row r="60" spans="1:13" s="24" customFormat="1" x14ac:dyDescent="0.2">
      <c r="A60" s="21" t="s">
        <v>25</v>
      </c>
      <c r="B60" s="22" t="s">
        <v>292</v>
      </c>
      <c r="C60" s="23">
        <v>7862.9179999999997</v>
      </c>
      <c r="D60" s="23"/>
      <c r="E60" s="23">
        <v>7862.9179999999997</v>
      </c>
      <c r="F60" s="23"/>
      <c r="G60" s="23"/>
      <c r="H60" s="23"/>
      <c r="I60" s="23"/>
      <c r="J60" s="23"/>
      <c r="K60" s="23"/>
      <c r="L60" s="23"/>
      <c r="M60" s="23"/>
    </row>
    <row r="61" spans="1:13" s="20" customFormat="1" x14ac:dyDescent="0.2">
      <c r="A61" s="18">
        <v>5</v>
      </c>
      <c r="B61" s="19" t="s">
        <v>293</v>
      </c>
      <c r="C61" s="26">
        <v>13498.268</v>
      </c>
      <c r="D61" s="26"/>
      <c r="E61" s="26">
        <v>13498.268</v>
      </c>
      <c r="F61" s="26"/>
      <c r="G61" s="26"/>
      <c r="H61" s="26"/>
      <c r="I61" s="26"/>
      <c r="J61" s="26"/>
      <c r="K61" s="26"/>
      <c r="L61" s="26"/>
      <c r="M61" s="26"/>
    </row>
    <row r="62" spans="1:13" s="24" customFormat="1" x14ac:dyDescent="0.2">
      <c r="A62" s="21" t="s">
        <v>29</v>
      </c>
      <c r="B62" s="22" t="s">
        <v>294</v>
      </c>
      <c r="C62" s="23">
        <v>698.59999999999991</v>
      </c>
      <c r="D62" s="23"/>
      <c r="E62" s="23">
        <v>698.59999999999991</v>
      </c>
      <c r="F62" s="23"/>
      <c r="G62" s="23"/>
      <c r="H62" s="23"/>
      <c r="I62" s="23"/>
      <c r="J62" s="23"/>
      <c r="K62" s="23"/>
      <c r="L62" s="23"/>
      <c r="M62" s="23"/>
    </row>
    <row r="63" spans="1:13" s="24" customFormat="1" x14ac:dyDescent="0.2">
      <c r="A63" s="21" t="s">
        <v>30</v>
      </c>
      <c r="B63" s="22" t="s">
        <v>80</v>
      </c>
      <c r="C63" s="23">
        <v>3643.35</v>
      </c>
      <c r="D63" s="23"/>
      <c r="E63" s="23">
        <v>3643.35</v>
      </c>
      <c r="F63" s="23"/>
      <c r="G63" s="23"/>
      <c r="H63" s="23"/>
      <c r="I63" s="23"/>
      <c r="J63" s="23"/>
      <c r="K63" s="23"/>
      <c r="L63" s="23"/>
      <c r="M63" s="23"/>
    </row>
    <row r="64" spans="1:13" s="24" customFormat="1" x14ac:dyDescent="0.2">
      <c r="A64" s="21" t="s">
        <v>31</v>
      </c>
      <c r="B64" s="22" t="s">
        <v>180</v>
      </c>
      <c r="C64" s="23">
        <v>1500</v>
      </c>
      <c r="D64" s="23"/>
      <c r="E64" s="23">
        <v>1500</v>
      </c>
      <c r="F64" s="23"/>
      <c r="G64" s="23"/>
      <c r="H64" s="23"/>
      <c r="I64" s="23"/>
      <c r="J64" s="23"/>
      <c r="K64" s="23"/>
      <c r="L64" s="23"/>
      <c r="M64" s="23"/>
    </row>
    <row r="65" spans="1:13" s="24" customFormat="1" ht="25.5" x14ac:dyDescent="0.2">
      <c r="A65" s="21" t="s">
        <v>32</v>
      </c>
      <c r="B65" s="22" t="s">
        <v>353</v>
      </c>
      <c r="C65" s="23">
        <v>2000</v>
      </c>
      <c r="D65" s="23"/>
      <c r="E65" s="23">
        <v>2000</v>
      </c>
      <c r="F65" s="23"/>
      <c r="G65" s="23"/>
      <c r="H65" s="23"/>
      <c r="I65" s="23"/>
      <c r="J65" s="23"/>
      <c r="K65" s="23"/>
      <c r="L65" s="23"/>
      <c r="M65" s="23"/>
    </row>
    <row r="66" spans="1:13" s="24" customFormat="1" x14ac:dyDescent="0.2">
      <c r="A66" s="21" t="s">
        <v>33</v>
      </c>
      <c r="B66" s="22" t="s">
        <v>248</v>
      </c>
      <c r="C66" s="23">
        <v>5656.3180000000002</v>
      </c>
      <c r="D66" s="23"/>
      <c r="E66" s="23">
        <v>5656.3180000000002</v>
      </c>
      <c r="F66" s="23"/>
      <c r="G66" s="23"/>
      <c r="H66" s="23"/>
      <c r="I66" s="23"/>
      <c r="J66" s="23"/>
      <c r="K66" s="23"/>
      <c r="L66" s="23"/>
      <c r="M66" s="23"/>
    </row>
    <row r="67" spans="1:13" s="20" customFormat="1" x14ac:dyDescent="0.2">
      <c r="A67" s="18">
        <v>6</v>
      </c>
      <c r="B67" s="19" t="s">
        <v>168</v>
      </c>
      <c r="C67" s="26">
        <v>8780.7520000000004</v>
      </c>
      <c r="D67" s="26"/>
      <c r="E67" s="26">
        <v>8780.7520000000004</v>
      </c>
      <c r="F67" s="26"/>
      <c r="G67" s="26"/>
      <c r="H67" s="26"/>
      <c r="I67" s="26"/>
      <c r="J67" s="26"/>
      <c r="K67" s="26"/>
      <c r="L67" s="26"/>
      <c r="M67" s="26"/>
    </row>
    <row r="68" spans="1:13" s="24" customFormat="1" x14ac:dyDescent="0.2">
      <c r="A68" s="21" t="s">
        <v>34</v>
      </c>
      <c r="B68" s="22" t="s">
        <v>301</v>
      </c>
      <c r="C68" s="23">
        <v>2084</v>
      </c>
      <c r="D68" s="23"/>
      <c r="E68" s="23">
        <v>2084</v>
      </c>
      <c r="F68" s="23"/>
      <c r="G68" s="23"/>
      <c r="H68" s="23"/>
      <c r="I68" s="23"/>
      <c r="J68" s="23"/>
      <c r="K68" s="23"/>
      <c r="L68" s="23"/>
      <c r="M68" s="23"/>
    </row>
    <row r="69" spans="1:13" s="24" customFormat="1" x14ac:dyDescent="0.2">
      <c r="A69" s="21" t="s">
        <v>35</v>
      </c>
      <c r="B69" s="22" t="s">
        <v>169</v>
      </c>
      <c r="C69" s="23">
        <v>6696.7520000000004</v>
      </c>
      <c r="D69" s="23"/>
      <c r="E69" s="23">
        <v>6696.7520000000004</v>
      </c>
      <c r="F69" s="23"/>
      <c r="G69" s="23"/>
      <c r="H69" s="23"/>
      <c r="I69" s="23"/>
      <c r="J69" s="23"/>
      <c r="K69" s="23"/>
      <c r="L69" s="23"/>
      <c r="M69" s="23"/>
    </row>
    <row r="70" spans="1:13" s="20" customFormat="1" x14ac:dyDescent="0.2">
      <c r="A70" s="18">
        <v>7</v>
      </c>
      <c r="B70" s="19" t="s">
        <v>471</v>
      </c>
      <c r="C70" s="26">
        <v>31552.55</v>
      </c>
      <c r="D70" s="26"/>
      <c r="E70" s="26">
        <v>31552.55</v>
      </c>
      <c r="F70" s="26"/>
      <c r="G70" s="26"/>
      <c r="H70" s="26"/>
      <c r="I70" s="26"/>
      <c r="J70" s="26"/>
      <c r="K70" s="26"/>
      <c r="L70" s="26"/>
      <c r="M70" s="26"/>
    </row>
    <row r="71" spans="1:13" s="24" customFormat="1" ht="25.5" x14ac:dyDescent="0.2">
      <c r="A71" s="21" t="s">
        <v>36</v>
      </c>
      <c r="B71" s="22" t="s">
        <v>357</v>
      </c>
      <c r="C71" s="23">
        <v>3094.95</v>
      </c>
      <c r="D71" s="23"/>
      <c r="E71" s="23">
        <v>3094.95</v>
      </c>
      <c r="F71" s="23"/>
      <c r="G71" s="23"/>
      <c r="H71" s="23"/>
      <c r="I71" s="23"/>
      <c r="J71" s="23"/>
      <c r="K71" s="23"/>
      <c r="L71" s="23"/>
      <c r="M71" s="23"/>
    </row>
    <row r="72" spans="1:13" s="24" customFormat="1" ht="25.5" x14ac:dyDescent="0.2">
      <c r="A72" s="21" t="s">
        <v>37</v>
      </c>
      <c r="B72" s="22" t="s">
        <v>187</v>
      </c>
      <c r="C72" s="23">
        <v>1050</v>
      </c>
      <c r="D72" s="23"/>
      <c r="E72" s="23">
        <v>1050</v>
      </c>
      <c r="F72" s="23"/>
      <c r="G72" s="23"/>
      <c r="H72" s="23"/>
      <c r="I72" s="23"/>
      <c r="J72" s="23"/>
      <c r="K72" s="23"/>
      <c r="L72" s="23"/>
      <c r="M72" s="23"/>
    </row>
    <row r="73" spans="1:13" s="24" customFormat="1" x14ac:dyDescent="0.2">
      <c r="A73" s="21" t="s">
        <v>38</v>
      </c>
      <c r="B73" s="22" t="s">
        <v>199</v>
      </c>
      <c r="C73" s="23">
        <v>27407.599999999999</v>
      </c>
      <c r="D73" s="23"/>
      <c r="E73" s="23">
        <v>27407.599999999999</v>
      </c>
      <c r="F73" s="23"/>
      <c r="G73" s="23"/>
      <c r="H73" s="23"/>
      <c r="I73" s="23"/>
      <c r="J73" s="23"/>
      <c r="K73" s="23"/>
      <c r="L73" s="23"/>
      <c r="M73" s="23"/>
    </row>
    <row r="74" spans="1:13" s="24" customFormat="1" x14ac:dyDescent="0.2">
      <c r="A74" s="21"/>
      <c r="B74" s="22" t="s">
        <v>166</v>
      </c>
      <c r="C74" s="23">
        <v>4703.6000000000004</v>
      </c>
      <c r="D74" s="23"/>
      <c r="E74" s="23">
        <v>4703.6000000000004</v>
      </c>
      <c r="F74" s="23"/>
      <c r="G74" s="23"/>
      <c r="H74" s="23"/>
      <c r="I74" s="23"/>
      <c r="J74" s="23"/>
      <c r="K74" s="23"/>
      <c r="L74" s="23"/>
      <c r="M74" s="23"/>
    </row>
    <row r="75" spans="1:13" s="24" customFormat="1" ht="25.5" x14ac:dyDescent="0.2">
      <c r="A75" s="21"/>
      <c r="B75" s="22" t="s">
        <v>361</v>
      </c>
      <c r="C75" s="23">
        <v>400</v>
      </c>
      <c r="D75" s="23"/>
      <c r="E75" s="23">
        <v>400</v>
      </c>
      <c r="F75" s="23"/>
      <c r="G75" s="23"/>
      <c r="H75" s="23"/>
      <c r="I75" s="23"/>
      <c r="J75" s="23"/>
      <c r="K75" s="23"/>
      <c r="L75" s="23"/>
      <c r="M75" s="23"/>
    </row>
    <row r="76" spans="1:13" s="24" customFormat="1" ht="38.25" x14ac:dyDescent="0.2">
      <c r="A76" s="21"/>
      <c r="B76" s="22" t="s">
        <v>455</v>
      </c>
      <c r="C76" s="23">
        <v>5000</v>
      </c>
      <c r="D76" s="23"/>
      <c r="E76" s="23">
        <v>5000</v>
      </c>
      <c r="F76" s="23"/>
      <c r="G76" s="23"/>
      <c r="H76" s="23"/>
      <c r="I76" s="23"/>
      <c r="J76" s="23"/>
      <c r="K76" s="23"/>
      <c r="L76" s="23"/>
      <c r="M76" s="23"/>
    </row>
    <row r="77" spans="1:13" s="24" customFormat="1" x14ac:dyDescent="0.2">
      <c r="A77" s="21"/>
      <c r="B77" s="22" t="s">
        <v>377</v>
      </c>
      <c r="C77" s="23">
        <v>17304</v>
      </c>
      <c r="D77" s="23"/>
      <c r="E77" s="23">
        <v>17304</v>
      </c>
      <c r="F77" s="23"/>
      <c r="G77" s="23"/>
      <c r="H77" s="23"/>
      <c r="I77" s="23"/>
      <c r="J77" s="23"/>
      <c r="K77" s="23"/>
      <c r="L77" s="23"/>
      <c r="M77" s="23"/>
    </row>
    <row r="78" spans="1:13" s="20" customFormat="1" x14ac:dyDescent="0.2">
      <c r="A78" s="18">
        <v>8</v>
      </c>
      <c r="B78" s="19" t="s">
        <v>174</v>
      </c>
      <c r="C78" s="26">
        <v>4262.904697986577</v>
      </c>
      <c r="D78" s="26"/>
      <c r="E78" s="26">
        <v>4262.904697986577</v>
      </c>
      <c r="F78" s="26"/>
      <c r="G78" s="26"/>
      <c r="H78" s="26"/>
      <c r="I78" s="26"/>
      <c r="J78" s="26"/>
      <c r="K78" s="26"/>
      <c r="L78" s="26"/>
      <c r="M78" s="26"/>
    </row>
    <row r="79" spans="1:13" s="24" customFormat="1" ht="25.5" x14ac:dyDescent="0.2">
      <c r="A79" s="21" t="s">
        <v>39</v>
      </c>
      <c r="B79" s="22" t="s">
        <v>365</v>
      </c>
      <c r="C79" s="23">
        <v>1354.9046979865773</v>
      </c>
      <c r="D79" s="23"/>
      <c r="E79" s="23">
        <v>1354.9046979865773</v>
      </c>
      <c r="F79" s="23"/>
      <c r="G79" s="23"/>
      <c r="H79" s="23"/>
      <c r="I79" s="23"/>
      <c r="J79" s="23"/>
      <c r="K79" s="23"/>
      <c r="L79" s="23"/>
      <c r="M79" s="23"/>
    </row>
    <row r="80" spans="1:13" s="24" customFormat="1" x14ac:dyDescent="0.2">
      <c r="A80" s="21" t="s">
        <v>40</v>
      </c>
      <c r="B80" s="22" t="s">
        <v>306</v>
      </c>
      <c r="C80" s="23">
        <v>2908</v>
      </c>
      <c r="D80" s="23"/>
      <c r="E80" s="23">
        <v>2908</v>
      </c>
      <c r="F80" s="23"/>
      <c r="G80" s="23"/>
      <c r="H80" s="23"/>
      <c r="I80" s="23"/>
      <c r="J80" s="23"/>
      <c r="K80" s="23"/>
      <c r="L80" s="23"/>
      <c r="M80" s="23"/>
    </row>
    <row r="81" spans="1:13" s="20" customFormat="1" x14ac:dyDescent="0.2">
      <c r="A81" s="18">
        <v>9</v>
      </c>
      <c r="B81" s="19" t="s">
        <v>275</v>
      </c>
      <c r="C81" s="26">
        <v>78857.600000000006</v>
      </c>
      <c r="D81" s="26"/>
      <c r="E81" s="26">
        <v>78857.600000000006</v>
      </c>
      <c r="F81" s="26"/>
      <c r="G81" s="26"/>
      <c r="H81" s="26"/>
      <c r="I81" s="26"/>
      <c r="J81" s="26"/>
      <c r="K81" s="26"/>
      <c r="L81" s="26"/>
      <c r="M81" s="26"/>
    </row>
    <row r="82" spans="1:13" s="24" customFormat="1" x14ac:dyDescent="0.2">
      <c r="A82" s="21" t="s">
        <v>41</v>
      </c>
      <c r="B82" s="22" t="s">
        <v>211</v>
      </c>
      <c r="C82" s="23">
        <v>5429.55</v>
      </c>
      <c r="D82" s="23"/>
      <c r="E82" s="23">
        <v>5429.55</v>
      </c>
      <c r="F82" s="23"/>
      <c r="G82" s="23"/>
      <c r="H82" s="23"/>
      <c r="I82" s="23"/>
      <c r="J82" s="23"/>
      <c r="K82" s="23"/>
      <c r="L82" s="23"/>
      <c r="M82" s="23"/>
    </row>
    <row r="83" spans="1:13" s="24" customFormat="1" x14ac:dyDescent="0.2">
      <c r="A83" s="21" t="s">
        <v>42</v>
      </c>
      <c r="B83" s="22" t="s">
        <v>334</v>
      </c>
      <c r="C83" s="23">
        <v>12872.25</v>
      </c>
      <c r="D83" s="23"/>
      <c r="E83" s="23">
        <v>12872.25</v>
      </c>
      <c r="F83" s="23"/>
      <c r="G83" s="23"/>
      <c r="H83" s="23"/>
      <c r="I83" s="23"/>
      <c r="J83" s="23"/>
      <c r="K83" s="23"/>
      <c r="L83" s="23"/>
      <c r="M83" s="23"/>
    </row>
    <row r="84" spans="1:13" s="24" customFormat="1" x14ac:dyDescent="0.2">
      <c r="A84" s="21" t="s">
        <v>43</v>
      </c>
      <c r="B84" s="22" t="s">
        <v>190</v>
      </c>
      <c r="C84" s="23">
        <v>3726.2</v>
      </c>
      <c r="D84" s="23"/>
      <c r="E84" s="23">
        <v>3726.2</v>
      </c>
      <c r="F84" s="23"/>
      <c r="G84" s="23"/>
      <c r="H84" s="23"/>
      <c r="I84" s="23"/>
      <c r="J84" s="23"/>
      <c r="K84" s="23"/>
      <c r="L84" s="23"/>
      <c r="M84" s="23"/>
    </row>
    <row r="85" spans="1:13" s="24" customFormat="1" x14ac:dyDescent="0.2">
      <c r="A85" s="21" t="s">
        <v>44</v>
      </c>
      <c r="B85" s="22" t="s">
        <v>55</v>
      </c>
      <c r="C85" s="23">
        <v>3287.2</v>
      </c>
      <c r="D85" s="23"/>
      <c r="E85" s="23">
        <v>3287.2</v>
      </c>
      <c r="F85" s="23"/>
      <c r="G85" s="23"/>
      <c r="H85" s="23"/>
      <c r="I85" s="23"/>
      <c r="J85" s="23"/>
      <c r="K85" s="23"/>
      <c r="L85" s="23"/>
      <c r="M85" s="23"/>
    </row>
    <row r="86" spans="1:13" s="24" customFormat="1" x14ac:dyDescent="0.2">
      <c r="A86" s="21" t="s">
        <v>45</v>
      </c>
      <c r="B86" s="22" t="s">
        <v>160</v>
      </c>
      <c r="C86" s="23">
        <v>15079.4</v>
      </c>
      <c r="D86" s="23"/>
      <c r="E86" s="23">
        <v>15079.4</v>
      </c>
      <c r="F86" s="23"/>
      <c r="G86" s="23"/>
      <c r="H86" s="23"/>
      <c r="I86" s="23"/>
      <c r="J86" s="23"/>
      <c r="K86" s="23"/>
      <c r="L86" s="23"/>
      <c r="M86" s="23"/>
    </row>
    <row r="87" spans="1:13" s="24" customFormat="1" x14ac:dyDescent="0.2">
      <c r="A87" s="21" t="s">
        <v>46</v>
      </c>
      <c r="B87" s="22" t="s">
        <v>290</v>
      </c>
      <c r="C87" s="23">
        <v>15000</v>
      </c>
      <c r="D87" s="23"/>
      <c r="E87" s="23">
        <v>15000</v>
      </c>
      <c r="F87" s="23"/>
      <c r="G87" s="23"/>
      <c r="H87" s="23"/>
      <c r="I87" s="23"/>
      <c r="J87" s="23"/>
      <c r="K87" s="23"/>
      <c r="L87" s="23"/>
      <c r="M87" s="23"/>
    </row>
    <row r="88" spans="1:13" s="24" customFormat="1" x14ac:dyDescent="0.2">
      <c r="A88" s="21" t="s">
        <v>47</v>
      </c>
      <c r="B88" s="22" t="s">
        <v>183</v>
      </c>
      <c r="C88" s="23">
        <v>4000</v>
      </c>
      <c r="D88" s="23"/>
      <c r="E88" s="23">
        <v>4000</v>
      </c>
      <c r="F88" s="23"/>
      <c r="G88" s="23"/>
      <c r="H88" s="23"/>
      <c r="I88" s="23"/>
      <c r="J88" s="23"/>
      <c r="K88" s="23"/>
      <c r="L88" s="23"/>
      <c r="M88" s="23"/>
    </row>
    <row r="89" spans="1:13" s="24" customFormat="1" x14ac:dyDescent="0.2">
      <c r="A89" s="21" t="s">
        <v>48</v>
      </c>
      <c r="B89" s="22" t="s">
        <v>51</v>
      </c>
      <c r="C89" s="23">
        <v>5000</v>
      </c>
      <c r="D89" s="23"/>
      <c r="E89" s="23">
        <v>5000</v>
      </c>
      <c r="F89" s="23"/>
      <c r="G89" s="23"/>
      <c r="H89" s="23"/>
      <c r="I89" s="23"/>
      <c r="J89" s="23"/>
      <c r="K89" s="23"/>
      <c r="L89" s="23"/>
      <c r="M89" s="23"/>
    </row>
    <row r="90" spans="1:13" s="24" customFormat="1" x14ac:dyDescent="0.2">
      <c r="A90" s="21" t="s">
        <v>49</v>
      </c>
      <c r="B90" s="22" t="s">
        <v>13</v>
      </c>
      <c r="C90" s="23">
        <v>14463</v>
      </c>
      <c r="D90" s="23"/>
      <c r="E90" s="23">
        <v>14463</v>
      </c>
      <c r="F90" s="23"/>
      <c r="G90" s="23"/>
      <c r="H90" s="23"/>
      <c r="I90" s="23"/>
      <c r="J90" s="23"/>
      <c r="K90" s="23"/>
      <c r="L90" s="23"/>
      <c r="M90" s="23"/>
    </row>
    <row r="91" spans="1:13" s="24" customFormat="1" x14ac:dyDescent="0.2">
      <c r="A91" s="21"/>
      <c r="B91" s="22" t="s">
        <v>14</v>
      </c>
      <c r="C91" s="23">
        <v>6431</v>
      </c>
      <c r="D91" s="23"/>
      <c r="E91" s="23">
        <v>6431</v>
      </c>
      <c r="F91" s="23"/>
      <c r="G91" s="23"/>
      <c r="H91" s="23"/>
      <c r="I91" s="23"/>
      <c r="J91" s="23"/>
      <c r="K91" s="23"/>
      <c r="L91" s="23"/>
      <c r="M91" s="23"/>
    </row>
    <row r="92" spans="1:13" s="24" customFormat="1" x14ac:dyDescent="0.2">
      <c r="A92" s="21"/>
      <c r="B92" s="22" t="s">
        <v>15</v>
      </c>
      <c r="C92" s="23">
        <v>600</v>
      </c>
      <c r="D92" s="23"/>
      <c r="E92" s="23">
        <v>600</v>
      </c>
      <c r="F92" s="23"/>
      <c r="G92" s="23"/>
      <c r="H92" s="23"/>
      <c r="I92" s="23"/>
      <c r="J92" s="23"/>
      <c r="K92" s="23"/>
      <c r="L92" s="23"/>
      <c r="M92" s="23"/>
    </row>
    <row r="93" spans="1:13" s="24" customFormat="1" x14ac:dyDescent="0.2">
      <c r="A93" s="21"/>
      <c r="B93" s="22" t="s">
        <v>336</v>
      </c>
      <c r="C93" s="23">
        <v>800</v>
      </c>
      <c r="D93" s="23"/>
      <c r="E93" s="23">
        <v>800</v>
      </c>
      <c r="F93" s="23"/>
      <c r="G93" s="23"/>
      <c r="H93" s="23"/>
      <c r="I93" s="23"/>
      <c r="J93" s="23"/>
      <c r="K93" s="23"/>
      <c r="L93" s="23"/>
      <c r="M93" s="23"/>
    </row>
    <row r="94" spans="1:13" s="24" customFormat="1" x14ac:dyDescent="0.2">
      <c r="A94" s="21"/>
      <c r="B94" s="22" t="s">
        <v>205</v>
      </c>
      <c r="C94" s="23">
        <v>400</v>
      </c>
      <c r="D94" s="23"/>
      <c r="E94" s="23">
        <v>400</v>
      </c>
      <c r="F94" s="23"/>
      <c r="G94" s="23"/>
      <c r="H94" s="23"/>
      <c r="I94" s="23"/>
      <c r="J94" s="23"/>
      <c r="K94" s="23"/>
      <c r="L94" s="23"/>
      <c r="M94" s="23"/>
    </row>
    <row r="95" spans="1:13" s="24" customFormat="1" x14ac:dyDescent="0.2">
      <c r="A95" s="21"/>
      <c r="B95" s="22" t="s">
        <v>157</v>
      </c>
      <c r="C95" s="23">
        <v>250</v>
      </c>
      <c r="D95" s="23"/>
      <c r="E95" s="23">
        <v>250</v>
      </c>
      <c r="F95" s="23"/>
      <c r="G95" s="23"/>
      <c r="H95" s="23"/>
      <c r="I95" s="23"/>
      <c r="J95" s="23"/>
      <c r="K95" s="23"/>
      <c r="L95" s="23"/>
      <c r="M95" s="23"/>
    </row>
    <row r="96" spans="1:13" s="24" customFormat="1" x14ac:dyDescent="0.2">
      <c r="A96" s="21"/>
      <c r="B96" s="22" t="s">
        <v>17</v>
      </c>
      <c r="C96" s="23">
        <v>550</v>
      </c>
      <c r="D96" s="23"/>
      <c r="E96" s="23">
        <v>550</v>
      </c>
      <c r="F96" s="23"/>
      <c r="G96" s="23"/>
      <c r="H96" s="23"/>
      <c r="I96" s="23"/>
      <c r="J96" s="23"/>
      <c r="K96" s="23"/>
      <c r="L96" s="23"/>
      <c r="M96" s="23"/>
    </row>
    <row r="97" spans="1:13" s="24" customFormat="1" x14ac:dyDescent="0.2">
      <c r="A97" s="21"/>
      <c r="B97" s="22" t="s">
        <v>16</v>
      </c>
      <c r="C97" s="23">
        <v>250</v>
      </c>
      <c r="D97" s="23"/>
      <c r="E97" s="23">
        <v>250</v>
      </c>
      <c r="F97" s="23"/>
      <c r="G97" s="23"/>
      <c r="H97" s="23"/>
      <c r="I97" s="23"/>
      <c r="J97" s="23"/>
      <c r="K97" s="23"/>
      <c r="L97" s="23"/>
      <c r="M97" s="23"/>
    </row>
    <row r="98" spans="1:13" s="24" customFormat="1" x14ac:dyDescent="0.2">
      <c r="A98" s="21"/>
      <c r="B98" s="22" t="s">
        <v>5</v>
      </c>
      <c r="C98" s="23">
        <v>450</v>
      </c>
      <c r="D98" s="23"/>
      <c r="E98" s="23">
        <v>450</v>
      </c>
      <c r="F98" s="23"/>
      <c r="G98" s="23"/>
      <c r="H98" s="23"/>
      <c r="I98" s="23"/>
      <c r="J98" s="23"/>
      <c r="K98" s="23"/>
      <c r="L98" s="23"/>
      <c r="M98" s="23"/>
    </row>
    <row r="99" spans="1:13" s="24" customFormat="1" x14ac:dyDescent="0.2">
      <c r="A99" s="21"/>
      <c r="B99" s="22" t="s">
        <v>246</v>
      </c>
      <c r="C99" s="23">
        <v>200</v>
      </c>
      <c r="D99" s="23"/>
      <c r="E99" s="23">
        <v>200</v>
      </c>
      <c r="F99" s="23"/>
      <c r="G99" s="23"/>
      <c r="H99" s="23"/>
      <c r="I99" s="23"/>
      <c r="J99" s="23"/>
      <c r="K99" s="23"/>
      <c r="L99" s="23"/>
      <c r="M99" s="23"/>
    </row>
    <row r="100" spans="1:13" s="24" customFormat="1" x14ac:dyDescent="0.2">
      <c r="A100" s="21"/>
      <c r="B100" s="22" t="s">
        <v>335</v>
      </c>
      <c r="C100" s="23">
        <v>532</v>
      </c>
      <c r="D100" s="23"/>
      <c r="E100" s="23">
        <v>532</v>
      </c>
      <c r="F100" s="23"/>
      <c r="G100" s="23"/>
      <c r="H100" s="23"/>
      <c r="I100" s="23"/>
      <c r="J100" s="23"/>
      <c r="K100" s="23"/>
      <c r="L100" s="23"/>
      <c r="M100" s="23"/>
    </row>
    <row r="101" spans="1:13" s="24" customFormat="1" ht="25.5" x14ac:dyDescent="0.2">
      <c r="A101" s="21"/>
      <c r="B101" s="22" t="s">
        <v>388</v>
      </c>
      <c r="C101" s="23">
        <v>1000</v>
      </c>
      <c r="D101" s="23"/>
      <c r="E101" s="23">
        <v>1000</v>
      </c>
      <c r="F101" s="23"/>
      <c r="G101" s="23"/>
      <c r="H101" s="23"/>
      <c r="I101" s="23"/>
      <c r="J101" s="23"/>
      <c r="K101" s="23"/>
      <c r="L101" s="23"/>
      <c r="M101" s="23"/>
    </row>
    <row r="102" spans="1:13" s="24" customFormat="1" ht="25.5" x14ac:dyDescent="0.2">
      <c r="A102" s="21"/>
      <c r="B102" s="22" t="s">
        <v>324</v>
      </c>
      <c r="C102" s="23">
        <v>3000</v>
      </c>
      <c r="D102" s="23"/>
      <c r="E102" s="23">
        <v>3000</v>
      </c>
      <c r="F102" s="23"/>
      <c r="G102" s="23"/>
      <c r="H102" s="23"/>
      <c r="I102" s="23"/>
      <c r="J102" s="23"/>
      <c r="K102" s="23"/>
      <c r="L102" s="23"/>
      <c r="M102" s="23"/>
    </row>
    <row r="103" spans="1:13" s="28" customFormat="1" x14ac:dyDescent="0.2">
      <c r="A103" s="18">
        <v>10</v>
      </c>
      <c r="B103" s="19" t="s">
        <v>226</v>
      </c>
      <c r="C103" s="15">
        <v>40573.35</v>
      </c>
      <c r="D103" s="15"/>
      <c r="E103" s="15">
        <v>40573.35</v>
      </c>
      <c r="F103" s="15"/>
      <c r="G103" s="15"/>
      <c r="H103" s="15"/>
      <c r="I103" s="15"/>
      <c r="J103" s="15"/>
      <c r="K103" s="15"/>
      <c r="L103" s="15"/>
      <c r="M103" s="15"/>
    </row>
    <row r="104" spans="1:13" s="24" customFormat="1" x14ac:dyDescent="0.2">
      <c r="A104" s="21" t="s">
        <v>106</v>
      </c>
      <c r="B104" s="22" t="s">
        <v>247</v>
      </c>
      <c r="C104" s="23">
        <v>24573.35</v>
      </c>
      <c r="D104" s="23"/>
      <c r="E104" s="23">
        <v>24573.35</v>
      </c>
      <c r="F104" s="23"/>
      <c r="G104" s="23"/>
      <c r="H104" s="23"/>
      <c r="I104" s="23"/>
      <c r="J104" s="23"/>
      <c r="K104" s="23"/>
      <c r="L104" s="23"/>
      <c r="M104" s="23"/>
    </row>
    <row r="105" spans="1:13" s="24" customFormat="1" ht="25.5" x14ac:dyDescent="0.2">
      <c r="A105" s="21" t="s">
        <v>221</v>
      </c>
      <c r="B105" s="22" t="s">
        <v>325</v>
      </c>
      <c r="C105" s="23">
        <v>15000</v>
      </c>
      <c r="D105" s="23"/>
      <c r="E105" s="23">
        <v>15000</v>
      </c>
      <c r="F105" s="23"/>
      <c r="G105" s="23"/>
      <c r="H105" s="23"/>
      <c r="I105" s="23"/>
      <c r="J105" s="23"/>
      <c r="K105" s="23"/>
      <c r="L105" s="23"/>
      <c r="M105" s="23"/>
    </row>
    <row r="106" spans="1:13" s="24" customFormat="1" x14ac:dyDescent="0.2">
      <c r="A106" s="21" t="s">
        <v>50</v>
      </c>
      <c r="B106" s="22" t="s">
        <v>140</v>
      </c>
      <c r="C106" s="23">
        <v>1000</v>
      </c>
      <c r="D106" s="23"/>
      <c r="E106" s="23">
        <v>1000</v>
      </c>
      <c r="F106" s="23"/>
      <c r="G106" s="23"/>
      <c r="H106" s="23"/>
      <c r="I106" s="23"/>
      <c r="J106" s="23"/>
      <c r="K106" s="23"/>
      <c r="L106" s="23"/>
      <c r="M106" s="23"/>
    </row>
    <row r="107" spans="1:13" s="20" customFormat="1" x14ac:dyDescent="0.2">
      <c r="A107" s="18">
        <v>11</v>
      </c>
      <c r="B107" s="19" t="s">
        <v>472</v>
      </c>
      <c r="C107" s="26">
        <v>403662.06824487774</v>
      </c>
      <c r="D107" s="26"/>
      <c r="E107" s="26">
        <v>403662.06824487774</v>
      </c>
      <c r="F107" s="26"/>
      <c r="G107" s="26"/>
      <c r="H107" s="26"/>
      <c r="I107" s="26"/>
      <c r="J107" s="26"/>
      <c r="K107" s="26"/>
      <c r="L107" s="26"/>
      <c r="M107" s="26"/>
    </row>
    <row r="108" spans="1:13" s="24" customFormat="1" x14ac:dyDescent="0.2">
      <c r="A108" s="21" t="s">
        <v>107</v>
      </c>
      <c r="B108" s="22" t="s">
        <v>4</v>
      </c>
      <c r="C108" s="23">
        <v>14049.079999999998</v>
      </c>
      <c r="D108" s="23"/>
      <c r="E108" s="23">
        <v>14049.079999999998</v>
      </c>
      <c r="F108" s="23"/>
      <c r="G108" s="23"/>
      <c r="H108" s="23"/>
      <c r="I108" s="23"/>
      <c r="J108" s="23"/>
      <c r="K108" s="23"/>
      <c r="L108" s="23"/>
      <c r="M108" s="23"/>
    </row>
    <row r="109" spans="1:13" s="24" customFormat="1" x14ac:dyDescent="0.2">
      <c r="A109" s="21" t="s">
        <v>108</v>
      </c>
      <c r="B109" s="22" t="s">
        <v>366</v>
      </c>
      <c r="C109" s="23">
        <v>3927.9</v>
      </c>
      <c r="D109" s="23"/>
      <c r="E109" s="23">
        <v>3927.9</v>
      </c>
      <c r="F109" s="23"/>
      <c r="G109" s="23"/>
      <c r="H109" s="23"/>
      <c r="I109" s="23"/>
      <c r="J109" s="23"/>
      <c r="K109" s="23"/>
      <c r="L109" s="23"/>
      <c r="M109" s="23"/>
    </row>
    <row r="110" spans="1:13" s="24" customFormat="1" x14ac:dyDescent="0.2">
      <c r="A110" s="21" t="s">
        <v>109</v>
      </c>
      <c r="B110" s="22" t="s">
        <v>3</v>
      </c>
      <c r="C110" s="23">
        <v>14252.979801385232</v>
      </c>
      <c r="D110" s="23"/>
      <c r="E110" s="23">
        <v>14252.979801385232</v>
      </c>
      <c r="F110" s="23"/>
      <c r="G110" s="23"/>
      <c r="H110" s="23"/>
      <c r="I110" s="23"/>
      <c r="J110" s="23"/>
      <c r="K110" s="23"/>
      <c r="L110" s="23"/>
      <c r="M110" s="23"/>
    </row>
    <row r="111" spans="1:13" s="24" customFormat="1" x14ac:dyDescent="0.2">
      <c r="A111" s="21" t="s">
        <v>110</v>
      </c>
      <c r="B111" s="22" t="s">
        <v>280</v>
      </c>
      <c r="C111" s="23">
        <v>15116.648299999999</v>
      </c>
      <c r="D111" s="23"/>
      <c r="E111" s="23">
        <v>15116.648299999999</v>
      </c>
      <c r="F111" s="23"/>
      <c r="G111" s="23"/>
      <c r="H111" s="23"/>
      <c r="I111" s="23"/>
      <c r="J111" s="23"/>
      <c r="K111" s="23"/>
      <c r="L111" s="23"/>
      <c r="M111" s="23"/>
    </row>
    <row r="112" spans="1:13" s="24" customFormat="1" x14ac:dyDescent="0.2">
      <c r="A112" s="21" t="s">
        <v>111</v>
      </c>
      <c r="B112" s="22" t="s">
        <v>225</v>
      </c>
      <c r="C112" s="23">
        <v>8825.4</v>
      </c>
      <c r="D112" s="23"/>
      <c r="E112" s="23">
        <v>8825.4</v>
      </c>
      <c r="F112" s="23"/>
      <c r="G112" s="23"/>
      <c r="H112" s="23"/>
      <c r="I112" s="23"/>
      <c r="J112" s="23"/>
      <c r="K112" s="23"/>
      <c r="L112" s="23"/>
      <c r="M112" s="23"/>
    </row>
    <row r="113" spans="1:13" s="24" customFormat="1" x14ac:dyDescent="0.2">
      <c r="A113" s="21" t="s">
        <v>112</v>
      </c>
      <c r="B113" s="22" t="s">
        <v>224</v>
      </c>
      <c r="C113" s="23">
        <v>10404.073999999999</v>
      </c>
      <c r="D113" s="23"/>
      <c r="E113" s="23">
        <v>10404.073999999999</v>
      </c>
      <c r="F113" s="23"/>
      <c r="G113" s="23"/>
      <c r="H113" s="23"/>
      <c r="I113" s="23"/>
      <c r="J113" s="23"/>
      <c r="K113" s="23"/>
      <c r="L113" s="23"/>
      <c r="M113" s="23"/>
    </row>
    <row r="114" spans="1:13" s="24" customFormat="1" x14ac:dyDescent="0.2">
      <c r="A114" s="21" t="s">
        <v>113</v>
      </c>
      <c r="B114" s="22" t="s">
        <v>151</v>
      </c>
      <c r="C114" s="23">
        <v>6226.6218170439988</v>
      </c>
      <c r="D114" s="23"/>
      <c r="E114" s="23">
        <v>6226.6218170439988</v>
      </c>
      <c r="F114" s="23"/>
      <c r="G114" s="23"/>
      <c r="H114" s="23"/>
      <c r="I114" s="23"/>
      <c r="J114" s="23"/>
      <c r="K114" s="23"/>
      <c r="L114" s="23"/>
      <c r="M114" s="23"/>
    </row>
    <row r="115" spans="1:13" s="24" customFormat="1" x14ac:dyDescent="0.2">
      <c r="A115" s="21" t="s">
        <v>114</v>
      </c>
      <c r="B115" s="22" t="s">
        <v>210</v>
      </c>
      <c r="C115" s="23">
        <v>12092.3</v>
      </c>
      <c r="D115" s="23"/>
      <c r="E115" s="23">
        <v>12092.3</v>
      </c>
      <c r="F115" s="23"/>
      <c r="G115" s="23"/>
      <c r="H115" s="23"/>
      <c r="I115" s="23"/>
      <c r="J115" s="23"/>
      <c r="K115" s="23"/>
      <c r="L115" s="23"/>
      <c r="M115" s="23"/>
    </row>
    <row r="116" spans="1:13" s="24" customFormat="1" x14ac:dyDescent="0.2">
      <c r="A116" s="21" t="s">
        <v>115</v>
      </c>
      <c r="B116" s="22" t="s">
        <v>79</v>
      </c>
      <c r="C116" s="23">
        <v>7350.6</v>
      </c>
      <c r="D116" s="23"/>
      <c r="E116" s="23">
        <v>7350.6</v>
      </c>
      <c r="F116" s="23"/>
      <c r="G116" s="23"/>
      <c r="H116" s="23"/>
      <c r="I116" s="23"/>
      <c r="J116" s="23"/>
      <c r="K116" s="23"/>
      <c r="L116" s="23"/>
      <c r="M116" s="23"/>
    </row>
    <row r="117" spans="1:13" s="24" customFormat="1" x14ac:dyDescent="0.2">
      <c r="A117" s="21" t="s">
        <v>116</v>
      </c>
      <c r="B117" s="22" t="s">
        <v>161</v>
      </c>
      <c r="C117" s="23">
        <v>3828.4000000000005</v>
      </c>
      <c r="D117" s="23"/>
      <c r="E117" s="23">
        <v>3828.4000000000005</v>
      </c>
      <c r="F117" s="23"/>
      <c r="G117" s="23"/>
      <c r="H117" s="23"/>
      <c r="I117" s="23"/>
      <c r="J117" s="23"/>
      <c r="K117" s="23"/>
      <c r="L117" s="23"/>
      <c r="M117" s="23"/>
    </row>
    <row r="118" spans="1:13" s="24" customFormat="1" x14ac:dyDescent="0.2">
      <c r="A118" s="21" t="s">
        <v>117</v>
      </c>
      <c r="B118" s="22" t="s">
        <v>162</v>
      </c>
      <c r="C118" s="23">
        <v>8000.0099999999993</v>
      </c>
      <c r="D118" s="23"/>
      <c r="E118" s="23">
        <v>8000.0099999999993</v>
      </c>
      <c r="F118" s="23"/>
      <c r="G118" s="23"/>
      <c r="H118" s="23"/>
      <c r="I118" s="23"/>
      <c r="J118" s="23"/>
      <c r="K118" s="23"/>
      <c r="L118" s="23"/>
      <c r="M118" s="23"/>
    </row>
    <row r="119" spans="1:13" s="24" customFormat="1" x14ac:dyDescent="0.2">
      <c r="A119" s="21" t="s">
        <v>118</v>
      </c>
      <c r="B119" s="22" t="s">
        <v>163</v>
      </c>
      <c r="C119" s="23">
        <v>7139.4199999999992</v>
      </c>
      <c r="D119" s="23"/>
      <c r="E119" s="23">
        <v>7139.4199999999992</v>
      </c>
      <c r="F119" s="23"/>
      <c r="G119" s="23"/>
      <c r="H119" s="23"/>
      <c r="I119" s="23"/>
      <c r="J119" s="23"/>
      <c r="K119" s="23"/>
      <c r="L119" s="23"/>
      <c r="M119" s="23"/>
    </row>
    <row r="120" spans="1:13" s="24" customFormat="1" ht="25.5" x14ac:dyDescent="0.2">
      <c r="A120" s="21" t="s">
        <v>119</v>
      </c>
      <c r="B120" s="22" t="s">
        <v>323</v>
      </c>
      <c r="C120" s="23">
        <v>35554.474326448515</v>
      </c>
      <c r="D120" s="23"/>
      <c r="E120" s="23">
        <v>35554.474326448515</v>
      </c>
      <c r="F120" s="23"/>
      <c r="G120" s="23"/>
      <c r="H120" s="23"/>
      <c r="I120" s="23"/>
      <c r="J120" s="23"/>
      <c r="K120" s="23"/>
      <c r="L120" s="23"/>
      <c r="M120" s="23"/>
    </row>
    <row r="121" spans="1:13" s="24" customFormat="1" x14ac:dyDescent="0.2">
      <c r="A121" s="21" t="s">
        <v>120</v>
      </c>
      <c r="B121" s="22" t="s">
        <v>407</v>
      </c>
      <c r="C121" s="23">
        <v>14571</v>
      </c>
      <c r="D121" s="23"/>
      <c r="E121" s="23">
        <v>14571</v>
      </c>
      <c r="F121" s="23"/>
      <c r="G121" s="23"/>
      <c r="H121" s="23"/>
      <c r="I121" s="23"/>
      <c r="J121" s="23"/>
      <c r="K121" s="23"/>
      <c r="L121" s="23"/>
      <c r="M121" s="23"/>
    </row>
    <row r="122" spans="1:13" s="24" customFormat="1" ht="25.5" x14ac:dyDescent="0.2">
      <c r="A122" s="21" t="s">
        <v>121</v>
      </c>
      <c r="B122" s="22" t="s">
        <v>408</v>
      </c>
      <c r="C122" s="23">
        <v>50000</v>
      </c>
      <c r="D122" s="23"/>
      <c r="E122" s="23">
        <v>50000</v>
      </c>
      <c r="F122" s="23"/>
      <c r="G122" s="23"/>
      <c r="H122" s="23"/>
      <c r="I122" s="23"/>
      <c r="J122" s="23"/>
      <c r="K122" s="23"/>
      <c r="L122" s="23"/>
      <c r="M122" s="23"/>
    </row>
    <row r="123" spans="1:13" s="24" customFormat="1" x14ac:dyDescent="0.2">
      <c r="A123" s="21" t="s">
        <v>122</v>
      </c>
      <c r="B123" s="22" t="s">
        <v>282</v>
      </c>
      <c r="C123" s="23">
        <v>192323.16</v>
      </c>
      <c r="D123" s="23"/>
      <c r="E123" s="23">
        <v>192323.16</v>
      </c>
      <c r="F123" s="23"/>
      <c r="G123" s="23"/>
      <c r="H123" s="23"/>
      <c r="I123" s="23"/>
      <c r="J123" s="23"/>
      <c r="K123" s="23"/>
      <c r="L123" s="23"/>
      <c r="M123" s="23"/>
    </row>
    <row r="124" spans="1:13" s="24" customFormat="1" x14ac:dyDescent="0.2">
      <c r="A124" s="21"/>
      <c r="B124" s="22" t="s">
        <v>206</v>
      </c>
      <c r="C124" s="23">
        <v>8283.16</v>
      </c>
      <c r="D124" s="23"/>
      <c r="E124" s="23">
        <v>8283.16</v>
      </c>
      <c r="F124" s="23"/>
      <c r="G124" s="23"/>
      <c r="H124" s="23"/>
      <c r="I124" s="23"/>
      <c r="J124" s="23"/>
      <c r="K124" s="23"/>
      <c r="L124" s="23"/>
      <c r="M124" s="23"/>
    </row>
    <row r="125" spans="1:13" s="24" customFormat="1" x14ac:dyDescent="0.2">
      <c r="A125" s="21"/>
      <c r="B125" s="22" t="s">
        <v>281</v>
      </c>
      <c r="C125" s="23">
        <v>12000</v>
      </c>
      <c r="D125" s="23"/>
      <c r="E125" s="23">
        <v>12000</v>
      </c>
      <c r="F125" s="23"/>
      <c r="G125" s="23"/>
      <c r="H125" s="23"/>
      <c r="I125" s="23"/>
      <c r="J125" s="23"/>
      <c r="K125" s="23"/>
      <c r="L125" s="23"/>
      <c r="M125" s="23"/>
    </row>
    <row r="126" spans="1:13" s="24" customFormat="1" x14ac:dyDescent="0.2">
      <c r="A126" s="21"/>
      <c r="B126" s="22" t="s">
        <v>229</v>
      </c>
      <c r="C126" s="23">
        <v>15000</v>
      </c>
      <c r="D126" s="23"/>
      <c r="E126" s="23">
        <v>15000</v>
      </c>
      <c r="F126" s="23"/>
      <c r="G126" s="23"/>
      <c r="H126" s="23"/>
      <c r="I126" s="23"/>
      <c r="J126" s="23"/>
      <c r="K126" s="23"/>
      <c r="L126" s="23"/>
      <c r="M126" s="23"/>
    </row>
    <row r="127" spans="1:13" s="24" customFormat="1" x14ac:dyDescent="0.2">
      <c r="A127" s="21"/>
      <c r="B127" s="22" t="s">
        <v>164</v>
      </c>
      <c r="C127" s="23">
        <v>1500</v>
      </c>
      <c r="D127" s="23"/>
      <c r="E127" s="23">
        <v>1500</v>
      </c>
      <c r="F127" s="23"/>
      <c r="G127" s="23"/>
      <c r="H127" s="23"/>
      <c r="I127" s="23"/>
      <c r="J127" s="23"/>
      <c r="K127" s="23"/>
      <c r="L127" s="23"/>
      <c r="M127" s="23"/>
    </row>
    <row r="128" spans="1:13" s="24" customFormat="1" x14ac:dyDescent="0.2">
      <c r="A128" s="21"/>
      <c r="B128" s="22" t="s">
        <v>288</v>
      </c>
      <c r="C128" s="23">
        <v>1700</v>
      </c>
      <c r="D128" s="23"/>
      <c r="E128" s="23">
        <v>1700</v>
      </c>
      <c r="F128" s="23"/>
      <c r="G128" s="23"/>
      <c r="H128" s="23"/>
      <c r="I128" s="23"/>
      <c r="J128" s="23"/>
      <c r="K128" s="23"/>
      <c r="L128" s="23"/>
      <c r="M128" s="23"/>
    </row>
    <row r="129" spans="1:13" s="24" customFormat="1" x14ac:dyDescent="0.2">
      <c r="A129" s="21"/>
      <c r="B129" s="22" t="s">
        <v>250</v>
      </c>
      <c r="C129" s="23">
        <v>3200</v>
      </c>
      <c r="D129" s="23"/>
      <c r="E129" s="23">
        <v>3200</v>
      </c>
      <c r="F129" s="23"/>
      <c r="G129" s="23"/>
      <c r="H129" s="23"/>
      <c r="I129" s="23"/>
      <c r="J129" s="23"/>
      <c r="K129" s="23"/>
      <c r="L129" s="23"/>
      <c r="M129" s="23"/>
    </row>
    <row r="130" spans="1:13" s="24" customFormat="1" x14ac:dyDescent="0.2">
      <c r="A130" s="21"/>
      <c r="B130" s="22" t="s">
        <v>218</v>
      </c>
      <c r="C130" s="23">
        <v>2900</v>
      </c>
      <c r="D130" s="23"/>
      <c r="E130" s="23">
        <v>2900</v>
      </c>
      <c r="F130" s="23"/>
      <c r="G130" s="23"/>
      <c r="H130" s="23"/>
      <c r="I130" s="23"/>
      <c r="J130" s="23"/>
      <c r="K130" s="23"/>
      <c r="L130" s="23"/>
      <c r="M130" s="23"/>
    </row>
    <row r="131" spans="1:13" s="24" customFormat="1" x14ac:dyDescent="0.2">
      <c r="A131" s="21"/>
      <c r="B131" s="22" t="s">
        <v>319</v>
      </c>
      <c r="C131" s="23">
        <v>1300</v>
      </c>
      <c r="D131" s="23"/>
      <c r="E131" s="23">
        <v>1300</v>
      </c>
      <c r="F131" s="23"/>
      <c r="G131" s="23"/>
      <c r="H131" s="23"/>
      <c r="I131" s="23"/>
      <c r="J131" s="23"/>
      <c r="K131" s="23"/>
      <c r="L131" s="23"/>
      <c r="M131" s="23"/>
    </row>
    <row r="132" spans="1:13" s="24" customFormat="1" x14ac:dyDescent="0.2">
      <c r="A132" s="21"/>
      <c r="B132" s="22" t="s">
        <v>378</v>
      </c>
      <c r="C132" s="23">
        <v>100000</v>
      </c>
      <c r="D132" s="23"/>
      <c r="E132" s="23">
        <v>100000</v>
      </c>
      <c r="F132" s="23"/>
      <c r="G132" s="23"/>
      <c r="H132" s="23"/>
      <c r="I132" s="23"/>
      <c r="J132" s="23"/>
      <c r="K132" s="23"/>
      <c r="L132" s="23"/>
      <c r="M132" s="23"/>
    </row>
    <row r="133" spans="1:13" s="24" customFormat="1" x14ac:dyDescent="0.2">
      <c r="A133" s="21"/>
      <c r="B133" s="22" t="s">
        <v>314</v>
      </c>
      <c r="C133" s="23">
        <v>20000</v>
      </c>
      <c r="D133" s="23"/>
      <c r="E133" s="23">
        <v>20000</v>
      </c>
      <c r="F133" s="23"/>
      <c r="G133" s="23"/>
      <c r="H133" s="23"/>
      <c r="I133" s="23"/>
      <c r="J133" s="23"/>
      <c r="K133" s="23"/>
      <c r="L133" s="23"/>
      <c r="M133" s="23"/>
    </row>
    <row r="134" spans="1:13" s="24" customFormat="1" x14ac:dyDescent="0.2">
      <c r="A134" s="21"/>
      <c r="B134" s="22" t="s">
        <v>318</v>
      </c>
      <c r="C134" s="23">
        <v>500</v>
      </c>
      <c r="D134" s="23"/>
      <c r="E134" s="23">
        <v>500</v>
      </c>
      <c r="F134" s="23"/>
      <c r="G134" s="23"/>
      <c r="H134" s="23"/>
      <c r="I134" s="23"/>
      <c r="J134" s="23"/>
      <c r="K134" s="23"/>
      <c r="L134" s="23"/>
      <c r="M134" s="23"/>
    </row>
    <row r="135" spans="1:13" s="24" customFormat="1" ht="25.5" x14ac:dyDescent="0.2">
      <c r="A135" s="21"/>
      <c r="B135" s="22" t="s">
        <v>338</v>
      </c>
      <c r="C135" s="23">
        <v>5000</v>
      </c>
      <c r="D135" s="23"/>
      <c r="E135" s="23">
        <v>5000</v>
      </c>
      <c r="F135" s="23"/>
      <c r="G135" s="23"/>
      <c r="H135" s="23"/>
      <c r="I135" s="23"/>
      <c r="J135" s="23"/>
      <c r="K135" s="23"/>
      <c r="L135" s="23"/>
      <c r="M135" s="23"/>
    </row>
    <row r="136" spans="1:13" s="24" customFormat="1" ht="25.5" x14ac:dyDescent="0.2">
      <c r="A136" s="21"/>
      <c r="B136" s="22" t="s">
        <v>339</v>
      </c>
      <c r="C136" s="23">
        <v>1000</v>
      </c>
      <c r="D136" s="23"/>
      <c r="E136" s="23">
        <v>1000</v>
      </c>
      <c r="F136" s="23"/>
      <c r="G136" s="23"/>
      <c r="H136" s="23"/>
      <c r="I136" s="23"/>
      <c r="J136" s="23"/>
      <c r="K136" s="23"/>
      <c r="L136" s="23"/>
      <c r="M136" s="23"/>
    </row>
    <row r="137" spans="1:13" s="24" customFormat="1" ht="25.5" x14ac:dyDescent="0.2">
      <c r="A137" s="21"/>
      <c r="B137" s="22" t="s">
        <v>340</v>
      </c>
      <c r="C137" s="23">
        <v>1000</v>
      </c>
      <c r="D137" s="23"/>
      <c r="E137" s="23">
        <v>1000</v>
      </c>
      <c r="F137" s="23"/>
      <c r="G137" s="23"/>
      <c r="H137" s="23"/>
      <c r="I137" s="23"/>
      <c r="J137" s="23"/>
      <c r="K137" s="23"/>
      <c r="L137" s="23"/>
      <c r="M137" s="23"/>
    </row>
    <row r="138" spans="1:13" s="24" customFormat="1" ht="25.5" x14ac:dyDescent="0.2">
      <c r="A138" s="21"/>
      <c r="B138" s="22" t="s">
        <v>392</v>
      </c>
      <c r="C138" s="23">
        <v>2000</v>
      </c>
      <c r="D138" s="23"/>
      <c r="E138" s="23">
        <v>2000</v>
      </c>
      <c r="F138" s="23"/>
      <c r="G138" s="23"/>
      <c r="H138" s="23"/>
      <c r="I138" s="23"/>
      <c r="J138" s="23"/>
      <c r="K138" s="23"/>
      <c r="L138" s="23"/>
      <c r="M138" s="23"/>
    </row>
    <row r="139" spans="1:13" s="24" customFormat="1" x14ac:dyDescent="0.2">
      <c r="A139" s="21"/>
      <c r="B139" s="22" t="s">
        <v>389</v>
      </c>
      <c r="C139" s="23">
        <v>400</v>
      </c>
      <c r="D139" s="23"/>
      <c r="E139" s="23">
        <v>400</v>
      </c>
      <c r="F139" s="23"/>
      <c r="G139" s="23"/>
      <c r="H139" s="23"/>
      <c r="I139" s="23"/>
      <c r="J139" s="23"/>
      <c r="K139" s="23"/>
      <c r="L139" s="23"/>
      <c r="M139" s="23"/>
    </row>
    <row r="140" spans="1:13" s="24" customFormat="1" ht="25.5" x14ac:dyDescent="0.2">
      <c r="A140" s="21"/>
      <c r="B140" s="22" t="s">
        <v>406</v>
      </c>
      <c r="C140" s="23">
        <v>11140</v>
      </c>
      <c r="D140" s="23"/>
      <c r="E140" s="23">
        <v>11140</v>
      </c>
      <c r="F140" s="23"/>
      <c r="G140" s="23"/>
      <c r="H140" s="23"/>
      <c r="I140" s="23"/>
      <c r="J140" s="23"/>
      <c r="K140" s="23"/>
      <c r="L140" s="23"/>
      <c r="M140" s="23"/>
    </row>
    <row r="141" spans="1:13" s="24" customFormat="1" ht="25.5" x14ac:dyDescent="0.2">
      <c r="A141" s="21"/>
      <c r="B141" s="22" t="s">
        <v>94</v>
      </c>
      <c r="C141" s="23">
        <v>5400</v>
      </c>
      <c r="D141" s="23"/>
      <c r="E141" s="23">
        <v>5400</v>
      </c>
      <c r="F141" s="23"/>
      <c r="G141" s="23"/>
      <c r="H141" s="23"/>
      <c r="I141" s="23"/>
      <c r="J141" s="23"/>
      <c r="K141" s="23"/>
      <c r="L141" s="23"/>
      <c r="M141" s="23"/>
    </row>
    <row r="142" spans="1:13" s="32" customFormat="1" x14ac:dyDescent="0.2">
      <c r="A142" s="29">
        <v>12</v>
      </c>
      <c r="B142" s="30" t="s">
        <v>209</v>
      </c>
      <c r="C142" s="31">
        <v>10581.9</v>
      </c>
      <c r="D142" s="31"/>
      <c r="E142" s="31">
        <v>10581.9</v>
      </c>
      <c r="F142" s="31"/>
      <c r="G142" s="31"/>
      <c r="H142" s="31"/>
      <c r="I142" s="31"/>
      <c r="J142" s="31"/>
      <c r="K142" s="31"/>
      <c r="L142" s="31"/>
      <c r="M142" s="31"/>
    </row>
    <row r="143" spans="1:13" s="32" customFormat="1" x14ac:dyDescent="0.2">
      <c r="A143" s="29">
        <v>13</v>
      </c>
      <c r="B143" s="30" t="s">
        <v>56</v>
      </c>
      <c r="C143" s="33">
        <v>32463.700000000004</v>
      </c>
      <c r="D143" s="33"/>
      <c r="E143" s="33">
        <v>32463.700000000004</v>
      </c>
      <c r="F143" s="33"/>
      <c r="G143" s="33"/>
      <c r="H143" s="33"/>
      <c r="I143" s="33"/>
      <c r="J143" s="33"/>
      <c r="K143" s="33"/>
      <c r="L143" s="33"/>
      <c r="M143" s="33"/>
    </row>
    <row r="144" spans="1:13" s="24" customFormat="1" x14ac:dyDescent="0.2">
      <c r="A144" s="21"/>
      <c r="B144" s="22" t="s">
        <v>196</v>
      </c>
      <c r="C144" s="23">
        <v>32463.700000000004</v>
      </c>
      <c r="D144" s="23"/>
      <c r="E144" s="23">
        <v>32463.700000000004</v>
      </c>
      <c r="F144" s="23"/>
      <c r="G144" s="23"/>
      <c r="H144" s="23"/>
      <c r="I144" s="23"/>
      <c r="J144" s="23"/>
      <c r="K144" s="23"/>
      <c r="L144" s="23"/>
      <c r="M144" s="23"/>
    </row>
    <row r="145" spans="1:13" s="32" customFormat="1" x14ac:dyDescent="0.2">
      <c r="A145" s="29">
        <v>14</v>
      </c>
      <c r="B145" s="30" t="s">
        <v>337</v>
      </c>
      <c r="C145" s="31">
        <v>5411.3799999999992</v>
      </c>
      <c r="D145" s="31"/>
      <c r="E145" s="31">
        <v>5411.3799999999992</v>
      </c>
      <c r="F145" s="31"/>
      <c r="G145" s="31"/>
      <c r="H145" s="31"/>
      <c r="I145" s="31"/>
      <c r="J145" s="31"/>
      <c r="K145" s="31"/>
      <c r="L145" s="31"/>
      <c r="M145" s="31"/>
    </row>
    <row r="146" spans="1:13" s="20" customFormat="1" x14ac:dyDescent="0.2">
      <c r="A146" s="18">
        <v>15</v>
      </c>
      <c r="B146" s="19" t="s">
        <v>289</v>
      </c>
      <c r="C146" s="26">
        <v>624515.16</v>
      </c>
      <c r="D146" s="26"/>
      <c r="E146" s="26">
        <v>624515.16</v>
      </c>
      <c r="F146" s="26"/>
      <c r="G146" s="26"/>
      <c r="H146" s="26"/>
      <c r="I146" s="26"/>
      <c r="J146" s="26"/>
      <c r="K146" s="26"/>
      <c r="L146" s="26"/>
      <c r="M146" s="26"/>
    </row>
    <row r="147" spans="1:13" s="24" customFormat="1" x14ac:dyDescent="0.2">
      <c r="A147" s="21" t="s">
        <v>124</v>
      </c>
      <c r="B147" s="22" t="s">
        <v>103</v>
      </c>
      <c r="C147" s="23">
        <v>19907.400000000001</v>
      </c>
      <c r="D147" s="23"/>
      <c r="E147" s="23">
        <v>19907.400000000001</v>
      </c>
      <c r="F147" s="23"/>
      <c r="G147" s="23"/>
      <c r="H147" s="23"/>
      <c r="I147" s="23"/>
      <c r="J147" s="23"/>
      <c r="K147" s="23"/>
      <c r="L147" s="23"/>
      <c r="M147" s="23"/>
    </row>
    <row r="148" spans="1:13" s="24" customFormat="1" x14ac:dyDescent="0.2">
      <c r="A148" s="21" t="s">
        <v>125</v>
      </c>
      <c r="B148" s="22" t="s">
        <v>57</v>
      </c>
      <c r="C148" s="23">
        <v>4406.8</v>
      </c>
      <c r="D148" s="23"/>
      <c r="E148" s="23">
        <v>4406.8</v>
      </c>
      <c r="F148" s="23"/>
      <c r="G148" s="23"/>
      <c r="H148" s="23"/>
      <c r="I148" s="23"/>
      <c r="J148" s="23"/>
      <c r="K148" s="23"/>
      <c r="L148" s="23"/>
      <c r="M148" s="23"/>
    </row>
    <row r="149" spans="1:13" s="24" customFormat="1" x14ac:dyDescent="0.2">
      <c r="A149" s="21" t="s">
        <v>412</v>
      </c>
      <c r="B149" s="22" t="s">
        <v>202</v>
      </c>
      <c r="C149" s="23">
        <v>1707.7</v>
      </c>
      <c r="D149" s="23"/>
      <c r="E149" s="23">
        <v>1707.7</v>
      </c>
      <c r="F149" s="23"/>
      <c r="G149" s="23"/>
      <c r="H149" s="23"/>
      <c r="I149" s="23"/>
      <c r="J149" s="23"/>
      <c r="K149" s="23"/>
      <c r="L149" s="23"/>
      <c r="M149" s="23"/>
    </row>
    <row r="150" spans="1:13" s="24" customFormat="1" x14ac:dyDescent="0.2">
      <c r="A150" s="21" t="s">
        <v>413</v>
      </c>
      <c r="B150" s="22" t="s">
        <v>99</v>
      </c>
      <c r="C150" s="23">
        <v>7594</v>
      </c>
      <c r="D150" s="23"/>
      <c r="E150" s="23">
        <v>7594</v>
      </c>
      <c r="F150" s="23"/>
      <c r="G150" s="23"/>
      <c r="H150" s="23"/>
      <c r="I150" s="23"/>
      <c r="J150" s="23"/>
      <c r="K150" s="23"/>
      <c r="L150" s="23"/>
      <c r="M150" s="23"/>
    </row>
    <row r="151" spans="1:13" s="24" customFormat="1" x14ac:dyDescent="0.2">
      <c r="A151" s="21" t="s">
        <v>414</v>
      </c>
      <c r="B151" s="22" t="s">
        <v>104</v>
      </c>
      <c r="C151" s="23">
        <v>4868.7599999999984</v>
      </c>
      <c r="D151" s="23"/>
      <c r="E151" s="23">
        <v>4868.7599999999984</v>
      </c>
      <c r="F151" s="23"/>
      <c r="G151" s="23"/>
      <c r="H151" s="23"/>
      <c r="I151" s="23"/>
      <c r="J151" s="23"/>
      <c r="K151" s="23"/>
      <c r="L151" s="23"/>
      <c r="M151" s="23"/>
    </row>
    <row r="152" spans="1:13" s="24" customFormat="1" x14ac:dyDescent="0.2">
      <c r="A152" s="21" t="s">
        <v>415</v>
      </c>
      <c r="B152" s="22" t="s">
        <v>67</v>
      </c>
      <c r="C152" s="23">
        <v>4606.4800000000005</v>
      </c>
      <c r="D152" s="23"/>
      <c r="E152" s="23">
        <v>4606.4800000000005</v>
      </c>
      <c r="F152" s="23"/>
      <c r="G152" s="23"/>
      <c r="H152" s="23"/>
      <c r="I152" s="23"/>
      <c r="J152" s="23"/>
      <c r="K152" s="23"/>
      <c r="L152" s="23"/>
      <c r="M152" s="23"/>
    </row>
    <row r="153" spans="1:13" s="24" customFormat="1" x14ac:dyDescent="0.2">
      <c r="A153" s="21" t="s">
        <v>416</v>
      </c>
      <c r="B153" s="22" t="s">
        <v>283</v>
      </c>
      <c r="C153" s="23">
        <v>635.27999999999963</v>
      </c>
      <c r="D153" s="23"/>
      <c r="E153" s="23">
        <v>635.27999999999963</v>
      </c>
      <c r="F153" s="23"/>
      <c r="G153" s="23"/>
      <c r="H153" s="23"/>
      <c r="I153" s="23"/>
      <c r="J153" s="23"/>
      <c r="K153" s="23"/>
      <c r="L153" s="23"/>
      <c r="M153" s="23"/>
    </row>
    <row r="154" spans="1:13" s="24" customFormat="1" x14ac:dyDescent="0.2">
      <c r="A154" s="21" t="s">
        <v>417</v>
      </c>
      <c r="B154" s="22" t="s">
        <v>105</v>
      </c>
      <c r="C154" s="23">
        <v>4489.8599999999997</v>
      </c>
      <c r="D154" s="23"/>
      <c r="E154" s="23">
        <v>4489.8599999999997</v>
      </c>
      <c r="F154" s="23"/>
      <c r="G154" s="23"/>
      <c r="H154" s="23"/>
      <c r="I154" s="23"/>
      <c r="J154" s="23"/>
      <c r="K154" s="23"/>
      <c r="L154" s="23"/>
      <c r="M154" s="23"/>
    </row>
    <row r="155" spans="1:13" s="24" customFormat="1" x14ac:dyDescent="0.2">
      <c r="A155" s="21" t="s">
        <v>418</v>
      </c>
      <c r="B155" s="22" t="s">
        <v>238</v>
      </c>
      <c r="C155" s="25">
        <v>5031.2</v>
      </c>
      <c r="D155" s="25"/>
      <c r="E155" s="25">
        <v>5031.2</v>
      </c>
      <c r="F155" s="25"/>
      <c r="G155" s="25"/>
      <c r="H155" s="25"/>
      <c r="I155" s="25"/>
      <c r="J155" s="25"/>
      <c r="K155" s="25"/>
      <c r="L155" s="25"/>
      <c r="M155" s="25"/>
    </row>
    <row r="156" spans="1:13" s="24" customFormat="1" x14ac:dyDescent="0.2">
      <c r="A156" s="21"/>
      <c r="B156" s="22" t="s">
        <v>196</v>
      </c>
      <c r="C156" s="23">
        <v>2051.1999999999998</v>
      </c>
      <c r="D156" s="23"/>
      <c r="E156" s="23">
        <v>2051.1999999999998</v>
      </c>
      <c r="F156" s="23"/>
      <c r="G156" s="23"/>
      <c r="H156" s="23"/>
      <c r="I156" s="23"/>
      <c r="J156" s="23"/>
      <c r="K156" s="23"/>
      <c r="L156" s="23"/>
      <c r="M156" s="23"/>
    </row>
    <row r="157" spans="1:13" s="24" customFormat="1" ht="25.5" x14ac:dyDescent="0.2">
      <c r="A157" s="21"/>
      <c r="B157" s="22" t="s">
        <v>310</v>
      </c>
      <c r="C157" s="23">
        <v>2980</v>
      </c>
      <c r="D157" s="23"/>
      <c r="E157" s="23">
        <v>2980</v>
      </c>
      <c r="F157" s="23"/>
      <c r="G157" s="23"/>
      <c r="H157" s="23"/>
      <c r="I157" s="23"/>
      <c r="J157" s="23"/>
      <c r="K157" s="23"/>
      <c r="L157" s="23"/>
      <c r="M157" s="23"/>
    </row>
    <row r="158" spans="1:13" s="24" customFormat="1" x14ac:dyDescent="0.2">
      <c r="A158" s="21" t="s">
        <v>419</v>
      </c>
      <c r="B158" s="22" t="s">
        <v>149</v>
      </c>
      <c r="C158" s="23">
        <v>1913.6</v>
      </c>
      <c r="D158" s="23"/>
      <c r="E158" s="23">
        <v>1913.6</v>
      </c>
      <c r="F158" s="23"/>
      <c r="G158" s="23"/>
      <c r="H158" s="23"/>
      <c r="I158" s="23"/>
      <c r="J158" s="23"/>
      <c r="K158" s="23"/>
      <c r="L158" s="23"/>
      <c r="M158" s="23"/>
    </row>
    <row r="159" spans="1:13" s="24" customFormat="1" ht="25.5" x14ac:dyDescent="0.2">
      <c r="A159" s="21" t="s">
        <v>420</v>
      </c>
      <c r="B159" s="22" t="s">
        <v>393</v>
      </c>
      <c r="C159" s="23">
        <v>2000</v>
      </c>
      <c r="D159" s="23"/>
      <c r="E159" s="23">
        <v>2000</v>
      </c>
      <c r="F159" s="23"/>
      <c r="G159" s="23"/>
      <c r="H159" s="23"/>
      <c r="I159" s="23"/>
      <c r="J159" s="23"/>
      <c r="K159" s="23"/>
      <c r="L159" s="23"/>
      <c r="M159" s="23"/>
    </row>
    <row r="160" spans="1:13" s="24" customFormat="1" ht="38.25" x14ac:dyDescent="0.2">
      <c r="A160" s="21" t="s">
        <v>421</v>
      </c>
      <c r="B160" s="22" t="s">
        <v>228</v>
      </c>
      <c r="C160" s="23">
        <v>16167</v>
      </c>
      <c r="D160" s="23"/>
      <c r="E160" s="23">
        <v>16167</v>
      </c>
      <c r="F160" s="23"/>
      <c r="G160" s="23"/>
      <c r="H160" s="23"/>
      <c r="I160" s="23"/>
      <c r="J160" s="23"/>
      <c r="K160" s="23"/>
      <c r="L160" s="23"/>
      <c r="M160" s="23"/>
    </row>
    <row r="161" spans="1:1764" s="24" customFormat="1" ht="51" x14ac:dyDescent="0.2">
      <c r="A161" s="21" t="s">
        <v>422</v>
      </c>
      <c r="B161" s="22" t="s">
        <v>177</v>
      </c>
      <c r="C161" s="23">
        <v>354540</v>
      </c>
      <c r="D161" s="23"/>
      <c r="E161" s="23">
        <v>354540</v>
      </c>
      <c r="F161" s="23"/>
      <c r="G161" s="23"/>
      <c r="H161" s="23"/>
      <c r="I161" s="23"/>
      <c r="J161" s="23"/>
      <c r="K161" s="23"/>
      <c r="L161" s="23"/>
      <c r="M161" s="23"/>
    </row>
    <row r="162" spans="1:1764" s="24" customFormat="1" x14ac:dyDescent="0.2">
      <c r="A162" s="21" t="s">
        <v>423</v>
      </c>
      <c r="B162" s="22" t="s">
        <v>58</v>
      </c>
      <c r="C162" s="23">
        <v>6322</v>
      </c>
      <c r="D162" s="23"/>
      <c r="E162" s="23">
        <v>6322</v>
      </c>
      <c r="F162" s="23"/>
      <c r="G162" s="23"/>
      <c r="H162" s="23"/>
      <c r="I162" s="23"/>
      <c r="J162" s="23"/>
      <c r="K162" s="23"/>
      <c r="L162" s="23"/>
      <c r="M162" s="23"/>
    </row>
    <row r="163" spans="1:1764" s="24" customFormat="1" x14ac:dyDescent="0.2">
      <c r="A163" s="21" t="s">
        <v>424</v>
      </c>
      <c r="B163" s="22" t="s">
        <v>178</v>
      </c>
      <c r="C163" s="23">
        <v>82066</v>
      </c>
      <c r="D163" s="23"/>
      <c r="E163" s="23">
        <v>82066</v>
      </c>
      <c r="F163" s="23"/>
      <c r="G163" s="23"/>
      <c r="H163" s="23"/>
      <c r="I163" s="23"/>
      <c r="J163" s="23"/>
      <c r="K163" s="23"/>
      <c r="L163" s="23"/>
      <c r="M163" s="23"/>
    </row>
    <row r="164" spans="1:1764" s="24" customFormat="1" x14ac:dyDescent="0.2">
      <c r="A164" s="21" t="s">
        <v>425</v>
      </c>
      <c r="B164" s="22" t="s">
        <v>179</v>
      </c>
      <c r="C164" s="23">
        <v>9835</v>
      </c>
      <c r="D164" s="23"/>
      <c r="E164" s="23">
        <v>9835</v>
      </c>
      <c r="F164" s="23"/>
      <c r="G164" s="23"/>
      <c r="H164" s="23"/>
      <c r="I164" s="23"/>
      <c r="J164" s="23"/>
      <c r="K164" s="23"/>
      <c r="L164" s="23"/>
      <c r="M164" s="23"/>
    </row>
    <row r="165" spans="1:1764" s="24" customFormat="1" x14ac:dyDescent="0.2">
      <c r="A165" s="21" t="s">
        <v>426</v>
      </c>
      <c r="B165" s="22" t="s">
        <v>390</v>
      </c>
      <c r="C165" s="23">
        <v>3</v>
      </c>
      <c r="D165" s="23"/>
      <c r="E165" s="23">
        <v>3</v>
      </c>
      <c r="F165" s="23"/>
      <c r="G165" s="23"/>
      <c r="H165" s="23"/>
      <c r="I165" s="23"/>
      <c r="J165" s="23"/>
      <c r="K165" s="23"/>
      <c r="L165" s="23"/>
      <c r="M165" s="23"/>
      <c r="N165" s="34"/>
      <c r="O165" s="34"/>
      <c r="P165" s="34"/>
      <c r="Q165" s="34"/>
      <c r="R165" s="34"/>
      <c r="S165" s="34"/>
      <c r="T165" s="34"/>
      <c r="U165" s="34"/>
      <c r="V165" s="34"/>
      <c r="W165" s="34"/>
      <c r="X165" s="34"/>
      <c r="Y165" s="34"/>
      <c r="Z165" s="34"/>
      <c r="AA165" s="34"/>
      <c r="AB165" s="34"/>
      <c r="AC165" s="34"/>
      <c r="AD165" s="35"/>
      <c r="AE165" s="34"/>
      <c r="AF165" s="34"/>
      <c r="AG165" s="34"/>
      <c r="AH165" s="34"/>
      <c r="AI165" s="34"/>
      <c r="AJ165" s="34"/>
      <c r="AK165" s="36"/>
      <c r="AL165" s="37"/>
      <c r="AM165" s="38"/>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5"/>
      <c r="BP165" s="34"/>
      <c r="BQ165" s="34"/>
      <c r="BR165" s="34"/>
      <c r="BS165" s="34"/>
      <c r="BT165" s="34"/>
      <c r="BU165" s="34"/>
      <c r="BV165" s="36"/>
      <c r="BW165" s="37"/>
      <c r="BX165" s="38"/>
      <c r="BY165" s="34"/>
      <c r="BZ165" s="34"/>
      <c r="CA165" s="34"/>
      <c r="CB165" s="34"/>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5"/>
      <c r="DA165" s="34"/>
      <c r="DB165" s="34"/>
      <c r="DC165" s="34"/>
      <c r="DD165" s="34"/>
      <c r="DE165" s="34"/>
      <c r="DF165" s="34"/>
      <c r="DG165" s="36"/>
      <c r="DH165" s="37"/>
      <c r="DI165" s="38"/>
      <c r="DJ165" s="34"/>
      <c r="DK165" s="34"/>
      <c r="DL165" s="34"/>
      <c r="DM165" s="34"/>
      <c r="DN165" s="34"/>
      <c r="DO165" s="34"/>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5"/>
      <c r="EL165" s="34"/>
      <c r="EM165" s="34"/>
      <c r="EN165" s="34"/>
      <c r="EO165" s="34"/>
      <c r="EP165" s="34"/>
      <c r="EQ165" s="34"/>
      <c r="ER165" s="36"/>
      <c r="ES165" s="37"/>
      <c r="ET165" s="38"/>
      <c r="EU165" s="34"/>
      <c r="EV165" s="34"/>
      <c r="EW165" s="34"/>
      <c r="EX165" s="34"/>
      <c r="EY165" s="34"/>
      <c r="EZ165" s="34"/>
      <c r="FA165" s="34"/>
      <c r="FB165" s="34"/>
      <c r="FC165" s="34"/>
      <c r="FD165" s="34"/>
      <c r="FE165" s="34"/>
      <c r="FF165" s="34"/>
      <c r="FG165" s="34"/>
      <c r="FH165" s="34"/>
      <c r="FI165" s="34"/>
      <c r="FJ165" s="34"/>
      <c r="FK165" s="34"/>
      <c r="FL165" s="34"/>
      <c r="FM165" s="34"/>
      <c r="FN165" s="34"/>
      <c r="FO165" s="34"/>
      <c r="FP165" s="34"/>
      <c r="FQ165" s="34"/>
      <c r="FR165" s="34"/>
      <c r="FS165" s="34"/>
      <c r="FT165" s="34"/>
      <c r="FU165" s="34"/>
      <c r="FV165" s="35"/>
      <c r="FW165" s="34"/>
      <c r="FX165" s="34"/>
      <c r="FY165" s="34"/>
      <c r="FZ165" s="34"/>
      <c r="GA165" s="34"/>
      <c r="GB165" s="34"/>
      <c r="GC165" s="36"/>
      <c r="GD165" s="37"/>
      <c r="GE165" s="38"/>
      <c r="GF165" s="34"/>
      <c r="GG165" s="34"/>
      <c r="GH165" s="34"/>
      <c r="GI165" s="34"/>
      <c r="GJ165" s="34"/>
      <c r="GK165" s="34"/>
      <c r="GL165" s="34"/>
      <c r="GM165" s="34"/>
      <c r="GN165" s="34"/>
      <c r="GO165" s="34"/>
      <c r="GP165" s="34"/>
      <c r="GQ165" s="34"/>
      <c r="GR165" s="34"/>
      <c r="GS165" s="34"/>
      <c r="GT165" s="34"/>
      <c r="GU165" s="34"/>
      <c r="GV165" s="34"/>
      <c r="GW165" s="34"/>
      <c r="GX165" s="34"/>
      <c r="GY165" s="34"/>
      <c r="GZ165" s="34"/>
      <c r="HA165" s="34"/>
      <c r="HB165" s="34"/>
      <c r="HC165" s="34"/>
      <c r="HD165" s="34"/>
      <c r="HE165" s="34"/>
      <c r="HF165" s="34"/>
      <c r="HG165" s="35"/>
      <c r="HH165" s="34"/>
      <c r="HI165" s="34"/>
      <c r="HJ165" s="34"/>
      <c r="HK165" s="34"/>
      <c r="HL165" s="34"/>
      <c r="HM165" s="34"/>
      <c r="HN165" s="36"/>
      <c r="HO165" s="37"/>
      <c r="HP165" s="38"/>
      <c r="HQ165" s="34"/>
      <c r="HR165" s="34"/>
      <c r="HS165" s="34"/>
      <c r="HT165" s="34"/>
      <c r="HU165" s="34"/>
      <c r="HV165" s="34"/>
      <c r="HW165" s="34"/>
      <c r="HX165" s="34"/>
      <c r="HY165" s="34"/>
      <c r="HZ165" s="34"/>
      <c r="IA165" s="34"/>
      <c r="IB165" s="34"/>
      <c r="IC165" s="34"/>
      <c r="ID165" s="34"/>
      <c r="IE165" s="34"/>
      <c r="IF165" s="34"/>
      <c r="IG165" s="34"/>
      <c r="IH165" s="34"/>
      <c r="II165" s="34"/>
      <c r="IJ165" s="34"/>
      <c r="IK165" s="34"/>
      <c r="IL165" s="34"/>
      <c r="IM165" s="34"/>
      <c r="IN165" s="34"/>
      <c r="IO165" s="34"/>
      <c r="IP165" s="34"/>
      <c r="IQ165" s="34"/>
      <c r="IR165" s="35"/>
      <c r="IS165" s="34"/>
      <c r="IT165" s="34"/>
      <c r="IU165" s="34"/>
      <c r="IV165" s="34"/>
      <c r="IW165" s="34"/>
      <c r="IX165" s="34"/>
      <c r="IY165" s="36"/>
      <c r="IZ165" s="37"/>
      <c r="JA165" s="38"/>
      <c r="JB165" s="34"/>
      <c r="JC165" s="34"/>
      <c r="JD165" s="34"/>
      <c r="JE165" s="34"/>
      <c r="JF165" s="34"/>
      <c r="JG165" s="34"/>
      <c r="JH165" s="34"/>
      <c r="JI165" s="34"/>
      <c r="JJ165" s="34"/>
      <c r="JK165" s="34"/>
      <c r="JL165" s="34"/>
      <c r="JM165" s="34"/>
      <c r="JN165" s="34"/>
      <c r="JO165" s="34"/>
      <c r="JP165" s="34"/>
      <c r="JQ165" s="34"/>
      <c r="JR165" s="34"/>
      <c r="JS165" s="34"/>
      <c r="JT165" s="34"/>
      <c r="JU165" s="34"/>
      <c r="JV165" s="34"/>
      <c r="JW165" s="34"/>
      <c r="JX165" s="34"/>
      <c r="JY165" s="34"/>
      <c r="JZ165" s="34"/>
      <c r="KA165" s="34"/>
      <c r="KB165" s="34"/>
      <c r="KC165" s="35"/>
      <c r="KD165" s="34"/>
      <c r="KE165" s="34"/>
      <c r="KF165" s="34"/>
      <c r="KG165" s="34"/>
      <c r="KH165" s="34"/>
      <c r="KI165" s="34"/>
      <c r="KJ165" s="36"/>
      <c r="KK165" s="37"/>
      <c r="KL165" s="38"/>
      <c r="KM165" s="34"/>
      <c r="KN165" s="34"/>
      <c r="KO165" s="34"/>
      <c r="KP165" s="34"/>
      <c r="KQ165" s="34"/>
      <c r="KR165" s="34"/>
      <c r="KS165" s="34"/>
      <c r="KT165" s="34"/>
      <c r="KU165" s="34"/>
      <c r="KV165" s="34"/>
      <c r="KW165" s="34"/>
      <c r="KX165" s="34"/>
      <c r="KY165" s="34"/>
      <c r="KZ165" s="34"/>
      <c r="LA165" s="34"/>
      <c r="LB165" s="34"/>
      <c r="LC165" s="34"/>
      <c r="LD165" s="34"/>
      <c r="LE165" s="34"/>
      <c r="LF165" s="34"/>
      <c r="LG165" s="34"/>
      <c r="LH165" s="34"/>
      <c r="LI165" s="34"/>
      <c r="LJ165" s="34"/>
      <c r="LK165" s="34"/>
      <c r="LL165" s="34"/>
      <c r="LM165" s="34"/>
      <c r="LN165" s="35"/>
      <c r="LO165" s="34"/>
      <c r="LP165" s="34"/>
      <c r="LQ165" s="34"/>
      <c r="LR165" s="34"/>
      <c r="LS165" s="34"/>
      <c r="LT165" s="34"/>
      <c r="LU165" s="36"/>
      <c r="LV165" s="37"/>
      <c r="LW165" s="38"/>
      <c r="LX165" s="34"/>
      <c r="LY165" s="34"/>
      <c r="LZ165" s="34"/>
      <c r="MA165" s="34"/>
      <c r="MB165" s="34"/>
      <c r="MC165" s="34"/>
      <c r="MD165" s="34"/>
      <c r="ME165" s="34"/>
      <c r="MF165" s="34"/>
      <c r="MG165" s="34"/>
      <c r="MH165" s="34"/>
      <c r="MI165" s="34"/>
      <c r="MJ165" s="34"/>
      <c r="MK165" s="34"/>
      <c r="ML165" s="34"/>
      <c r="MM165" s="34"/>
      <c r="MN165" s="34"/>
      <c r="MO165" s="34"/>
      <c r="MP165" s="34"/>
      <c r="MQ165" s="34"/>
      <c r="MR165" s="34"/>
      <c r="MS165" s="34"/>
      <c r="MT165" s="34"/>
      <c r="MU165" s="34"/>
      <c r="MV165" s="34"/>
      <c r="MW165" s="34"/>
      <c r="MX165" s="34"/>
      <c r="MY165" s="35"/>
      <c r="MZ165" s="34"/>
      <c r="NA165" s="34"/>
      <c r="NB165" s="34"/>
      <c r="NC165" s="34"/>
      <c r="ND165" s="34"/>
      <c r="NE165" s="34"/>
      <c r="NF165" s="36"/>
      <c r="NG165" s="37"/>
      <c r="NH165" s="38"/>
      <c r="NI165" s="34"/>
      <c r="NJ165" s="34"/>
      <c r="NK165" s="34"/>
      <c r="NL165" s="34"/>
      <c r="NM165" s="34"/>
      <c r="NN165" s="34"/>
      <c r="NO165" s="34"/>
      <c r="NP165" s="34"/>
      <c r="NQ165" s="34"/>
      <c r="NR165" s="34"/>
      <c r="NS165" s="34"/>
      <c r="NT165" s="34"/>
      <c r="NU165" s="34"/>
      <c r="NV165" s="34"/>
      <c r="NW165" s="34"/>
      <c r="NX165" s="34"/>
      <c r="NY165" s="34"/>
      <c r="NZ165" s="34"/>
      <c r="OA165" s="34"/>
      <c r="OB165" s="34"/>
      <c r="OC165" s="34"/>
      <c r="OD165" s="34"/>
      <c r="OE165" s="34"/>
      <c r="OF165" s="34"/>
      <c r="OG165" s="34"/>
      <c r="OH165" s="34"/>
      <c r="OI165" s="34"/>
      <c r="OJ165" s="35"/>
      <c r="OK165" s="34"/>
      <c r="OL165" s="34"/>
      <c r="OM165" s="34"/>
      <c r="ON165" s="34"/>
      <c r="OO165" s="34"/>
      <c r="OP165" s="34"/>
      <c r="OQ165" s="36"/>
      <c r="OR165" s="37"/>
      <c r="OS165" s="38"/>
      <c r="OT165" s="34"/>
      <c r="OU165" s="34"/>
      <c r="OV165" s="34"/>
      <c r="OW165" s="34"/>
      <c r="OX165" s="34"/>
      <c r="OY165" s="34"/>
      <c r="OZ165" s="34"/>
      <c r="PA165" s="34"/>
      <c r="PB165" s="34"/>
      <c r="PC165" s="34"/>
      <c r="PD165" s="34"/>
      <c r="PE165" s="34"/>
      <c r="PF165" s="34"/>
      <c r="PG165" s="34"/>
      <c r="PH165" s="34"/>
      <c r="PI165" s="34"/>
      <c r="PJ165" s="34"/>
      <c r="PK165" s="34"/>
      <c r="PL165" s="34"/>
      <c r="PM165" s="34"/>
      <c r="PN165" s="34"/>
      <c r="PO165" s="34"/>
      <c r="PP165" s="34"/>
      <c r="PQ165" s="34"/>
      <c r="PR165" s="34"/>
      <c r="PS165" s="34"/>
      <c r="PT165" s="34"/>
      <c r="PU165" s="35"/>
      <c r="PV165" s="34"/>
      <c r="PW165" s="34"/>
      <c r="PX165" s="34"/>
      <c r="PY165" s="34"/>
      <c r="PZ165" s="34"/>
      <c r="QA165" s="34"/>
      <c r="QB165" s="36"/>
      <c r="QC165" s="37"/>
      <c r="QD165" s="38"/>
      <c r="QE165" s="34"/>
      <c r="QF165" s="34"/>
      <c r="QG165" s="34"/>
      <c r="QH165" s="34"/>
      <c r="QI165" s="34"/>
      <c r="QJ165" s="34"/>
      <c r="QK165" s="34"/>
      <c r="QL165" s="34"/>
      <c r="QM165" s="34"/>
      <c r="QN165" s="34"/>
      <c r="QO165" s="34"/>
      <c r="QP165" s="34"/>
      <c r="QQ165" s="34"/>
      <c r="QR165" s="34"/>
      <c r="QS165" s="34"/>
      <c r="QT165" s="34"/>
      <c r="QU165" s="34"/>
      <c r="QV165" s="34"/>
      <c r="QW165" s="34"/>
      <c r="QX165" s="34"/>
      <c r="QY165" s="34"/>
      <c r="QZ165" s="34"/>
      <c r="RA165" s="34"/>
      <c r="RB165" s="34"/>
      <c r="RC165" s="34"/>
      <c r="RD165" s="34"/>
      <c r="RE165" s="34"/>
      <c r="RF165" s="35"/>
      <c r="RG165" s="34"/>
      <c r="RH165" s="34"/>
      <c r="RI165" s="34"/>
      <c r="RJ165" s="34"/>
      <c r="RK165" s="34"/>
      <c r="RL165" s="34"/>
      <c r="RM165" s="36"/>
      <c r="RN165" s="37"/>
      <c r="RO165" s="38"/>
      <c r="RP165" s="34"/>
      <c r="RQ165" s="34"/>
      <c r="RR165" s="34"/>
      <c r="RS165" s="34"/>
      <c r="RT165" s="34"/>
      <c r="RU165" s="34"/>
      <c r="RV165" s="34"/>
      <c r="RW165" s="34"/>
      <c r="RX165" s="34"/>
      <c r="RY165" s="34"/>
      <c r="RZ165" s="34"/>
      <c r="SA165" s="34"/>
      <c r="SB165" s="34"/>
      <c r="SC165" s="34"/>
      <c r="SD165" s="34"/>
      <c r="SE165" s="34"/>
      <c r="SF165" s="34"/>
      <c r="SG165" s="34"/>
      <c r="SH165" s="34"/>
      <c r="SI165" s="34"/>
      <c r="SJ165" s="34"/>
      <c r="SK165" s="34"/>
      <c r="SL165" s="34"/>
      <c r="SM165" s="34"/>
      <c r="SN165" s="34"/>
      <c r="SO165" s="34"/>
      <c r="SP165" s="34"/>
      <c r="SQ165" s="35"/>
      <c r="SR165" s="34"/>
      <c r="SS165" s="34"/>
      <c r="ST165" s="34"/>
      <c r="SU165" s="34"/>
      <c r="SV165" s="34"/>
      <c r="SW165" s="34"/>
      <c r="SX165" s="36"/>
      <c r="SY165" s="37"/>
      <c r="SZ165" s="38"/>
      <c r="TA165" s="34"/>
      <c r="TB165" s="34"/>
      <c r="TC165" s="34"/>
      <c r="TD165" s="34"/>
      <c r="TE165" s="34"/>
      <c r="TF165" s="34"/>
      <c r="TG165" s="34"/>
      <c r="TH165" s="34"/>
      <c r="TI165" s="34"/>
      <c r="TJ165" s="34"/>
      <c r="TK165" s="34"/>
      <c r="TL165" s="34"/>
      <c r="TM165" s="34"/>
      <c r="TN165" s="34"/>
      <c r="TO165" s="34"/>
      <c r="TP165" s="34"/>
      <c r="TQ165" s="34"/>
      <c r="TR165" s="34"/>
      <c r="TS165" s="34"/>
      <c r="TT165" s="34"/>
      <c r="TU165" s="34"/>
      <c r="TV165" s="34"/>
      <c r="TW165" s="34"/>
      <c r="TX165" s="34"/>
      <c r="TY165" s="34"/>
      <c r="TZ165" s="34"/>
      <c r="UA165" s="34"/>
      <c r="UB165" s="35"/>
      <c r="UC165" s="34"/>
      <c r="UD165" s="34"/>
      <c r="UE165" s="34"/>
      <c r="UF165" s="34"/>
      <c r="UG165" s="34"/>
      <c r="UH165" s="34"/>
      <c r="UI165" s="36"/>
      <c r="UJ165" s="37"/>
      <c r="UK165" s="38"/>
      <c r="UL165" s="34"/>
      <c r="UM165" s="34"/>
      <c r="UN165" s="34"/>
      <c r="UO165" s="34"/>
      <c r="UP165" s="34"/>
      <c r="UQ165" s="34"/>
      <c r="UR165" s="34"/>
      <c r="US165" s="34"/>
      <c r="UT165" s="34"/>
      <c r="UU165" s="34"/>
      <c r="UV165" s="34"/>
      <c r="UW165" s="34"/>
      <c r="UX165" s="34"/>
      <c r="UY165" s="34"/>
      <c r="UZ165" s="34"/>
      <c r="VA165" s="34"/>
      <c r="VB165" s="34"/>
      <c r="VC165" s="34"/>
      <c r="VD165" s="34"/>
      <c r="VE165" s="34"/>
      <c r="VF165" s="34"/>
      <c r="VG165" s="34"/>
      <c r="VH165" s="34"/>
      <c r="VI165" s="34"/>
      <c r="VJ165" s="34"/>
      <c r="VK165" s="34"/>
      <c r="VL165" s="34"/>
      <c r="VM165" s="35"/>
      <c r="VN165" s="34"/>
      <c r="VO165" s="34"/>
      <c r="VP165" s="34"/>
      <c r="VQ165" s="34"/>
      <c r="VR165" s="34"/>
      <c r="VS165" s="34"/>
      <c r="VT165" s="36"/>
      <c r="VU165" s="37"/>
      <c r="VV165" s="38"/>
      <c r="VW165" s="34"/>
      <c r="VX165" s="34"/>
      <c r="VY165" s="34"/>
      <c r="VZ165" s="34"/>
      <c r="WA165" s="34"/>
      <c r="WB165" s="34"/>
      <c r="WC165" s="34"/>
      <c r="WD165" s="34"/>
      <c r="WE165" s="34"/>
      <c r="WF165" s="34"/>
      <c r="WG165" s="34"/>
      <c r="WH165" s="34"/>
      <c r="WI165" s="34"/>
      <c r="WJ165" s="34"/>
      <c r="WK165" s="34"/>
      <c r="WL165" s="34"/>
      <c r="WM165" s="34"/>
      <c r="WN165" s="34"/>
      <c r="WO165" s="34"/>
      <c r="WP165" s="34"/>
      <c r="WQ165" s="34"/>
      <c r="WR165" s="34"/>
      <c r="WS165" s="34"/>
      <c r="WT165" s="34"/>
      <c r="WU165" s="34"/>
      <c r="WV165" s="34"/>
      <c r="WW165" s="34"/>
      <c r="WX165" s="35"/>
      <c r="WY165" s="34"/>
      <c r="WZ165" s="34"/>
      <c r="XA165" s="34"/>
      <c r="XB165" s="34"/>
      <c r="XC165" s="34"/>
      <c r="XD165" s="34"/>
      <c r="XE165" s="36"/>
      <c r="XF165" s="37"/>
      <c r="XG165" s="38"/>
      <c r="XH165" s="34"/>
      <c r="XI165" s="34"/>
      <c r="XJ165" s="34"/>
      <c r="XK165" s="34"/>
      <c r="XL165" s="34"/>
      <c r="XM165" s="34"/>
      <c r="XN165" s="34"/>
      <c r="XO165" s="34"/>
      <c r="XP165" s="34"/>
      <c r="XQ165" s="34"/>
      <c r="XR165" s="34"/>
      <c r="XS165" s="34"/>
      <c r="XT165" s="34"/>
      <c r="XU165" s="34"/>
      <c r="XV165" s="34"/>
      <c r="XW165" s="34"/>
      <c r="XX165" s="34"/>
      <c r="XY165" s="34"/>
      <c r="XZ165" s="34"/>
      <c r="YA165" s="34"/>
      <c r="YB165" s="34"/>
      <c r="YC165" s="34"/>
      <c r="YD165" s="34"/>
      <c r="YE165" s="34"/>
      <c r="YF165" s="34"/>
      <c r="YG165" s="34"/>
      <c r="YH165" s="34"/>
      <c r="YI165" s="35"/>
      <c r="YJ165" s="34"/>
      <c r="YK165" s="34"/>
      <c r="YL165" s="34"/>
      <c r="YM165" s="34"/>
      <c r="YN165" s="34"/>
      <c r="YO165" s="34"/>
      <c r="YP165" s="36"/>
      <c r="YQ165" s="37"/>
      <c r="YR165" s="38"/>
      <c r="YS165" s="34"/>
      <c r="YT165" s="34"/>
      <c r="YU165" s="34"/>
      <c r="YV165" s="34"/>
      <c r="YW165" s="34"/>
      <c r="YX165" s="34"/>
      <c r="YY165" s="34"/>
      <c r="YZ165" s="34"/>
      <c r="ZA165" s="34"/>
      <c r="ZB165" s="34"/>
      <c r="ZC165" s="34"/>
      <c r="ZD165" s="34"/>
      <c r="ZE165" s="34"/>
      <c r="ZF165" s="34"/>
      <c r="ZG165" s="34"/>
      <c r="ZH165" s="34"/>
      <c r="ZI165" s="34"/>
      <c r="ZJ165" s="34"/>
      <c r="ZK165" s="34"/>
      <c r="ZL165" s="34"/>
      <c r="ZM165" s="34"/>
      <c r="ZN165" s="34"/>
      <c r="ZO165" s="34"/>
      <c r="ZP165" s="34"/>
      <c r="ZQ165" s="34"/>
      <c r="ZR165" s="34"/>
      <c r="ZS165" s="34"/>
      <c r="ZT165" s="35"/>
      <c r="ZU165" s="34"/>
      <c r="ZV165" s="34"/>
      <c r="ZW165" s="34"/>
      <c r="ZX165" s="34"/>
      <c r="ZY165" s="34"/>
      <c r="ZZ165" s="34"/>
      <c r="AAA165" s="36"/>
      <c r="AAB165" s="37"/>
      <c r="AAC165" s="38"/>
      <c r="AAD165" s="34"/>
      <c r="AAE165" s="34"/>
      <c r="AAF165" s="34"/>
      <c r="AAG165" s="34"/>
      <c r="AAH165" s="34"/>
      <c r="AAI165" s="34"/>
      <c r="AAJ165" s="34"/>
      <c r="AAK165" s="34"/>
      <c r="AAL165" s="34"/>
      <c r="AAM165" s="34"/>
      <c r="AAN165" s="34"/>
      <c r="AAO165" s="34"/>
      <c r="AAP165" s="34"/>
      <c r="AAQ165" s="34"/>
      <c r="AAR165" s="34"/>
      <c r="AAS165" s="34"/>
      <c r="AAT165" s="34"/>
      <c r="AAU165" s="34"/>
      <c r="AAV165" s="34"/>
      <c r="AAW165" s="34"/>
      <c r="AAX165" s="34"/>
      <c r="AAY165" s="34"/>
      <c r="AAZ165" s="34"/>
      <c r="ABA165" s="34"/>
      <c r="ABB165" s="34"/>
      <c r="ABC165" s="34"/>
      <c r="ABD165" s="34"/>
      <c r="ABE165" s="35"/>
      <c r="ABF165" s="34"/>
      <c r="ABG165" s="34"/>
      <c r="ABH165" s="34"/>
      <c r="ABI165" s="34"/>
      <c r="ABJ165" s="34"/>
      <c r="ABK165" s="34"/>
      <c r="ABL165" s="36"/>
      <c r="ABM165" s="37"/>
      <c r="ABN165" s="38"/>
      <c r="ABO165" s="34"/>
      <c r="ABP165" s="34"/>
      <c r="ABQ165" s="34"/>
      <c r="ABR165" s="34"/>
      <c r="ABS165" s="34"/>
      <c r="ABT165" s="34"/>
      <c r="ABU165" s="34"/>
      <c r="ABV165" s="34"/>
      <c r="ABW165" s="34"/>
      <c r="ABX165" s="34"/>
      <c r="ABY165" s="34"/>
      <c r="ABZ165" s="34"/>
      <c r="ACA165" s="34"/>
      <c r="ACB165" s="34"/>
      <c r="ACC165" s="34"/>
      <c r="ACD165" s="34"/>
      <c r="ACE165" s="34"/>
      <c r="ACF165" s="34"/>
      <c r="ACG165" s="34"/>
      <c r="ACH165" s="34"/>
      <c r="ACI165" s="34"/>
      <c r="ACJ165" s="34"/>
      <c r="ACK165" s="34"/>
      <c r="ACL165" s="34"/>
      <c r="ACM165" s="34"/>
      <c r="ACN165" s="34"/>
      <c r="ACO165" s="34"/>
      <c r="ACP165" s="35"/>
      <c r="ACQ165" s="34"/>
      <c r="ACR165" s="34"/>
      <c r="ACS165" s="34"/>
      <c r="ACT165" s="34"/>
      <c r="ACU165" s="34"/>
      <c r="ACV165" s="34"/>
      <c r="ACW165" s="36"/>
      <c r="ACX165" s="37"/>
      <c r="ACY165" s="38"/>
      <c r="ACZ165" s="34"/>
      <c r="ADA165" s="34"/>
      <c r="ADB165" s="34"/>
      <c r="ADC165" s="34"/>
      <c r="ADD165" s="34"/>
      <c r="ADE165" s="34"/>
      <c r="ADF165" s="34"/>
      <c r="ADG165" s="34"/>
      <c r="ADH165" s="34"/>
      <c r="ADI165" s="34"/>
      <c r="ADJ165" s="34"/>
      <c r="ADK165" s="34"/>
      <c r="ADL165" s="34"/>
      <c r="ADM165" s="34"/>
      <c r="ADN165" s="34"/>
      <c r="ADO165" s="34"/>
      <c r="ADP165" s="34"/>
      <c r="ADQ165" s="34"/>
      <c r="ADR165" s="34"/>
      <c r="ADS165" s="34"/>
      <c r="ADT165" s="34"/>
      <c r="ADU165" s="34"/>
      <c r="ADV165" s="34"/>
      <c r="ADW165" s="34"/>
      <c r="ADX165" s="34"/>
      <c r="ADY165" s="34"/>
      <c r="ADZ165" s="34"/>
      <c r="AEA165" s="35"/>
      <c r="AEB165" s="34"/>
      <c r="AEC165" s="34"/>
      <c r="AED165" s="34"/>
      <c r="AEE165" s="34"/>
      <c r="AEF165" s="34"/>
      <c r="AEG165" s="34"/>
      <c r="AEH165" s="36"/>
      <c r="AEI165" s="37"/>
      <c r="AEJ165" s="38"/>
      <c r="AEK165" s="34"/>
      <c r="AEL165" s="34"/>
      <c r="AEM165" s="34"/>
      <c r="AEN165" s="34"/>
      <c r="AEO165" s="34"/>
      <c r="AEP165" s="34"/>
      <c r="AEQ165" s="34"/>
      <c r="AER165" s="34"/>
      <c r="AES165" s="34"/>
      <c r="AET165" s="34"/>
      <c r="AEU165" s="34"/>
      <c r="AEV165" s="34"/>
      <c r="AEW165" s="34"/>
      <c r="AEX165" s="34"/>
      <c r="AEY165" s="34"/>
      <c r="AEZ165" s="34"/>
      <c r="AFA165" s="34"/>
      <c r="AFB165" s="34"/>
      <c r="AFC165" s="34"/>
      <c r="AFD165" s="34"/>
      <c r="AFE165" s="34"/>
      <c r="AFF165" s="34"/>
      <c r="AFG165" s="34"/>
      <c r="AFH165" s="34"/>
      <c r="AFI165" s="34"/>
      <c r="AFJ165" s="34"/>
      <c r="AFK165" s="34"/>
      <c r="AFL165" s="35"/>
      <c r="AFM165" s="34"/>
      <c r="AFN165" s="34"/>
      <c r="AFO165" s="34"/>
      <c r="AFP165" s="34"/>
      <c r="AFQ165" s="34"/>
      <c r="AFR165" s="34"/>
      <c r="AFS165" s="36"/>
      <c r="AFT165" s="37"/>
      <c r="AFU165" s="38"/>
      <c r="AFV165" s="34"/>
      <c r="AFW165" s="34"/>
      <c r="AFX165" s="34"/>
      <c r="AFY165" s="34"/>
      <c r="AFZ165" s="34"/>
      <c r="AGA165" s="34"/>
      <c r="AGB165" s="34"/>
      <c r="AGC165" s="34"/>
      <c r="AGD165" s="34"/>
      <c r="AGE165" s="34"/>
      <c r="AGF165" s="34"/>
      <c r="AGG165" s="34"/>
      <c r="AGH165" s="34"/>
      <c r="AGI165" s="34"/>
      <c r="AGJ165" s="34"/>
      <c r="AGK165" s="34"/>
      <c r="AGL165" s="34"/>
      <c r="AGM165" s="34"/>
      <c r="AGN165" s="34"/>
      <c r="AGO165" s="34"/>
      <c r="AGP165" s="34"/>
      <c r="AGQ165" s="34"/>
      <c r="AGR165" s="34"/>
      <c r="AGS165" s="34"/>
      <c r="AGT165" s="34"/>
      <c r="AGU165" s="34"/>
      <c r="AGV165" s="34"/>
      <c r="AGW165" s="35"/>
      <c r="AGX165" s="34"/>
      <c r="AGY165" s="34"/>
      <c r="AGZ165" s="34"/>
      <c r="AHA165" s="34"/>
      <c r="AHB165" s="34"/>
      <c r="AHC165" s="34"/>
      <c r="AHD165" s="36"/>
      <c r="AHE165" s="37"/>
      <c r="AHF165" s="38"/>
      <c r="AHG165" s="34"/>
      <c r="AHH165" s="34"/>
      <c r="AHI165" s="34"/>
      <c r="AHJ165" s="34"/>
      <c r="AHK165" s="34"/>
      <c r="AHL165" s="34"/>
      <c r="AHM165" s="34"/>
      <c r="AHN165" s="34"/>
      <c r="AHO165" s="34"/>
      <c r="AHP165" s="34"/>
      <c r="AHQ165" s="34"/>
      <c r="AHR165" s="34"/>
      <c r="AHS165" s="34"/>
      <c r="AHT165" s="34"/>
      <c r="AHU165" s="34"/>
      <c r="AHV165" s="34"/>
      <c r="AHW165" s="34"/>
      <c r="AHX165" s="34"/>
      <c r="AHY165" s="34"/>
      <c r="AHZ165" s="34"/>
      <c r="AIA165" s="34"/>
      <c r="AIB165" s="34"/>
      <c r="AIC165" s="34"/>
      <c r="AID165" s="34"/>
      <c r="AIE165" s="34"/>
      <c r="AIF165" s="34"/>
      <c r="AIG165" s="34"/>
      <c r="AIH165" s="35"/>
      <c r="AII165" s="34"/>
      <c r="AIJ165" s="34"/>
      <c r="AIK165" s="34"/>
      <c r="AIL165" s="34"/>
      <c r="AIM165" s="34"/>
      <c r="AIN165" s="34"/>
      <c r="AIO165" s="36"/>
      <c r="AIP165" s="37"/>
      <c r="AIQ165" s="38"/>
      <c r="AIR165" s="34"/>
      <c r="AIS165" s="34"/>
      <c r="AIT165" s="34"/>
      <c r="AIU165" s="34"/>
      <c r="AIV165" s="34"/>
      <c r="AIW165" s="34"/>
      <c r="AIX165" s="34"/>
      <c r="AIY165" s="34"/>
      <c r="AIZ165" s="34"/>
      <c r="AJA165" s="34"/>
      <c r="AJB165" s="34"/>
      <c r="AJC165" s="34"/>
      <c r="AJD165" s="34"/>
      <c r="AJE165" s="34"/>
      <c r="AJF165" s="34"/>
      <c r="AJG165" s="34"/>
      <c r="AJH165" s="34"/>
      <c r="AJI165" s="34"/>
      <c r="AJJ165" s="34"/>
      <c r="AJK165" s="34"/>
      <c r="AJL165" s="34"/>
      <c r="AJM165" s="34"/>
      <c r="AJN165" s="34"/>
      <c r="AJO165" s="34"/>
      <c r="AJP165" s="34"/>
      <c r="AJQ165" s="34"/>
      <c r="AJR165" s="34"/>
      <c r="AJS165" s="35"/>
      <c r="AJT165" s="34"/>
      <c r="AJU165" s="34"/>
      <c r="AJV165" s="34"/>
      <c r="AJW165" s="34"/>
      <c r="AJX165" s="34"/>
      <c r="AJY165" s="34"/>
      <c r="AJZ165" s="36"/>
      <c r="AKA165" s="37"/>
      <c r="AKB165" s="38"/>
      <c r="AKC165" s="34"/>
      <c r="AKD165" s="34"/>
      <c r="AKE165" s="34"/>
      <c r="AKF165" s="34"/>
      <c r="AKG165" s="34"/>
      <c r="AKH165" s="34"/>
      <c r="AKI165" s="34"/>
      <c r="AKJ165" s="34"/>
      <c r="AKK165" s="34"/>
      <c r="AKL165" s="34"/>
      <c r="AKM165" s="34"/>
      <c r="AKN165" s="34"/>
      <c r="AKO165" s="34"/>
      <c r="AKP165" s="34"/>
      <c r="AKQ165" s="34"/>
      <c r="AKR165" s="34"/>
      <c r="AKS165" s="34"/>
      <c r="AKT165" s="34"/>
      <c r="AKU165" s="34"/>
      <c r="AKV165" s="34"/>
      <c r="AKW165" s="34"/>
      <c r="AKX165" s="34"/>
      <c r="AKY165" s="34"/>
      <c r="AKZ165" s="34"/>
      <c r="ALA165" s="34"/>
      <c r="ALB165" s="34"/>
      <c r="ALC165" s="34"/>
      <c r="ALD165" s="35"/>
      <c r="ALE165" s="34"/>
      <c r="ALF165" s="34"/>
      <c r="ALG165" s="34"/>
      <c r="ALH165" s="34"/>
      <c r="ALI165" s="34"/>
      <c r="ALJ165" s="34"/>
      <c r="ALK165" s="36"/>
      <c r="ALL165" s="37"/>
      <c r="ALM165" s="38"/>
      <c r="ALN165" s="34"/>
      <c r="ALO165" s="34"/>
      <c r="ALP165" s="34"/>
      <c r="ALQ165" s="34"/>
      <c r="ALR165" s="34"/>
      <c r="ALS165" s="34"/>
      <c r="ALT165" s="34"/>
      <c r="ALU165" s="34"/>
      <c r="ALV165" s="34"/>
      <c r="ALW165" s="34"/>
      <c r="ALX165" s="34"/>
      <c r="ALY165" s="34"/>
      <c r="ALZ165" s="34"/>
      <c r="AMA165" s="34"/>
      <c r="AMB165" s="34"/>
      <c r="AMC165" s="34"/>
      <c r="AMD165" s="34"/>
      <c r="AME165" s="34"/>
      <c r="AMF165" s="34"/>
      <c r="AMG165" s="34"/>
      <c r="AMH165" s="34"/>
      <c r="AMI165" s="34"/>
      <c r="AMJ165" s="34"/>
      <c r="AMK165" s="34"/>
      <c r="AML165" s="34"/>
      <c r="AMM165" s="34"/>
      <c r="AMN165" s="34"/>
      <c r="AMO165" s="35"/>
      <c r="AMP165" s="34"/>
      <c r="AMQ165" s="34"/>
      <c r="AMR165" s="34"/>
      <c r="AMS165" s="34"/>
      <c r="AMT165" s="34"/>
      <c r="AMU165" s="34"/>
      <c r="AMV165" s="36"/>
      <c r="AMW165" s="37"/>
      <c r="AMX165" s="38"/>
      <c r="AMY165" s="34"/>
      <c r="AMZ165" s="34"/>
      <c r="ANA165" s="34"/>
      <c r="ANB165" s="34"/>
      <c r="ANC165" s="34"/>
      <c r="AND165" s="34"/>
      <c r="ANE165" s="34"/>
      <c r="ANF165" s="34"/>
      <c r="ANG165" s="34"/>
      <c r="ANH165" s="34"/>
      <c r="ANI165" s="34"/>
      <c r="ANJ165" s="34"/>
      <c r="ANK165" s="34"/>
      <c r="ANL165" s="34"/>
      <c r="ANM165" s="34"/>
      <c r="ANN165" s="34"/>
      <c r="ANO165" s="34"/>
      <c r="ANP165" s="34"/>
      <c r="ANQ165" s="34"/>
      <c r="ANR165" s="34"/>
      <c r="ANS165" s="34"/>
      <c r="ANT165" s="34"/>
      <c r="ANU165" s="34"/>
      <c r="ANV165" s="34"/>
      <c r="ANW165" s="34"/>
      <c r="ANX165" s="34"/>
      <c r="ANY165" s="34"/>
      <c r="ANZ165" s="35"/>
      <c r="AOA165" s="34"/>
      <c r="AOB165" s="34"/>
      <c r="AOC165" s="34"/>
      <c r="AOD165" s="34"/>
      <c r="AOE165" s="34"/>
      <c r="AOF165" s="34"/>
      <c r="AOG165" s="36"/>
      <c r="AOH165" s="37"/>
      <c r="AOI165" s="38"/>
      <c r="AOJ165" s="34"/>
      <c r="AOK165" s="34"/>
      <c r="AOL165" s="34"/>
      <c r="AOM165" s="34"/>
      <c r="AON165" s="34"/>
      <c r="AOO165" s="34"/>
      <c r="AOP165" s="34"/>
      <c r="AOQ165" s="34"/>
      <c r="AOR165" s="34"/>
      <c r="AOS165" s="34"/>
      <c r="AOT165" s="34"/>
      <c r="AOU165" s="34"/>
      <c r="AOV165" s="34"/>
      <c r="AOW165" s="34"/>
      <c r="AOX165" s="34"/>
      <c r="AOY165" s="34"/>
      <c r="AOZ165" s="34"/>
      <c r="APA165" s="34"/>
      <c r="APB165" s="34"/>
      <c r="APC165" s="34"/>
      <c r="APD165" s="34"/>
      <c r="APE165" s="34"/>
      <c r="APF165" s="34"/>
      <c r="APG165" s="34"/>
      <c r="APH165" s="34"/>
      <c r="API165" s="34"/>
      <c r="APJ165" s="34"/>
      <c r="APK165" s="35"/>
      <c r="APL165" s="34"/>
      <c r="APM165" s="34"/>
      <c r="APN165" s="34"/>
      <c r="APO165" s="34"/>
      <c r="APP165" s="34"/>
      <c r="APQ165" s="34"/>
      <c r="APR165" s="36"/>
      <c r="APS165" s="37"/>
      <c r="APT165" s="38"/>
      <c r="APU165" s="34"/>
      <c r="APV165" s="34"/>
      <c r="APW165" s="34"/>
      <c r="APX165" s="34"/>
      <c r="APY165" s="34"/>
      <c r="APZ165" s="34"/>
      <c r="AQA165" s="34"/>
      <c r="AQB165" s="34"/>
      <c r="AQC165" s="34"/>
      <c r="AQD165" s="34"/>
      <c r="AQE165" s="34"/>
      <c r="AQF165" s="34"/>
      <c r="AQG165" s="34"/>
      <c r="AQH165" s="34"/>
      <c r="AQI165" s="34"/>
      <c r="AQJ165" s="34"/>
      <c r="AQK165" s="34"/>
      <c r="AQL165" s="34"/>
      <c r="AQM165" s="34"/>
      <c r="AQN165" s="34"/>
      <c r="AQO165" s="34"/>
      <c r="AQP165" s="34"/>
      <c r="AQQ165" s="34"/>
      <c r="AQR165" s="34"/>
      <c r="AQS165" s="34"/>
      <c r="AQT165" s="34"/>
      <c r="AQU165" s="34"/>
      <c r="AQV165" s="35"/>
      <c r="AQW165" s="34"/>
      <c r="AQX165" s="34"/>
      <c r="AQY165" s="34"/>
      <c r="AQZ165" s="34"/>
      <c r="ARA165" s="34"/>
      <c r="ARB165" s="34"/>
      <c r="ARC165" s="36"/>
      <c r="ARD165" s="37"/>
      <c r="ARE165" s="38"/>
      <c r="ARF165" s="34"/>
      <c r="ARG165" s="34"/>
      <c r="ARH165" s="34"/>
      <c r="ARI165" s="34"/>
      <c r="ARJ165" s="34"/>
      <c r="ARK165" s="34"/>
      <c r="ARL165" s="34"/>
      <c r="ARM165" s="34"/>
      <c r="ARN165" s="34"/>
      <c r="ARO165" s="34"/>
      <c r="ARP165" s="34"/>
      <c r="ARQ165" s="34"/>
      <c r="ARR165" s="34"/>
      <c r="ARS165" s="34"/>
      <c r="ART165" s="34"/>
      <c r="ARU165" s="34"/>
      <c r="ARV165" s="34"/>
      <c r="ARW165" s="34"/>
      <c r="ARX165" s="34"/>
      <c r="ARY165" s="34"/>
      <c r="ARZ165" s="34"/>
      <c r="ASA165" s="34"/>
      <c r="ASB165" s="34"/>
      <c r="ASC165" s="34"/>
      <c r="ASD165" s="34"/>
      <c r="ASE165" s="34"/>
      <c r="ASF165" s="34"/>
      <c r="ASG165" s="35"/>
      <c r="ASH165" s="34"/>
      <c r="ASI165" s="34"/>
      <c r="ASJ165" s="34"/>
      <c r="ASK165" s="34"/>
      <c r="ASL165" s="34"/>
      <c r="ASM165" s="34"/>
      <c r="ASN165" s="36"/>
      <c r="ASO165" s="37"/>
      <c r="ASP165" s="38"/>
      <c r="ASQ165" s="34"/>
      <c r="ASR165" s="34"/>
      <c r="ASS165" s="34"/>
      <c r="AST165" s="34"/>
      <c r="ASU165" s="34"/>
      <c r="ASV165" s="34"/>
      <c r="ASW165" s="34"/>
      <c r="ASX165" s="34"/>
      <c r="ASY165" s="34"/>
      <c r="ASZ165" s="34"/>
      <c r="ATA165" s="34"/>
      <c r="ATB165" s="34"/>
      <c r="ATC165" s="34"/>
      <c r="ATD165" s="34"/>
      <c r="ATE165" s="34"/>
      <c r="ATF165" s="34"/>
      <c r="ATG165" s="34"/>
      <c r="ATH165" s="34"/>
      <c r="ATI165" s="34"/>
      <c r="ATJ165" s="34"/>
      <c r="ATK165" s="34"/>
      <c r="ATL165" s="34"/>
      <c r="ATM165" s="34"/>
      <c r="ATN165" s="34"/>
      <c r="ATO165" s="34"/>
      <c r="ATP165" s="34"/>
      <c r="ATQ165" s="34"/>
      <c r="ATR165" s="35"/>
      <c r="ATS165" s="34"/>
      <c r="ATT165" s="34"/>
      <c r="ATU165" s="34"/>
      <c r="ATV165" s="34"/>
      <c r="ATW165" s="34"/>
      <c r="ATX165" s="34"/>
      <c r="ATY165" s="36"/>
      <c r="ATZ165" s="37"/>
      <c r="AUA165" s="38"/>
      <c r="AUB165" s="34"/>
      <c r="AUC165" s="34"/>
      <c r="AUD165" s="34"/>
      <c r="AUE165" s="34"/>
      <c r="AUF165" s="34"/>
      <c r="AUG165" s="34"/>
      <c r="AUH165" s="34"/>
      <c r="AUI165" s="34"/>
      <c r="AUJ165" s="34"/>
      <c r="AUK165" s="34"/>
      <c r="AUL165" s="34"/>
      <c r="AUM165" s="34"/>
      <c r="AUN165" s="34"/>
      <c r="AUO165" s="34"/>
      <c r="AUP165" s="34"/>
      <c r="AUQ165" s="34"/>
      <c r="AUR165" s="34"/>
      <c r="AUS165" s="34"/>
      <c r="AUT165" s="34"/>
      <c r="AUU165" s="34"/>
      <c r="AUV165" s="34"/>
      <c r="AUW165" s="34"/>
      <c r="AUX165" s="34"/>
      <c r="AUY165" s="34"/>
      <c r="AUZ165" s="34"/>
      <c r="AVA165" s="34"/>
      <c r="AVB165" s="34"/>
      <c r="AVC165" s="35"/>
      <c r="AVD165" s="34"/>
      <c r="AVE165" s="34"/>
      <c r="AVF165" s="34"/>
      <c r="AVG165" s="34"/>
      <c r="AVH165" s="34"/>
      <c r="AVI165" s="34"/>
      <c r="AVJ165" s="36"/>
      <c r="AVK165" s="37"/>
      <c r="AVL165" s="38"/>
      <c r="AVM165" s="34"/>
      <c r="AVN165" s="34"/>
      <c r="AVO165" s="34"/>
      <c r="AVP165" s="34"/>
      <c r="AVQ165" s="34"/>
      <c r="AVR165" s="34"/>
      <c r="AVS165" s="34"/>
      <c r="AVT165" s="34"/>
      <c r="AVU165" s="34"/>
      <c r="AVV165" s="34"/>
      <c r="AVW165" s="34"/>
      <c r="AVX165" s="34"/>
      <c r="AVY165" s="34"/>
      <c r="AVZ165" s="34"/>
      <c r="AWA165" s="34"/>
      <c r="AWB165" s="34"/>
      <c r="AWC165" s="34"/>
      <c r="AWD165" s="34"/>
      <c r="AWE165" s="34"/>
      <c r="AWF165" s="34"/>
      <c r="AWG165" s="34"/>
      <c r="AWH165" s="34"/>
      <c r="AWI165" s="34"/>
      <c r="AWJ165" s="34"/>
      <c r="AWK165" s="34"/>
      <c r="AWL165" s="34"/>
      <c r="AWM165" s="34"/>
      <c r="AWN165" s="35"/>
      <c r="AWO165" s="34"/>
      <c r="AWP165" s="34"/>
      <c r="AWQ165" s="34"/>
      <c r="AWR165" s="34"/>
      <c r="AWS165" s="34"/>
      <c r="AWT165" s="34"/>
      <c r="AWU165" s="36"/>
      <c r="AWV165" s="37"/>
      <c r="AWW165" s="38"/>
      <c r="AWX165" s="34"/>
      <c r="AWY165" s="34"/>
      <c r="AWZ165" s="34"/>
      <c r="AXA165" s="34"/>
      <c r="AXB165" s="34"/>
      <c r="AXC165" s="34"/>
      <c r="AXD165" s="34"/>
      <c r="AXE165" s="34"/>
      <c r="AXF165" s="34"/>
      <c r="AXG165" s="34"/>
      <c r="AXH165" s="34"/>
      <c r="AXI165" s="34"/>
      <c r="AXJ165" s="34"/>
      <c r="AXK165" s="34"/>
      <c r="AXL165" s="34"/>
      <c r="AXM165" s="34"/>
      <c r="AXN165" s="34"/>
      <c r="AXO165" s="34"/>
      <c r="AXP165" s="34"/>
      <c r="AXQ165" s="34"/>
      <c r="AXR165" s="34"/>
      <c r="AXS165" s="34"/>
      <c r="AXT165" s="34"/>
      <c r="AXU165" s="34"/>
      <c r="AXV165" s="34"/>
      <c r="AXW165" s="34"/>
      <c r="AXX165" s="34"/>
      <c r="AXY165" s="35"/>
      <c r="AXZ165" s="34"/>
      <c r="AYA165" s="34"/>
      <c r="AYB165" s="34"/>
      <c r="AYC165" s="34"/>
      <c r="AYD165" s="34"/>
      <c r="AYE165" s="34"/>
      <c r="AYF165" s="36"/>
      <c r="AYG165" s="37"/>
      <c r="AYH165" s="38"/>
      <c r="AYI165" s="34"/>
      <c r="AYJ165" s="34"/>
      <c r="AYK165" s="34"/>
      <c r="AYL165" s="34"/>
      <c r="AYM165" s="34"/>
      <c r="AYN165" s="34"/>
      <c r="AYO165" s="34"/>
      <c r="AYP165" s="34"/>
      <c r="AYQ165" s="34"/>
      <c r="AYR165" s="34"/>
      <c r="AYS165" s="34"/>
      <c r="AYT165" s="34"/>
      <c r="AYU165" s="34"/>
      <c r="AYV165" s="34"/>
      <c r="AYW165" s="34"/>
      <c r="AYX165" s="34"/>
      <c r="AYY165" s="34"/>
      <c r="AYZ165" s="34"/>
      <c r="AZA165" s="34"/>
      <c r="AZB165" s="34"/>
      <c r="AZC165" s="34"/>
      <c r="AZD165" s="34"/>
      <c r="AZE165" s="34"/>
      <c r="AZF165" s="34"/>
      <c r="AZG165" s="34"/>
      <c r="AZH165" s="34"/>
      <c r="AZI165" s="34"/>
      <c r="AZJ165" s="35"/>
      <c r="AZK165" s="34"/>
      <c r="AZL165" s="34"/>
      <c r="AZM165" s="34"/>
      <c r="AZN165" s="34"/>
      <c r="AZO165" s="34"/>
      <c r="AZP165" s="34"/>
      <c r="AZQ165" s="36"/>
      <c r="AZR165" s="37"/>
      <c r="AZS165" s="38"/>
      <c r="AZT165" s="34"/>
      <c r="AZU165" s="34"/>
      <c r="AZV165" s="34"/>
      <c r="AZW165" s="34"/>
      <c r="AZX165" s="34"/>
      <c r="AZY165" s="34"/>
      <c r="AZZ165" s="34"/>
      <c r="BAA165" s="34"/>
      <c r="BAB165" s="34"/>
      <c r="BAC165" s="34"/>
      <c r="BAD165" s="34"/>
      <c r="BAE165" s="34"/>
      <c r="BAF165" s="34"/>
      <c r="BAG165" s="34"/>
      <c r="BAH165" s="34"/>
      <c r="BAI165" s="34"/>
      <c r="BAJ165" s="34"/>
      <c r="BAK165" s="34"/>
      <c r="BAL165" s="34"/>
      <c r="BAM165" s="34"/>
      <c r="BAN165" s="34"/>
      <c r="BAO165" s="34"/>
      <c r="BAP165" s="34"/>
      <c r="BAQ165" s="34"/>
      <c r="BAR165" s="34"/>
      <c r="BAS165" s="34"/>
      <c r="BAT165" s="34"/>
      <c r="BAU165" s="35"/>
      <c r="BAV165" s="34"/>
      <c r="BAW165" s="34"/>
      <c r="BAX165" s="34"/>
      <c r="BAY165" s="34"/>
      <c r="BAZ165" s="34"/>
      <c r="BBA165" s="34"/>
      <c r="BBB165" s="36"/>
      <c r="BBC165" s="37"/>
      <c r="BBD165" s="38"/>
      <c r="BBE165" s="34"/>
      <c r="BBF165" s="34"/>
      <c r="BBG165" s="34"/>
      <c r="BBH165" s="34"/>
      <c r="BBI165" s="34"/>
      <c r="BBJ165" s="34"/>
      <c r="BBK165" s="34"/>
      <c r="BBL165" s="34"/>
      <c r="BBM165" s="34"/>
      <c r="BBN165" s="34"/>
      <c r="BBO165" s="34"/>
      <c r="BBP165" s="34"/>
      <c r="BBQ165" s="34"/>
      <c r="BBR165" s="34"/>
      <c r="BBS165" s="34"/>
      <c r="BBT165" s="34"/>
      <c r="BBU165" s="34"/>
      <c r="BBV165" s="34"/>
      <c r="BBW165" s="34"/>
      <c r="BBX165" s="34"/>
      <c r="BBY165" s="34"/>
      <c r="BBZ165" s="34"/>
      <c r="BCA165" s="34"/>
      <c r="BCB165" s="34"/>
      <c r="BCC165" s="34"/>
      <c r="BCD165" s="34"/>
      <c r="BCE165" s="34"/>
      <c r="BCF165" s="35"/>
      <c r="BCG165" s="34"/>
      <c r="BCH165" s="34"/>
      <c r="BCI165" s="34"/>
      <c r="BCJ165" s="34"/>
      <c r="BCK165" s="34"/>
      <c r="BCL165" s="34"/>
      <c r="BCM165" s="36"/>
      <c r="BCN165" s="37"/>
      <c r="BCO165" s="38"/>
      <c r="BCP165" s="34"/>
      <c r="BCQ165" s="34"/>
      <c r="BCR165" s="34"/>
      <c r="BCS165" s="34"/>
      <c r="BCT165" s="34"/>
      <c r="BCU165" s="34"/>
      <c r="BCV165" s="34"/>
      <c r="BCW165" s="34"/>
      <c r="BCX165" s="34"/>
      <c r="BCY165" s="34"/>
      <c r="BCZ165" s="34"/>
      <c r="BDA165" s="34"/>
      <c r="BDB165" s="34"/>
      <c r="BDC165" s="34"/>
      <c r="BDD165" s="34"/>
      <c r="BDE165" s="34"/>
      <c r="BDF165" s="34"/>
      <c r="BDG165" s="34"/>
      <c r="BDH165" s="34"/>
      <c r="BDI165" s="34"/>
      <c r="BDJ165" s="34"/>
      <c r="BDK165" s="34"/>
      <c r="BDL165" s="34"/>
      <c r="BDM165" s="34"/>
      <c r="BDN165" s="34"/>
      <c r="BDO165" s="34"/>
      <c r="BDP165" s="34"/>
      <c r="BDQ165" s="35"/>
      <c r="BDR165" s="34"/>
      <c r="BDS165" s="34"/>
      <c r="BDT165" s="34"/>
      <c r="BDU165" s="34"/>
      <c r="BDV165" s="34"/>
      <c r="BDW165" s="34"/>
      <c r="BDX165" s="36"/>
      <c r="BDY165" s="37"/>
      <c r="BDZ165" s="38"/>
      <c r="BEA165" s="34"/>
      <c r="BEB165" s="34"/>
      <c r="BEC165" s="34"/>
      <c r="BED165" s="34"/>
      <c r="BEE165" s="34"/>
      <c r="BEF165" s="34"/>
      <c r="BEG165" s="34"/>
      <c r="BEH165" s="34"/>
      <c r="BEI165" s="34"/>
      <c r="BEJ165" s="34"/>
      <c r="BEK165" s="34"/>
      <c r="BEL165" s="34"/>
      <c r="BEM165" s="34"/>
      <c r="BEN165" s="34"/>
      <c r="BEO165" s="34"/>
      <c r="BEP165" s="34"/>
      <c r="BEQ165" s="34"/>
      <c r="BER165" s="34"/>
      <c r="BES165" s="34"/>
      <c r="BET165" s="34"/>
      <c r="BEU165" s="34"/>
      <c r="BEV165" s="34"/>
      <c r="BEW165" s="34"/>
      <c r="BEX165" s="34"/>
      <c r="BEY165" s="34"/>
      <c r="BEZ165" s="34"/>
      <c r="BFA165" s="34"/>
      <c r="BFB165" s="35"/>
      <c r="BFC165" s="34"/>
      <c r="BFD165" s="34"/>
      <c r="BFE165" s="34"/>
      <c r="BFF165" s="34"/>
      <c r="BFG165" s="34"/>
      <c r="BFH165" s="34"/>
      <c r="BFI165" s="36"/>
      <c r="BFJ165" s="37"/>
      <c r="BFK165" s="38"/>
      <c r="BFL165" s="34"/>
      <c r="BFM165" s="34"/>
      <c r="BFN165" s="34"/>
      <c r="BFO165" s="34"/>
      <c r="BFP165" s="34"/>
      <c r="BFQ165" s="34"/>
      <c r="BFR165" s="34"/>
      <c r="BFS165" s="34"/>
      <c r="BFT165" s="34"/>
      <c r="BFU165" s="34"/>
      <c r="BFV165" s="34"/>
      <c r="BFW165" s="34"/>
      <c r="BFX165" s="34"/>
      <c r="BFY165" s="34"/>
      <c r="BFZ165" s="34"/>
      <c r="BGA165" s="34"/>
      <c r="BGB165" s="34"/>
      <c r="BGC165" s="34"/>
      <c r="BGD165" s="34"/>
      <c r="BGE165" s="34"/>
      <c r="BGF165" s="34"/>
      <c r="BGG165" s="34"/>
      <c r="BGH165" s="34"/>
      <c r="BGI165" s="34"/>
      <c r="BGJ165" s="34"/>
      <c r="BGK165" s="34"/>
      <c r="BGL165" s="34"/>
      <c r="BGM165" s="35"/>
      <c r="BGN165" s="34"/>
      <c r="BGO165" s="34"/>
      <c r="BGP165" s="34"/>
      <c r="BGQ165" s="34"/>
      <c r="BGR165" s="34"/>
      <c r="BGS165" s="34"/>
      <c r="BGT165" s="36"/>
      <c r="BGU165" s="37"/>
      <c r="BGV165" s="38"/>
      <c r="BGW165" s="34"/>
      <c r="BGX165" s="34"/>
      <c r="BGY165" s="34"/>
      <c r="BGZ165" s="34"/>
      <c r="BHA165" s="34"/>
      <c r="BHB165" s="34"/>
      <c r="BHC165" s="34"/>
      <c r="BHD165" s="34"/>
      <c r="BHE165" s="34"/>
      <c r="BHF165" s="34"/>
      <c r="BHG165" s="34"/>
      <c r="BHH165" s="34"/>
      <c r="BHI165" s="34"/>
      <c r="BHJ165" s="34"/>
      <c r="BHK165" s="34"/>
      <c r="BHL165" s="34"/>
      <c r="BHM165" s="34"/>
      <c r="BHN165" s="34"/>
      <c r="BHO165" s="34"/>
      <c r="BHP165" s="34"/>
      <c r="BHQ165" s="34"/>
      <c r="BHR165" s="34"/>
      <c r="BHS165" s="34"/>
      <c r="BHT165" s="34"/>
      <c r="BHU165" s="34"/>
      <c r="BHV165" s="34"/>
      <c r="BHW165" s="34"/>
      <c r="BHX165" s="35"/>
      <c r="BHY165" s="34"/>
      <c r="BHZ165" s="34"/>
      <c r="BIA165" s="34"/>
      <c r="BIB165" s="34"/>
      <c r="BIC165" s="34"/>
      <c r="BID165" s="34"/>
      <c r="BIE165" s="36"/>
      <c r="BIF165" s="37"/>
      <c r="BIG165" s="38"/>
      <c r="BIH165" s="34"/>
      <c r="BII165" s="34"/>
      <c r="BIJ165" s="34"/>
      <c r="BIK165" s="34"/>
      <c r="BIL165" s="34"/>
      <c r="BIM165" s="34"/>
      <c r="BIN165" s="34"/>
      <c r="BIO165" s="34"/>
      <c r="BIP165" s="34"/>
      <c r="BIQ165" s="34"/>
      <c r="BIR165" s="34"/>
      <c r="BIS165" s="34"/>
      <c r="BIT165" s="34"/>
      <c r="BIU165" s="34"/>
      <c r="BIV165" s="34"/>
      <c r="BIW165" s="34"/>
      <c r="BIX165" s="34"/>
      <c r="BIY165" s="34"/>
      <c r="BIZ165" s="34"/>
      <c r="BJA165" s="34"/>
      <c r="BJB165" s="34"/>
      <c r="BJC165" s="34"/>
      <c r="BJD165" s="34"/>
      <c r="BJE165" s="34"/>
      <c r="BJF165" s="34"/>
      <c r="BJG165" s="34"/>
      <c r="BJH165" s="34"/>
      <c r="BJI165" s="35"/>
      <c r="BJJ165" s="34"/>
      <c r="BJK165" s="34"/>
      <c r="BJL165" s="34"/>
      <c r="BJM165" s="34"/>
      <c r="BJN165" s="34"/>
      <c r="BJO165" s="34"/>
      <c r="BJP165" s="36"/>
      <c r="BJQ165" s="37"/>
      <c r="BJR165" s="38"/>
      <c r="BJS165" s="34"/>
      <c r="BJT165" s="34"/>
      <c r="BJU165" s="34"/>
      <c r="BJV165" s="34"/>
      <c r="BJW165" s="34"/>
      <c r="BJX165" s="34"/>
      <c r="BJY165" s="34"/>
      <c r="BJZ165" s="34"/>
      <c r="BKA165" s="34"/>
      <c r="BKB165" s="34"/>
      <c r="BKC165" s="34"/>
      <c r="BKD165" s="34"/>
      <c r="BKE165" s="34"/>
      <c r="BKF165" s="34"/>
      <c r="BKG165" s="34"/>
      <c r="BKH165" s="34"/>
      <c r="BKI165" s="34"/>
      <c r="BKJ165" s="34"/>
      <c r="BKK165" s="34"/>
      <c r="BKL165" s="34"/>
      <c r="BKM165" s="34"/>
      <c r="BKN165" s="34"/>
      <c r="BKO165" s="34"/>
      <c r="BKP165" s="34"/>
      <c r="BKQ165" s="34"/>
      <c r="BKR165" s="34"/>
      <c r="BKS165" s="34"/>
      <c r="BKT165" s="35"/>
      <c r="BKU165" s="34"/>
      <c r="BKV165" s="34"/>
      <c r="BKW165" s="34"/>
      <c r="BKX165" s="34"/>
      <c r="BKY165" s="34"/>
      <c r="BKZ165" s="34"/>
      <c r="BLA165" s="36"/>
      <c r="BLB165" s="37"/>
      <c r="BLC165" s="38"/>
      <c r="BLD165" s="34"/>
      <c r="BLE165" s="34"/>
      <c r="BLF165" s="34"/>
      <c r="BLG165" s="34"/>
      <c r="BLH165" s="34"/>
      <c r="BLI165" s="34"/>
      <c r="BLJ165" s="34"/>
      <c r="BLK165" s="34"/>
      <c r="BLL165" s="34"/>
      <c r="BLM165" s="34"/>
      <c r="BLN165" s="34"/>
      <c r="BLO165" s="34"/>
      <c r="BLP165" s="34"/>
      <c r="BLQ165" s="34"/>
      <c r="BLR165" s="34"/>
      <c r="BLS165" s="34"/>
      <c r="BLT165" s="34"/>
      <c r="BLU165" s="34"/>
      <c r="BLV165" s="34"/>
      <c r="BLW165" s="34"/>
      <c r="BLX165" s="34"/>
      <c r="BLY165" s="34"/>
      <c r="BLZ165" s="34"/>
      <c r="BMA165" s="34"/>
      <c r="BMB165" s="34"/>
      <c r="BMC165" s="34"/>
      <c r="BMD165" s="34"/>
      <c r="BME165" s="35"/>
      <c r="BMF165" s="34"/>
      <c r="BMG165" s="34"/>
      <c r="BMH165" s="34"/>
      <c r="BMI165" s="34"/>
      <c r="BMJ165" s="34"/>
      <c r="BMK165" s="34"/>
      <c r="BML165" s="36"/>
      <c r="BMM165" s="37"/>
      <c r="BMN165" s="38"/>
      <c r="BMO165" s="34"/>
      <c r="BMP165" s="34"/>
      <c r="BMQ165" s="34"/>
      <c r="BMR165" s="34"/>
      <c r="BMS165" s="34"/>
      <c r="BMT165" s="34"/>
      <c r="BMU165" s="34"/>
      <c r="BMV165" s="34"/>
      <c r="BMW165" s="34"/>
      <c r="BMX165" s="34"/>
      <c r="BMY165" s="34"/>
      <c r="BMZ165" s="34"/>
      <c r="BNA165" s="34"/>
      <c r="BNB165" s="34"/>
      <c r="BNC165" s="34"/>
      <c r="BND165" s="34"/>
      <c r="BNE165" s="34"/>
      <c r="BNF165" s="34"/>
      <c r="BNG165" s="34"/>
      <c r="BNH165" s="34"/>
      <c r="BNI165" s="34"/>
      <c r="BNJ165" s="34"/>
      <c r="BNK165" s="34"/>
      <c r="BNL165" s="34"/>
      <c r="BNM165" s="34"/>
      <c r="BNN165" s="34"/>
      <c r="BNO165" s="34"/>
      <c r="BNP165" s="39"/>
      <c r="BNQ165" s="39"/>
      <c r="BNR165" s="39"/>
      <c r="BNS165" s="39"/>
      <c r="BNT165" s="39"/>
      <c r="BNU165" s="39"/>
      <c r="BNV165" s="39"/>
      <c r="BNW165" s="39"/>
      <c r="BNX165" s="39"/>
      <c r="BNY165" s="39"/>
      <c r="BNZ165" s="39"/>
      <c r="BOA165" s="39"/>
      <c r="BOB165" s="39"/>
      <c r="BOC165" s="39"/>
      <c r="BOD165" s="39"/>
      <c r="BOE165" s="39"/>
      <c r="BOF165" s="39"/>
      <c r="BOG165" s="39"/>
      <c r="BOH165" s="39"/>
      <c r="BOI165" s="39"/>
      <c r="BOJ165" s="39"/>
      <c r="BOK165" s="39"/>
      <c r="BOL165" s="39"/>
      <c r="BOM165" s="39"/>
      <c r="BON165" s="39"/>
      <c r="BOO165" s="39"/>
      <c r="BOP165" s="39"/>
      <c r="BOQ165" s="39"/>
      <c r="BOR165" s="39"/>
      <c r="BOS165" s="39"/>
      <c r="BOT165" s="39"/>
      <c r="BOU165" s="39"/>
      <c r="BOV165" s="39"/>
    </row>
    <row r="166" spans="1:1764" s="24" customFormat="1" x14ac:dyDescent="0.2">
      <c r="A166" s="21" t="s">
        <v>427</v>
      </c>
      <c r="B166" s="22" t="s">
        <v>391</v>
      </c>
      <c r="C166" s="23">
        <v>2061</v>
      </c>
      <c r="D166" s="23"/>
      <c r="E166" s="23">
        <v>2061</v>
      </c>
      <c r="F166" s="23"/>
      <c r="G166" s="23"/>
      <c r="H166" s="23"/>
      <c r="I166" s="23"/>
      <c r="J166" s="23"/>
      <c r="K166" s="23"/>
      <c r="L166" s="23"/>
      <c r="M166" s="23"/>
      <c r="N166" s="34"/>
      <c r="O166" s="34"/>
      <c r="P166" s="34"/>
      <c r="Q166" s="34"/>
      <c r="R166" s="34"/>
      <c r="S166" s="34"/>
      <c r="T166" s="34"/>
      <c r="U166" s="34"/>
      <c r="V166" s="34"/>
      <c r="W166" s="34"/>
      <c r="X166" s="34"/>
      <c r="Y166" s="34"/>
      <c r="Z166" s="34"/>
      <c r="AA166" s="34"/>
      <c r="AB166" s="34"/>
      <c r="AC166" s="34"/>
      <c r="AD166" s="35"/>
      <c r="AE166" s="34"/>
      <c r="AF166" s="34"/>
      <c r="AG166" s="34"/>
      <c r="AH166" s="34"/>
      <c r="AI166" s="34"/>
      <c r="AJ166" s="34"/>
      <c r="AK166" s="36"/>
      <c r="AL166" s="37"/>
      <c r="AM166" s="38"/>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5"/>
      <c r="BP166" s="34"/>
      <c r="BQ166" s="34"/>
      <c r="BR166" s="34"/>
      <c r="BS166" s="34"/>
      <c r="BT166" s="34"/>
      <c r="BU166" s="34"/>
      <c r="BV166" s="36"/>
      <c r="BW166" s="37"/>
      <c r="BX166" s="38"/>
      <c r="BY166" s="34"/>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5"/>
      <c r="DA166" s="34"/>
      <c r="DB166" s="34"/>
      <c r="DC166" s="34"/>
      <c r="DD166" s="34"/>
      <c r="DE166" s="34"/>
      <c r="DF166" s="34"/>
      <c r="DG166" s="36"/>
      <c r="DH166" s="37"/>
      <c r="DI166" s="38"/>
      <c r="DJ166" s="34"/>
      <c r="DK166" s="34"/>
      <c r="DL166" s="34"/>
      <c r="DM166" s="34"/>
      <c r="DN166" s="34"/>
      <c r="DO166" s="34"/>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5"/>
      <c r="EL166" s="34"/>
      <c r="EM166" s="34"/>
      <c r="EN166" s="34"/>
      <c r="EO166" s="34"/>
      <c r="EP166" s="34"/>
      <c r="EQ166" s="34"/>
      <c r="ER166" s="36"/>
      <c r="ES166" s="37"/>
      <c r="ET166" s="38"/>
      <c r="EU166" s="34"/>
      <c r="EV166" s="34"/>
      <c r="EW166" s="34"/>
      <c r="EX166" s="34"/>
      <c r="EY166" s="34"/>
      <c r="EZ166" s="34"/>
      <c r="FA166" s="34"/>
      <c r="FB166" s="34"/>
      <c r="FC166" s="34"/>
      <c r="FD166" s="34"/>
      <c r="FE166" s="34"/>
      <c r="FF166" s="34"/>
      <c r="FG166" s="34"/>
      <c r="FH166" s="34"/>
      <c r="FI166" s="34"/>
      <c r="FJ166" s="34"/>
      <c r="FK166" s="34"/>
      <c r="FL166" s="34"/>
      <c r="FM166" s="34"/>
      <c r="FN166" s="34"/>
      <c r="FO166" s="34"/>
      <c r="FP166" s="34"/>
      <c r="FQ166" s="34"/>
      <c r="FR166" s="34"/>
      <c r="FS166" s="34"/>
      <c r="FT166" s="34"/>
      <c r="FU166" s="34"/>
      <c r="FV166" s="35"/>
      <c r="FW166" s="34"/>
      <c r="FX166" s="34"/>
      <c r="FY166" s="34"/>
      <c r="FZ166" s="34"/>
      <c r="GA166" s="34"/>
      <c r="GB166" s="34"/>
      <c r="GC166" s="36"/>
      <c r="GD166" s="37"/>
      <c r="GE166" s="38"/>
      <c r="GF166" s="34"/>
      <c r="GG166" s="34"/>
      <c r="GH166" s="34"/>
      <c r="GI166" s="34"/>
      <c r="GJ166" s="34"/>
      <c r="GK166" s="34"/>
      <c r="GL166" s="34"/>
      <c r="GM166" s="34"/>
      <c r="GN166" s="34"/>
      <c r="GO166" s="34"/>
      <c r="GP166" s="34"/>
      <c r="GQ166" s="34"/>
      <c r="GR166" s="34"/>
      <c r="GS166" s="34"/>
      <c r="GT166" s="34"/>
      <c r="GU166" s="34"/>
      <c r="GV166" s="34"/>
      <c r="GW166" s="34"/>
      <c r="GX166" s="34"/>
      <c r="GY166" s="34"/>
      <c r="GZ166" s="34"/>
      <c r="HA166" s="34"/>
      <c r="HB166" s="34"/>
      <c r="HC166" s="34"/>
      <c r="HD166" s="34"/>
      <c r="HE166" s="34"/>
      <c r="HF166" s="34"/>
      <c r="HG166" s="35"/>
      <c r="HH166" s="34"/>
      <c r="HI166" s="34"/>
      <c r="HJ166" s="34"/>
      <c r="HK166" s="34"/>
      <c r="HL166" s="34"/>
      <c r="HM166" s="34"/>
      <c r="HN166" s="36"/>
      <c r="HO166" s="37"/>
      <c r="HP166" s="38"/>
      <c r="HQ166" s="34"/>
      <c r="HR166" s="34"/>
      <c r="HS166" s="34"/>
      <c r="HT166" s="34"/>
      <c r="HU166" s="34"/>
      <c r="HV166" s="34"/>
      <c r="HW166" s="34"/>
      <c r="HX166" s="34"/>
      <c r="HY166" s="34"/>
      <c r="HZ166" s="34"/>
      <c r="IA166" s="34"/>
      <c r="IB166" s="34"/>
      <c r="IC166" s="34"/>
      <c r="ID166" s="34"/>
      <c r="IE166" s="34"/>
      <c r="IF166" s="34"/>
      <c r="IG166" s="34"/>
      <c r="IH166" s="34"/>
      <c r="II166" s="34"/>
      <c r="IJ166" s="34"/>
      <c r="IK166" s="34"/>
      <c r="IL166" s="34"/>
      <c r="IM166" s="34"/>
      <c r="IN166" s="34"/>
      <c r="IO166" s="34"/>
      <c r="IP166" s="34"/>
      <c r="IQ166" s="34"/>
      <c r="IR166" s="35"/>
      <c r="IS166" s="34"/>
      <c r="IT166" s="34"/>
      <c r="IU166" s="34"/>
      <c r="IV166" s="34"/>
      <c r="IW166" s="34"/>
      <c r="IX166" s="34"/>
      <c r="IY166" s="36"/>
      <c r="IZ166" s="37"/>
      <c r="JA166" s="38"/>
      <c r="JB166" s="34"/>
      <c r="JC166" s="34"/>
      <c r="JD166" s="34"/>
      <c r="JE166" s="34"/>
      <c r="JF166" s="34"/>
      <c r="JG166" s="34"/>
      <c r="JH166" s="34"/>
      <c r="JI166" s="34"/>
      <c r="JJ166" s="34"/>
      <c r="JK166" s="34"/>
      <c r="JL166" s="34"/>
      <c r="JM166" s="34"/>
      <c r="JN166" s="34"/>
      <c r="JO166" s="34"/>
      <c r="JP166" s="34"/>
      <c r="JQ166" s="34"/>
      <c r="JR166" s="34"/>
      <c r="JS166" s="34"/>
      <c r="JT166" s="34"/>
      <c r="JU166" s="34"/>
      <c r="JV166" s="34"/>
      <c r="JW166" s="34"/>
      <c r="JX166" s="34"/>
      <c r="JY166" s="34"/>
      <c r="JZ166" s="34"/>
      <c r="KA166" s="34"/>
      <c r="KB166" s="34"/>
      <c r="KC166" s="35"/>
      <c r="KD166" s="34"/>
      <c r="KE166" s="34"/>
      <c r="KF166" s="34"/>
      <c r="KG166" s="34"/>
      <c r="KH166" s="34"/>
      <c r="KI166" s="34"/>
      <c r="KJ166" s="36"/>
      <c r="KK166" s="37"/>
      <c r="KL166" s="38"/>
      <c r="KM166" s="34"/>
      <c r="KN166" s="34"/>
      <c r="KO166" s="34"/>
      <c r="KP166" s="34"/>
      <c r="KQ166" s="34"/>
      <c r="KR166" s="34"/>
      <c r="KS166" s="34"/>
      <c r="KT166" s="34"/>
      <c r="KU166" s="34"/>
      <c r="KV166" s="34"/>
      <c r="KW166" s="34"/>
      <c r="KX166" s="34"/>
      <c r="KY166" s="34"/>
      <c r="KZ166" s="34"/>
      <c r="LA166" s="34"/>
      <c r="LB166" s="34"/>
      <c r="LC166" s="34"/>
      <c r="LD166" s="34"/>
      <c r="LE166" s="34"/>
      <c r="LF166" s="34"/>
      <c r="LG166" s="34"/>
      <c r="LH166" s="34"/>
      <c r="LI166" s="34"/>
      <c r="LJ166" s="34"/>
      <c r="LK166" s="34"/>
      <c r="LL166" s="34"/>
      <c r="LM166" s="34"/>
      <c r="LN166" s="35"/>
      <c r="LO166" s="34"/>
      <c r="LP166" s="34"/>
      <c r="LQ166" s="34"/>
      <c r="LR166" s="34"/>
      <c r="LS166" s="34"/>
      <c r="LT166" s="34"/>
      <c r="LU166" s="36"/>
      <c r="LV166" s="37"/>
      <c r="LW166" s="38"/>
      <c r="LX166" s="34"/>
      <c r="LY166" s="34"/>
      <c r="LZ166" s="34"/>
      <c r="MA166" s="34"/>
      <c r="MB166" s="34"/>
      <c r="MC166" s="34"/>
      <c r="MD166" s="34"/>
      <c r="ME166" s="34"/>
      <c r="MF166" s="34"/>
      <c r="MG166" s="34"/>
      <c r="MH166" s="34"/>
      <c r="MI166" s="34"/>
      <c r="MJ166" s="34"/>
      <c r="MK166" s="34"/>
      <c r="ML166" s="34"/>
      <c r="MM166" s="34"/>
      <c r="MN166" s="34"/>
      <c r="MO166" s="34"/>
      <c r="MP166" s="34"/>
      <c r="MQ166" s="34"/>
      <c r="MR166" s="34"/>
      <c r="MS166" s="34"/>
      <c r="MT166" s="34"/>
      <c r="MU166" s="34"/>
      <c r="MV166" s="34"/>
      <c r="MW166" s="34"/>
      <c r="MX166" s="34"/>
      <c r="MY166" s="35"/>
      <c r="MZ166" s="34"/>
      <c r="NA166" s="34"/>
      <c r="NB166" s="34"/>
      <c r="NC166" s="34"/>
      <c r="ND166" s="34"/>
      <c r="NE166" s="34"/>
      <c r="NF166" s="36"/>
      <c r="NG166" s="37"/>
      <c r="NH166" s="38"/>
      <c r="NI166" s="34"/>
      <c r="NJ166" s="34"/>
      <c r="NK166" s="34"/>
      <c r="NL166" s="34"/>
      <c r="NM166" s="34"/>
      <c r="NN166" s="34"/>
      <c r="NO166" s="34"/>
      <c r="NP166" s="34"/>
      <c r="NQ166" s="34"/>
      <c r="NR166" s="34"/>
      <c r="NS166" s="34"/>
      <c r="NT166" s="34"/>
      <c r="NU166" s="34"/>
      <c r="NV166" s="34"/>
      <c r="NW166" s="34"/>
      <c r="NX166" s="34"/>
      <c r="NY166" s="34"/>
      <c r="NZ166" s="34"/>
      <c r="OA166" s="34"/>
      <c r="OB166" s="34"/>
      <c r="OC166" s="34"/>
      <c r="OD166" s="34"/>
      <c r="OE166" s="34"/>
      <c r="OF166" s="34"/>
      <c r="OG166" s="34"/>
      <c r="OH166" s="34"/>
      <c r="OI166" s="34"/>
      <c r="OJ166" s="35"/>
      <c r="OK166" s="34"/>
      <c r="OL166" s="34"/>
      <c r="OM166" s="34"/>
      <c r="ON166" s="34"/>
      <c r="OO166" s="34"/>
      <c r="OP166" s="34"/>
      <c r="OQ166" s="36"/>
      <c r="OR166" s="37"/>
      <c r="OS166" s="38"/>
      <c r="OT166" s="34"/>
      <c r="OU166" s="34"/>
      <c r="OV166" s="34"/>
      <c r="OW166" s="34"/>
      <c r="OX166" s="34"/>
      <c r="OY166" s="34"/>
      <c r="OZ166" s="34"/>
      <c r="PA166" s="34"/>
      <c r="PB166" s="34"/>
      <c r="PC166" s="34"/>
      <c r="PD166" s="34"/>
      <c r="PE166" s="34"/>
      <c r="PF166" s="34"/>
      <c r="PG166" s="34"/>
      <c r="PH166" s="34"/>
      <c r="PI166" s="34"/>
      <c r="PJ166" s="34"/>
      <c r="PK166" s="34"/>
      <c r="PL166" s="34"/>
      <c r="PM166" s="34"/>
      <c r="PN166" s="34"/>
      <c r="PO166" s="34"/>
      <c r="PP166" s="34"/>
      <c r="PQ166" s="34"/>
      <c r="PR166" s="34"/>
      <c r="PS166" s="34"/>
      <c r="PT166" s="34"/>
      <c r="PU166" s="35"/>
      <c r="PV166" s="34"/>
      <c r="PW166" s="34"/>
      <c r="PX166" s="34"/>
      <c r="PY166" s="34"/>
      <c r="PZ166" s="34"/>
      <c r="QA166" s="34"/>
      <c r="QB166" s="36"/>
      <c r="QC166" s="37"/>
      <c r="QD166" s="38"/>
      <c r="QE166" s="34"/>
      <c r="QF166" s="34"/>
      <c r="QG166" s="34"/>
      <c r="QH166" s="34"/>
      <c r="QI166" s="34"/>
      <c r="QJ166" s="34"/>
      <c r="QK166" s="34"/>
      <c r="QL166" s="34"/>
      <c r="QM166" s="34"/>
      <c r="QN166" s="34"/>
      <c r="QO166" s="34"/>
      <c r="QP166" s="34"/>
      <c r="QQ166" s="34"/>
      <c r="QR166" s="34"/>
      <c r="QS166" s="34"/>
      <c r="QT166" s="34"/>
      <c r="QU166" s="34"/>
      <c r="QV166" s="34"/>
      <c r="QW166" s="34"/>
      <c r="QX166" s="34"/>
      <c r="QY166" s="34"/>
      <c r="QZ166" s="34"/>
      <c r="RA166" s="34"/>
      <c r="RB166" s="34"/>
      <c r="RC166" s="34"/>
      <c r="RD166" s="34"/>
      <c r="RE166" s="34"/>
      <c r="RF166" s="35"/>
      <c r="RG166" s="34"/>
      <c r="RH166" s="34"/>
      <c r="RI166" s="34"/>
      <c r="RJ166" s="34"/>
      <c r="RK166" s="34"/>
      <c r="RL166" s="34"/>
      <c r="RM166" s="36"/>
      <c r="RN166" s="37"/>
      <c r="RO166" s="38"/>
      <c r="RP166" s="34"/>
      <c r="RQ166" s="34"/>
      <c r="RR166" s="34"/>
      <c r="RS166" s="34"/>
      <c r="RT166" s="34"/>
      <c r="RU166" s="34"/>
      <c r="RV166" s="34"/>
      <c r="RW166" s="34"/>
      <c r="RX166" s="34"/>
      <c r="RY166" s="34"/>
      <c r="RZ166" s="34"/>
      <c r="SA166" s="34"/>
      <c r="SB166" s="34"/>
      <c r="SC166" s="34"/>
      <c r="SD166" s="34"/>
      <c r="SE166" s="34"/>
      <c r="SF166" s="34"/>
      <c r="SG166" s="34"/>
      <c r="SH166" s="34"/>
      <c r="SI166" s="34"/>
      <c r="SJ166" s="34"/>
      <c r="SK166" s="34"/>
      <c r="SL166" s="34"/>
      <c r="SM166" s="34"/>
      <c r="SN166" s="34"/>
      <c r="SO166" s="34"/>
      <c r="SP166" s="34"/>
      <c r="SQ166" s="35"/>
      <c r="SR166" s="34"/>
      <c r="SS166" s="34"/>
      <c r="ST166" s="34"/>
      <c r="SU166" s="34"/>
      <c r="SV166" s="34"/>
      <c r="SW166" s="34"/>
      <c r="SX166" s="36"/>
      <c r="SY166" s="37"/>
      <c r="SZ166" s="38"/>
      <c r="TA166" s="34"/>
      <c r="TB166" s="34"/>
      <c r="TC166" s="34"/>
      <c r="TD166" s="34"/>
      <c r="TE166" s="34"/>
      <c r="TF166" s="34"/>
      <c r="TG166" s="34"/>
      <c r="TH166" s="34"/>
      <c r="TI166" s="34"/>
      <c r="TJ166" s="34"/>
      <c r="TK166" s="34"/>
      <c r="TL166" s="34"/>
      <c r="TM166" s="34"/>
      <c r="TN166" s="34"/>
      <c r="TO166" s="34"/>
      <c r="TP166" s="34"/>
      <c r="TQ166" s="34"/>
      <c r="TR166" s="34"/>
      <c r="TS166" s="34"/>
      <c r="TT166" s="34"/>
      <c r="TU166" s="34"/>
      <c r="TV166" s="34"/>
      <c r="TW166" s="34"/>
      <c r="TX166" s="34"/>
      <c r="TY166" s="34"/>
      <c r="TZ166" s="34"/>
      <c r="UA166" s="34"/>
      <c r="UB166" s="35"/>
      <c r="UC166" s="34"/>
      <c r="UD166" s="34"/>
      <c r="UE166" s="34"/>
      <c r="UF166" s="34"/>
      <c r="UG166" s="34"/>
      <c r="UH166" s="34"/>
      <c r="UI166" s="36"/>
      <c r="UJ166" s="37"/>
      <c r="UK166" s="38"/>
      <c r="UL166" s="34"/>
      <c r="UM166" s="34"/>
      <c r="UN166" s="34"/>
      <c r="UO166" s="34"/>
      <c r="UP166" s="34"/>
      <c r="UQ166" s="34"/>
      <c r="UR166" s="34"/>
      <c r="US166" s="34"/>
      <c r="UT166" s="34"/>
      <c r="UU166" s="34"/>
      <c r="UV166" s="34"/>
      <c r="UW166" s="34"/>
      <c r="UX166" s="34"/>
      <c r="UY166" s="34"/>
      <c r="UZ166" s="34"/>
      <c r="VA166" s="34"/>
      <c r="VB166" s="34"/>
      <c r="VC166" s="34"/>
      <c r="VD166" s="34"/>
      <c r="VE166" s="34"/>
      <c r="VF166" s="34"/>
      <c r="VG166" s="34"/>
      <c r="VH166" s="34"/>
      <c r="VI166" s="34"/>
      <c r="VJ166" s="34"/>
      <c r="VK166" s="34"/>
      <c r="VL166" s="34"/>
      <c r="VM166" s="35"/>
      <c r="VN166" s="34"/>
      <c r="VO166" s="34"/>
      <c r="VP166" s="34"/>
      <c r="VQ166" s="34"/>
      <c r="VR166" s="34"/>
      <c r="VS166" s="34"/>
      <c r="VT166" s="36"/>
      <c r="VU166" s="37"/>
      <c r="VV166" s="38"/>
      <c r="VW166" s="34"/>
      <c r="VX166" s="34"/>
      <c r="VY166" s="34"/>
      <c r="VZ166" s="34"/>
      <c r="WA166" s="34"/>
      <c r="WB166" s="34"/>
      <c r="WC166" s="34"/>
      <c r="WD166" s="34"/>
      <c r="WE166" s="34"/>
      <c r="WF166" s="34"/>
      <c r="WG166" s="34"/>
      <c r="WH166" s="34"/>
      <c r="WI166" s="34"/>
      <c r="WJ166" s="34"/>
      <c r="WK166" s="34"/>
      <c r="WL166" s="34"/>
      <c r="WM166" s="34"/>
      <c r="WN166" s="34"/>
      <c r="WO166" s="34"/>
      <c r="WP166" s="34"/>
      <c r="WQ166" s="34"/>
      <c r="WR166" s="34"/>
      <c r="WS166" s="34"/>
      <c r="WT166" s="34"/>
      <c r="WU166" s="34"/>
      <c r="WV166" s="34"/>
      <c r="WW166" s="34"/>
      <c r="WX166" s="35"/>
      <c r="WY166" s="34"/>
      <c r="WZ166" s="34"/>
      <c r="XA166" s="34"/>
      <c r="XB166" s="34"/>
      <c r="XC166" s="34"/>
      <c r="XD166" s="34"/>
      <c r="XE166" s="36"/>
      <c r="XF166" s="37"/>
      <c r="XG166" s="38"/>
      <c r="XH166" s="34"/>
      <c r="XI166" s="34"/>
      <c r="XJ166" s="34"/>
      <c r="XK166" s="34"/>
      <c r="XL166" s="34"/>
      <c r="XM166" s="34"/>
      <c r="XN166" s="34"/>
      <c r="XO166" s="34"/>
      <c r="XP166" s="34"/>
      <c r="XQ166" s="34"/>
      <c r="XR166" s="34"/>
      <c r="XS166" s="34"/>
      <c r="XT166" s="34"/>
      <c r="XU166" s="34"/>
      <c r="XV166" s="34"/>
      <c r="XW166" s="34"/>
      <c r="XX166" s="34"/>
      <c r="XY166" s="34"/>
      <c r="XZ166" s="34"/>
      <c r="YA166" s="34"/>
      <c r="YB166" s="34"/>
      <c r="YC166" s="34"/>
      <c r="YD166" s="34"/>
      <c r="YE166" s="34"/>
      <c r="YF166" s="34"/>
      <c r="YG166" s="34"/>
      <c r="YH166" s="34"/>
      <c r="YI166" s="35"/>
      <c r="YJ166" s="34"/>
      <c r="YK166" s="34"/>
      <c r="YL166" s="34"/>
      <c r="YM166" s="34"/>
      <c r="YN166" s="34"/>
      <c r="YO166" s="34"/>
      <c r="YP166" s="36"/>
      <c r="YQ166" s="37"/>
      <c r="YR166" s="38"/>
      <c r="YS166" s="34"/>
      <c r="YT166" s="34"/>
      <c r="YU166" s="34"/>
      <c r="YV166" s="34"/>
      <c r="YW166" s="34"/>
      <c r="YX166" s="34"/>
      <c r="YY166" s="34"/>
      <c r="YZ166" s="34"/>
      <c r="ZA166" s="34"/>
      <c r="ZB166" s="34"/>
      <c r="ZC166" s="34"/>
      <c r="ZD166" s="34"/>
      <c r="ZE166" s="34"/>
      <c r="ZF166" s="34"/>
      <c r="ZG166" s="34"/>
      <c r="ZH166" s="34"/>
      <c r="ZI166" s="34"/>
      <c r="ZJ166" s="34"/>
      <c r="ZK166" s="34"/>
      <c r="ZL166" s="34"/>
      <c r="ZM166" s="34"/>
      <c r="ZN166" s="34"/>
      <c r="ZO166" s="34"/>
      <c r="ZP166" s="34"/>
      <c r="ZQ166" s="34"/>
      <c r="ZR166" s="34"/>
      <c r="ZS166" s="34"/>
      <c r="ZT166" s="35"/>
      <c r="ZU166" s="34"/>
      <c r="ZV166" s="34"/>
      <c r="ZW166" s="34"/>
      <c r="ZX166" s="34"/>
      <c r="ZY166" s="34"/>
      <c r="ZZ166" s="34"/>
      <c r="AAA166" s="36"/>
      <c r="AAB166" s="37"/>
      <c r="AAC166" s="38"/>
      <c r="AAD166" s="34"/>
      <c r="AAE166" s="34"/>
      <c r="AAF166" s="34"/>
      <c r="AAG166" s="34"/>
      <c r="AAH166" s="34"/>
      <c r="AAI166" s="34"/>
      <c r="AAJ166" s="34"/>
      <c r="AAK166" s="34"/>
      <c r="AAL166" s="34"/>
      <c r="AAM166" s="34"/>
      <c r="AAN166" s="34"/>
      <c r="AAO166" s="34"/>
      <c r="AAP166" s="34"/>
      <c r="AAQ166" s="34"/>
      <c r="AAR166" s="34"/>
      <c r="AAS166" s="34"/>
      <c r="AAT166" s="34"/>
      <c r="AAU166" s="34"/>
      <c r="AAV166" s="34"/>
      <c r="AAW166" s="34"/>
      <c r="AAX166" s="34"/>
      <c r="AAY166" s="34"/>
      <c r="AAZ166" s="34"/>
      <c r="ABA166" s="34"/>
      <c r="ABB166" s="34"/>
      <c r="ABC166" s="34"/>
      <c r="ABD166" s="34"/>
      <c r="ABE166" s="35"/>
      <c r="ABF166" s="34"/>
      <c r="ABG166" s="34"/>
      <c r="ABH166" s="34"/>
      <c r="ABI166" s="34"/>
      <c r="ABJ166" s="34"/>
      <c r="ABK166" s="34"/>
      <c r="ABL166" s="36"/>
      <c r="ABM166" s="37"/>
      <c r="ABN166" s="38"/>
      <c r="ABO166" s="34"/>
      <c r="ABP166" s="34"/>
      <c r="ABQ166" s="34"/>
      <c r="ABR166" s="34"/>
      <c r="ABS166" s="34"/>
      <c r="ABT166" s="34"/>
      <c r="ABU166" s="34"/>
      <c r="ABV166" s="34"/>
      <c r="ABW166" s="34"/>
      <c r="ABX166" s="34"/>
      <c r="ABY166" s="34"/>
      <c r="ABZ166" s="34"/>
      <c r="ACA166" s="34"/>
      <c r="ACB166" s="34"/>
      <c r="ACC166" s="34"/>
      <c r="ACD166" s="34"/>
      <c r="ACE166" s="34"/>
      <c r="ACF166" s="34"/>
      <c r="ACG166" s="34"/>
      <c r="ACH166" s="34"/>
      <c r="ACI166" s="34"/>
      <c r="ACJ166" s="34"/>
      <c r="ACK166" s="34"/>
      <c r="ACL166" s="34"/>
      <c r="ACM166" s="34"/>
      <c r="ACN166" s="34"/>
      <c r="ACO166" s="34"/>
      <c r="ACP166" s="35"/>
      <c r="ACQ166" s="34"/>
      <c r="ACR166" s="34"/>
      <c r="ACS166" s="34"/>
      <c r="ACT166" s="34"/>
      <c r="ACU166" s="34"/>
      <c r="ACV166" s="34"/>
      <c r="ACW166" s="36"/>
      <c r="ACX166" s="37"/>
      <c r="ACY166" s="38"/>
      <c r="ACZ166" s="34"/>
      <c r="ADA166" s="34"/>
      <c r="ADB166" s="34"/>
      <c r="ADC166" s="34"/>
      <c r="ADD166" s="34"/>
      <c r="ADE166" s="34"/>
      <c r="ADF166" s="34"/>
      <c r="ADG166" s="34"/>
      <c r="ADH166" s="34"/>
      <c r="ADI166" s="34"/>
      <c r="ADJ166" s="34"/>
      <c r="ADK166" s="34"/>
      <c r="ADL166" s="34"/>
      <c r="ADM166" s="34"/>
      <c r="ADN166" s="34"/>
      <c r="ADO166" s="34"/>
      <c r="ADP166" s="34"/>
      <c r="ADQ166" s="34"/>
      <c r="ADR166" s="34"/>
      <c r="ADS166" s="34"/>
      <c r="ADT166" s="34"/>
      <c r="ADU166" s="34"/>
      <c r="ADV166" s="34"/>
      <c r="ADW166" s="34"/>
      <c r="ADX166" s="34"/>
      <c r="ADY166" s="34"/>
      <c r="ADZ166" s="34"/>
      <c r="AEA166" s="35"/>
      <c r="AEB166" s="34"/>
      <c r="AEC166" s="34"/>
      <c r="AED166" s="34"/>
      <c r="AEE166" s="34"/>
      <c r="AEF166" s="34"/>
      <c r="AEG166" s="34"/>
      <c r="AEH166" s="36"/>
      <c r="AEI166" s="37"/>
      <c r="AEJ166" s="38"/>
      <c r="AEK166" s="34"/>
      <c r="AEL166" s="34"/>
      <c r="AEM166" s="34"/>
      <c r="AEN166" s="34"/>
      <c r="AEO166" s="34"/>
      <c r="AEP166" s="34"/>
      <c r="AEQ166" s="34"/>
      <c r="AER166" s="34"/>
      <c r="AES166" s="34"/>
      <c r="AET166" s="34"/>
      <c r="AEU166" s="34"/>
      <c r="AEV166" s="34"/>
      <c r="AEW166" s="34"/>
      <c r="AEX166" s="34"/>
      <c r="AEY166" s="34"/>
      <c r="AEZ166" s="34"/>
      <c r="AFA166" s="34"/>
      <c r="AFB166" s="34"/>
      <c r="AFC166" s="34"/>
      <c r="AFD166" s="34"/>
      <c r="AFE166" s="34"/>
      <c r="AFF166" s="34"/>
      <c r="AFG166" s="34"/>
      <c r="AFH166" s="34"/>
      <c r="AFI166" s="34"/>
      <c r="AFJ166" s="34"/>
      <c r="AFK166" s="34"/>
      <c r="AFL166" s="35"/>
      <c r="AFM166" s="34"/>
      <c r="AFN166" s="34"/>
      <c r="AFO166" s="34"/>
      <c r="AFP166" s="34"/>
      <c r="AFQ166" s="34"/>
      <c r="AFR166" s="34"/>
      <c r="AFS166" s="36"/>
      <c r="AFT166" s="37"/>
      <c r="AFU166" s="38"/>
      <c r="AFV166" s="34"/>
      <c r="AFW166" s="34"/>
      <c r="AFX166" s="34"/>
      <c r="AFY166" s="34"/>
      <c r="AFZ166" s="34"/>
      <c r="AGA166" s="34"/>
      <c r="AGB166" s="34"/>
      <c r="AGC166" s="34"/>
      <c r="AGD166" s="34"/>
      <c r="AGE166" s="34"/>
      <c r="AGF166" s="34"/>
      <c r="AGG166" s="34"/>
      <c r="AGH166" s="34"/>
      <c r="AGI166" s="34"/>
      <c r="AGJ166" s="34"/>
      <c r="AGK166" s="34"/>
      <c r="AGL166" s="34"/>
      <c r="AGM166" s="34"/>
      <c r="AGN166" s="34"/>
      <c r="AGO166" s="34"/>
      <c r="AGP166" s="34"/>
      <c r="AGQ166" s="34"/>
      <c r="AGR166" s="34"/>
      <c r="AGS166" s="34"/>
      <c r="AGT166" s="34"/>
      <c r="AGU166" s="34"/>
      <c r="AGV166" s="34"/>
      <c r="AGW166" s="35"/>
      <c r="AGX166" s="34"/>
      <c r="AGY166" s="34"/>
      <c r="AGZ166" s="34"/>
      <c r="AHA166" s="34"/>
      <c r="AHB166" s="34"/>
      <c r="AHC166" s="34"/>
      <c r="AHD166" s="36"/>
      <c r="AHE166" s="37"/>
      <c r="AHF166" s="38"/>
      <c r="AHG166" s="34"/>
      <c r="AHH166" s="34"/>
      <c r="AHI166" s="34"/>
      <c r="AHJ166" s="34"/>
      <c r="AHK166" s="34"/>
      <c r="AHL166" s="34"/>
      <c r="AHM166" s="34"/>
      <c r="AHN166" s="34"/>
      <c r="AHO166" s="34"/>
      <c r="AHP166" s="34"/>
      <c r="AHQ166" s="34"/>
      <c r="AHR166" s="34"/>
      <c r="AHS166" s="34"/>
      <c r="AHT166" s="34"/>
      <c r="AHU166" s="34"/>
      <c r="AHV166" s="34"/>
      <c r="AHW166" s="34"/>
      <c r="AHX166" s="34"/>
      <c r="AHY166" s="34"/>
      <c r="AHZ166" s="34"/>
      <c r="AIA166" s="34"/>
      <c r="AIB166" s="34"/>
      <c r="AIC166" s="34"/>
      <c r="AID166" s="34"/>
      <c r="AIE166" s="34"/>
      <c r="AIF166" s="34"/>
      <c r="AIG166" s="34"/>
      <c r="AIH166" s="35"/>
      <c r="AII166" s="34"/>
      <c r="AIJ166" s="34"/>
      <c r="AIK166" s="34"/>
      <c r="AIL166" s="34"/>
      <c r="AIM166" s="34"/>
      <c r="AIN166" s="34"/>
      <c r="AIO166" s="36"/>
      <c r="AIP166" s="37"/>
      <c r="AIQ166" s="38"/>
      <c r="AIR166" s="34"/>
      <c r="AIS166" s="34"/>
      <c r="AIT166" s="34"/>
      <c r="AIU166" s="34"/>
      <c r="AIV166" s="34"/>
      <c r="AIW166" s="34"/>
      <c r="AIX166" s="34"/>
      <c r="AIY166" s="34"/>
      <c r="AIZ166" s="34"/>
      <c r="AJA166" s="34"/>
      <c r="AJB166" s="34"/>
      <c r="AJC166" s="34"/>
      <c r="AJD166" s="34"/>
      <c r="AJE166" s="34"/>
      <c r="AJF166" s="34"/>
      <c r="AJG166" s="34"/>
      <c r="AJH166" s="34"/>
      <c r="AJI166" s="34"/>
      <c r="AJJ166" s="34"/>
      <c r="AJK166" s="34"/>
      <c r="AJL166" s="34"/>
      <c r="AJM166" s="34"/>
      <c r="AJN166" s="34"/>
      <c r="AJO166" s="34"/>
      <c r="AJP166" s="34"/>
      <c r="AJQ166" s="34"/>
      <c r="AJR166" s="34"/>
      <c r="AJS166" s="35"/>
      <c r="AJT166" s="34"/>
      <c r="AJU166" s="34"/>
      <c r="AJV166" s="34"/>
      <c r="AJW166" s="34"/>
      <c r="AJX166" s="34"/>
      <c r="AJY166" s="34"/>
      <c r="AJZ166" s="36"/>
      <c r="AKA166" s="37"/>
      <c r="AKB166" s="38"/>
      <c r="AKC166" s="34"/>
      <c r="AKD166" s="34"/>
      <c r="AKE166" s="34"/>
      <c r="AKF166" s="34"/>
      <c r="AKG166" s="34"/>
      <c r="AKH166" s="34"/>
      <c r="AKI166" s="34"/>
      <c r="AKJ166" s="34"/>
      <c r="AKK166" s="34"/>
      <c r="AKL166" s="34"/>
      <c r="AKM166" s="34"/>
      <c r="AKN166" s="34"/>
      <c r="AKO166" s="34"/>
      <c r="AKP166" s="34"/>
      <c r="AKQ166" s="34"/>
      <c r="AKR166" s="34"/>
      <c r="AKS166" s="34"/>
      <c r="AKT166" s="34"/>
      <c r="AKU166" s="34"/>
      <c r="AKV166" s="34"/>
      <c r="AKW166" s="34"/>
      <c r="AKX166" s="34"/>
      <c r="AKY166" s="34"/>
      <c r="AKZ166" s="34"/>
      <c r="ALA166" s="34"/>
      <c r="ALB166" s="34"/>
      <c r="ALC166" s="34"/>
      <c r="ALD166" s="35"/>
      <c r="ALE166" s="34"/>
      <c r="ALF166" s="34"/>
      <c r="ALG166" s="34"/>
      <c r="ALH166" s="34"/>
      <c r="ALI166" s="34"/>
      <c r="ALJ166" s="34"/>
      <c r="ALK166" s="36"/>
      <c r="ALL166" s="37"/>
      <c r="ALM166" s="38"/>
      <c r="ALN166" s="34"/>
      <c r="ALO166" s="34"/>
      <c r="ALP166" s="34"/>
      <c r="ALQ166" s="34"/>
      <c r="ALR166" s="34"/>
      <c r="ALS166" s="34"/>
      <c r="ALT166" s="34"/>
      <c r="ALU166" s="34"/>
      <c r="ALV166" s="34"/>
      <c r="ALW166" s="34"/>
      <c r="ALX166" s="34"/>
      <c r="ALY166" s="34"/>
      <c r="ALZ166" s="34"/>
      <c r="AMA166" s="34"/>
      <c r="AMB166" s="34"/>
      <c r="AMC166" s="34"/>
      <c r="AMD166" s="34"/>
      <c r="AME166" s="34"/>
      <c r="AMF166" s="34"/>
      <c r="AMG166" s="34"/>
      <c r="AMH166" s="34"/>
      <c r="AMI166" s="34"/>
      <c r="AMJ166" s="34"/>
      <c r="AMK166" s="34"/>
      <c r="AML166" s="34"/>
      <c r="AMM166" s="34"/>
      <c r="AMN166" s="34"/>
      <c r="AMO166" s="35"/>
      <c r="AMP166" s="34"/>
      <c r="AMQ166" s="34"/>
      <c r="AMR166" s="34"/>
      <c r="AMS166" s="34"/>
      <c r="AMT166" s="34"/>
      <c r="AMU166" s="34"/>
      <c r="AMV166" s="36"/>
      <c r="AMW166" s="37"/>
      <c r="AMX166" s="38"/>
      <c r="AMY166" s="34"/>
      <c r="AMZ166" s="34"/>
      <c r="ANA166" s="34"/>
      <c r="ANB166" s="34"/>
      <c r="ANC166" s="34"/>
      <c r="AND166" s="34"/>
      <c r="ANE166" s="34"/>
      <c r="ANF166" s="34"/>
      <c r="ANG166" s="34"/>
      <c r="ANH166" s="34"/>
      <c r="ANI166" s="34"/>
      <c r="ANJ166" s="34"/>
      <c r="ANK166" s="34"/>
      <c r="ANL166" s="34"/>
      <c r="ANM166" s="34"/>
      <c r="ANN166" s="34"/>
      <c r="ANO166" s="34"/>
      <c r="ANP166" s="34"/>
      <c r="ANQ166" s="34"/>
      <c r="ANR166" s="34"/>
      <c r="ANS166" s="34"/>
      <c r="ANT166" s="34"/>
      <c r="ANU166" s="34"/>
      <c r="ANV166" s="34"/>
      <c r="ANW166" s="34"/>
      <c r="ANX166" s="34"/>
      <c r="ANY166" s="34"/>
      <c r="ANZ166" s="35"/>
      <c r="AOA166" s="34"/>
      <c r="AOB166" s="34"/>
      <c r="AOC166" s="34"/>
      <c r="AOD166" s="34"/>
      <c r="AOE166" s="34"/>
      <c r="AOF166" s="34"/>
      <c r="AOG166" s="36"/>
      <c r="AOH166" s="37"/>
      <c r="AOI166" s="38"/>
      <c r="AOJ166" s="34"/>
      <c r="AOK166" s="34"/>
      <c r="AOL166" s="34"/>
      <c r="AOM166" s="34"/>
      <c r="AON166" s="34"/>
      <c r="AOO166" s="34"/>
      <c r="AOP166" s="34"/>
      <c r="AOQ166" s="34"/>
      <c r="AOR166" s="34"/>
      <c r="AOS166" s="34"/>
      <c r="AOT166" s="34"/>
      <c r="AOU166" s="34"/>
      <c r="AOV166" s="34"/>
      <c r="AOW166" s="34"/>
      <c r="AOX166" s="34"/>
      <c r="AOY166" s="34"/>
      <c r="AOZ166" s="34"/>
      <c r="APA166" s="34"/>
      <c r="APB166" s="34"/>
      <c r="APC166" s="34"/>
      <c r="APD166" s="34"/>
      <c r="APE166" s="34"/>
      <c r="APF166" s="34"/>
      <c r="APG166" s="34"/>
      <c r="APH166" s="34"/>
      <c r="API166" s="34"/>
      <c r="APJ166" s="34"/>
      <c r="APK166" s="35"/>
      <c r="APL166" s="34"/>
      <c r="APM166" s="34"/>
      <c r="APN166" s="34"/>
      <c r="APO166" s="34"/>
      <c r="APP166" s="34"/>
      <c r="APQ166" s="34"/>
      <c r="APR166" s="36"/>
      <c r="APS166" s="37"/>
      <c r="APT166" s="38"/>
      <c r="APU166" s="34"/>
      <c r="APV166" s="34"/>
      <c r="APW166" s="34"/>
      <c r="APX166" s="34"/>
      <c r="APY166" s="34"/>
      <c r="APZ166" s="34"/>
      <c r="AQA166" s="34"/>
      <c r="AQB166" s="34"/>
      <c r="AQC166" s="34"/>
      <c r="AQD166" s="34"/>
      <c r="AQE166" s="34"/>
      <c r="AQF166" s="34"/>
      <c r="AQG166" s="34"/>
      <c r="AQH166" s="34"/>
      <c r="AQI166" s="34"/>
      <c r="AQJ166" s="34"/>
      <c r="AQK166" s="34"/>
      <c r="AQL166" s="34"/>
      <c r="AQM166" s="34"/>
      <c r="AQN166" s="34"/>
      <c r="AQO166" s="34"/>
      <c r="AQP166" s="34"/>
      <c r="AQQ166" s="34"/>
      <c r="AQR166" s="34"/>
      <c r="AQS166" s="34"/>
      <c r="AQT166" s="34"/>
      <c r="AQU166" s="34"/>
      <c r="AQV166" s="35"/>
      <c r="AQW166" s="34"/>
      <c r="AQX166" s="34"/>
      <c r="AQY166" s="34"/>
      <c r="AQZ166" s="34"/>
      <c r="ARA166" s="34"/>
      <c r="ARB166" s="34"/>
      <c r="ARC166" s="36"/>
      <c r="ARD166" s="37"/>
      <c r="ARE166" s="38"/>
      <c r="ARF166" s="34"/>
      <c r="ARG166" s="34"/>
      <c r="ARH166" s="34"/>
      <c r="ARI166" s="34"/>
      <c r="ARJ166" s="34"/>
      <c r="ARK166" s="34"/>
      <c r="ARL166" s="34"/>
      <c r="ARM166" s="34"/>
      <c r="ARN166" s="34"/>
      <c r="ARO166" s="34"/>
      <c r="ARP166" s="34"/>
      <c r="ARQ166" s="34"/>
      <c r="ARR166" s="34"/>
      <c r="ARS166" s="34"/>
      <c r="ART166" s="34"/>
      <c r="ARU166" s="34"/>
      <c r="ARV166" s="34"/>
      <c r="ARW166" s="34"/>
      <c r="ARX166" s="34"/>
      <c r="ARY166" s="34"/>
      <c r="ARZ166" s="34"/>
      <c r="ASA166" s="34"/>
      <c r="ASB166" s="34"/>
      <c r="ASC166" s="34"/>
      <c r="ASD166" s="34"/>
      <c r="ASE166" s="34"/>
      <c r="ASF166" s="34"/>
      <c r="ASG166" s="35"/>
      <c r="ASH166" s="34"/>
      <c r="ASI166" s="34"/>
      <c r="ASJ166" s="34"/>
      <c r="ASK166" s="34"/>
      <c r="ASL166" s="34"/>
      <c r="ASM166" s="34"/>
      <c r="ASN166" s="36"/>
      <c r="ASO166" s="37"/>
      <c r="ASP166" s="38"/>
      <c r="ASQ166" s="34"/>
      <c r="ASR166" s="34"/>
      <c r="ASS166" s="34"/>
      <c r="AST166" s="34"/>
      <c r="ASU166" s="34"/>
      <c r="ASV166" s="34"/>
      <c r="ASW166" s="34"/>
      <c r="ASX166" s="34"/>
      <c r="ASY166" s="34"/>
      <c r="ASZ166" s="34"/>
      <c r="ATA166" s="34"/>
      <c r="ATB166" s="34"/>
      <c r="ATC166" s="34"/>
      <c r="ATD166" s="34"/>
      <c r="ATE166" s="34"/>
      <c r="ATF166" s="34"/>
      <c r="ATG166" s="34"/>
      <c r="ATH166" s="34"/>
      <c r="ATI166" s="34"/>
      <c r="ATJ166" s="34"/>
      <c r="ATK166" s="34"/>
      <c r="ATL166" s="34"/>
      <c r="ATM166" s="34"/>
      <c r="ATN166" s="34"/>
      <c r="ATO166" s="34"/>
      <c r="ATP166" s="34"/>
      <c r="ATQ166" s="34"/>
      <c r="ATR166" s="35"/>
      <c r="ATS166" s="34"/>
      <c r="ATT166" s="34"/>
      <c r="ATU166" s="34"/>
      <c r="ATV166" s="34"/>
      <c r="ATW166" s="34"/>
      <c r="ATX166" s="34"/>
      <c r="ATY166" s="36"/>
      <c r="ATZ166" s="37"/>
      <c r="AUA166" s="38"/>
      <c r="AUB166" s="34"/>
      <c r="AUC166" s="34"/>
      <c r="AUD166" s="34"/>
      <c r="AUE166" s="34"/>
      <c r="AUF166" s="34"/>
      <c r="AUG166" s="34"/>
      <c r="AUH166" s="34"/>
      <c r="AUI166" s="34"/>
      <c r="AUJ166" s="34"/>
      <c r="AUK166" s="34"/>
      <c r="AUL166" s="34"/>
      <c r="AUM166" s="34"/>
      <c r="AUN166" s="34"/>
      <c r="AUO166" s="34"/>
      <c r="AUP166" s="34"/>
      <c r="AUQ166" s="34"/>
      <c r="AUR166" s="34"/>
      <c r="AUS166" s="34"/>
      <c r="AUT166" s="34"/>
      <c r="AUU166" s="34"/>
      <c r="AUV166" s="34"/>
      <c r="AUW166" s="34"/>
      <c r="AUX166" s="34"/>
      <c r="AUY166" s="34"/>
      <c r="AUZ166" s="34"/>
      <c r="AVA166" s="34"/>
      <c r="AVB166" s="34"/>
      <c r="AVC166" s="35"/>
      <c r="AVD166" s="34"/>
      <c r="AVE166" s="34"/>
      <c r="AVF166" s="34"/>
      <c r="AVG166" s="34"/>
      <c r="AVH166" s="34"/>
      <c r="AVI166" s="34"/>
      <c r="AVJ166" s="36"/>
      <c r="AVK166" s="37"/>
      <c r="AVL166" s="38"/>
      <c r="AVM166" s="34"/>
      <c r="AVN166" s="34"/>
      <c r="AVO166" s="34"/>
      <c r="AVP166" s="34"/>
      <c r="AVQ166" s="34"/>
      <c r="AVR166" s="34"/>
      <c r="AVS166" s="34"/>
      <c r="AVT166" s="34"/>
      <c r="AVU166" s="34"/>
      <c r="AVV166" s="34"/>
      <c r="AVW166" s="34"/>
      <c r="AVX166" s="34"/>
      <c r="AVY166" s="34"/>
      <c r="AVZ166" s="34"/>
      <c r="AWA166" s="34"/>
      <c r="AWB166" s="34"/>
      <c r="AWC166" s="34"/>
      <c r="AWD166" s="34"/>
      <c r="AWE166" s="34"/>
      <c r="AWF166" s="34"/>
      <c r="AWG166" s="34"/>
      <c r="AWH166" s="34"/>
      <c r="AWI166" s="34"/>
      <c r="AWJ166" s="34"/>
      <c r="AWK166" s="34"/>
      <c r="AWL166" s="34"/>
      <c r="AWM166" s="34"/>
      <c r="AWN166" s="35"/>
      <c r="AWO166" s="34"/>
      <c r="AWP166" s="34"/>
      <c r="AWQ166" s="34"/>
      <c r="AWR166" s="34"/>
      <c r="AWS166" s="34"/>
      <c r="AWT166" s="34"/>
      <c r="AWU166" s="36"/>
      <c r="AWV166" s="37"/>
      <c r="AWW166" s="38"/>
      <c r="AWX166" s="34"/>
      <c r="AWY166" s="34"/>
      <c r="AWZ166" s="34"/>
      <c r="AXA166" s="34"/>
      <c r="AXB166" s="34"/>
      <c r="AXC166" s="34"/>
      <c r="AXD166" s="34"/>
      <c r="AXE166" s="34"/>
      <c r="AXF166" s="34"/>
      <c r="AXG166" s="34"/>
      <c r="AXH166" s="34"/>
      <c r="AXI166" s="34"/>
      <c r="AXJ166" s="34"/>
      <c r="AXK166" s="34"/>
      <c r="AXL166" s="34"/>
      <c r="AXM166" s="34"/>
      <c r="AXN166" s="34"/>
      <c r="AXO166" s="34"/>
      <c r="AXP166" s="34"/>
      <c r="AXQ166" s="34"/>
      <c r="AXR166" s="34"/>
      <c r="AXS166" s="34"/>
      <c r="AXT166" s="34"/>
      <c r="AXU166" s="34"/>
      <c r="AXV166" s="34"/>
      <c r="AXW166" s="34"/>
      <c r="AXX166" s="34"/>
      <c r="AXY166" s="35"/>
      <c r="AXZ166" s="34"/>
      <c r="AYA166" s="34"/>
      <c r="AYB166" s="34"/>
      <c r="AYC166" s="34"/>
      <c r="AYD166" s="34"/>
      <c r="AYE166" s="34"/>
      <c r="AYF166" s="36"/>
      <c r="AYG166" s="37"/>
      <c r="AYH166" s="38"/>
      <c r="AYI166" s="34"/>
      <c r="AYJ166" s="34"/>
      <c r="AYK166" s="34"/>
      <c r="AYL166" s="34"/>
      <c r="AYM166" s="34"/>
      <c r="AYN166" s="34"/>
      <c r="AYO166" s="34"/>
      <c r="AYP166" s="34"/>
      <c r="AYQ166" s="34"/>
      <c r="AYR166" s="34"/>
      <c r="AYS166" s="34"/>
      <c r="AYT166" s="34"/>
      <c r="AYU166" s="34"/>
      <c r="AYV166" s="34"/>
      <c r="AYW166" s="34"/>
      <c r="AYX166" s="34"/>
      <c r="AYY166" s="34"/>
      <c r="AYZ166" s="34"/>
      <c r="AZA166" s="34"/>
      <c r="AZB166" s="34"/>
      <c r="AZC166" s="34"/>
      <c r="AZD166" s="34"/>
      <c r="AZE166" s="34"/>
      <c r="AZF166" s="34"/>
      <c r="AZG166" s="34"/>
      <c r="AZH166" s="34"/>
      <c r="AZI166" s="34"/>
      <c r="AZJ166" s="35"/>
      <c r="AZK166" s="34"/>
      <c r="AZL166" s="34"/>
      <c r="AZM166" s="34"/>
      <c r="AZN166" s="34"/>
      <c r="AZO166" s="34"/>
      <c r="AZP166" s="34"/>
      <c r="AZQ166" s="36"/>
      <c r="AZR166" s="37"/>
      <c r="AZS166" s="38"/>
      <c r="AZT166" s="34"/>
      <c r="AZU166" s="34"/>
      <c r="AZV166" s="34"/>
      <c r="AZW166" s="34"/>
      <c r="AZX166" s="34"/>
      <c r="AZY166" s="34"/>
      <c r="AZZ166" s="34"/>
      <c r="BAA166" s="34"/>
      <c r="BAB166" s="34"/>
      <c r="BAC166" s="34"/>
      <c r="BAD166" s="34"/>
      <c r="BAE166" s="34"/>
      <c r="BAF166" s="34"/>
      <c r="BAG166" s="34"/>
      <c r="BAH166" s="34"/>
      <c r="BAI166" s="34"/>
      <c r="BAJ166" s="34"/>
      <c r="BAK166" s="34"/>
      <c r="BAL166" s="34"/>
      <c r="BAM166" s="34"/>
      <c r="BAN166" s="34"/>
      <c r="BAO166" s="34"/>
      <c r="BAP166" s="34"/>
      <c r="BAQ166" s="34"/>
      <c r="BAR166" s="34"/>
      <c r="BAS166" s="34"/>
      <c r="BAT166" s="34"/>
      <c r="BAU166" s="35"/>
      <c r="BAV166" s="34"/>
      <c r="BAW166" s="34"/>
      <c r="BAX166" s="34"/>
      <c r="BAY166" s="34"/>
      <c r="BAZ166" s="34"/>
      <c r="BBA166" s="34"/>
      <c r="BBB166" s="36"/>
      <c r="BBC166" s="37"/>
      <c r="BBD166" s="38"/>
      <c r="BBE166" s="34"/>
      <c r="BBF166" s="34"/>
      <c r="BBG166" s="34"/>
      <c r="BBH166" s="34"/>
      <c r="BBI166" s="34"/>
      <c r="BBJ166" s="34"/>
      <c r="BBK166" s="34"/>
      <c r="BBL166" s="34"/>
      <c r="BBM166" s="34"/>
      <c r="BBN166" s="34"/>
      <c r="BBO166" s="34"/>
      <c r="BBP166" s="34"/>
      <c r="BBQ166" s="34"/>
      <c r="BBR166" s="34"/>
      <c r="BBS166" s="34"/>
      <c r="BBT166" s="34"/>
      <c r="BBU166" s="34"/>
      <c r="BBV166" s="34"/>
      <c r="BBW166" s="34"/>
      <c r="BBX166" s="34"/>
      <c r="BBY166" s="34"/>
      <c r="BBZ166" s="34"/>
      <c r="BCA166" s="34"/>
      <c r="BCB166" s="34"/>
      <c r="BCC166" s="34"/>
      <c r="BCD166" s="34"/>
      <c r="BCE166" s="34"/>
      <c r="BCF166" s="35"/>
      <c r="BCG166" s="34"/>
      <c r="BCH166" s="34"/>
      <c r="BCI166" s="34"/>
      <c r="BCJ166" s="34"/>
      <c r="BCK166" s="34"/>
      <c r="BCL166" s="34"/>
      <c r="BCM166" s="36"/>
      <c r="BCN166" s="37"/>
      <c r="BCO166" s="38"/>
      <c r="BCP166" s="34"/>
      <c r="BCQ166" s="34"/>
      <c r="BCR166" s="34"/>
      <c r="BCS166" s="34"/>
      <c r="BCT166" s="34"/>
      <c r="BCU166" s="34"/>
      <c r="BCV166" s="34"/>
      <c r="BCW166" s="34"/>
      <c r="BCX166" s="34"/>
      <c r="BCY166" s="34"/>
      <c r="BCZ166" s="34"/>
      <c r="BDA166" s="34"/>
      <c r="BDB166" s="34"/>
      <c r="BDC166" s="34"/>
      <c r="BDD166" s="34"/>
      <c r="BDE166" s="34"/>
      <c r="BDF166" s="34"/>
      <c r="BDG166" s="34"/>
      <c r="BDH166" s="34"/>
      <c r="BDI166" s="34"/>
      <c r="BDJ166" s="34"/>
      <c r="BDK166" s="34"/>
      <c r="BDL166" s="34"/>
      <c r="BDM166" s="34"/>
      <c r="BDN166" s="34"/>
      <c r="BDO166" s="34"/>
      <c r="BDP166" s="34"/>
      <c r="BDQ166" s="35"/>
      <c r="BDR166" s="34"/>
      <c r="BDS166" s="34"/>
      <c r="BDT166" s="34"/>
      <c r="BDU166" s="34"/>
      <c r="BDV166" s="34"/>
      <c r="BDW166" s="34"/>
      <c r="BDX166" s="36"/>
      <c r="BDY166" s="37"/>
      <c r="BDZ166" s="38"/>
      <c r="BEA166" s="34"/>
      <c r="BEB166" s="34"/>
      <c r="BEC166" s="34"/>
      <c r="BED166" s="34"/>
      <c r="BEE166" s="34"/>
      <c r="BEF166" s="34"/>
      <c r="BEG166" s="34"/>
      <c r="BEH166" s="34"/>
      <c r="BEI166" s="34"/>
      <c r="BEJ166" s="34"/>
      <c r="BEK166" s="34"/>
      <c r="BEL166" s="34"/>
      <c r="BEM166" s="34"/>
      <c r="BEN166" s="34"/>
      <c r="BEO166" s="34"/>
      <c r="BEP166" s="34"/>
      <c r="BEQ166" s="34"/>
      <c r="BER166" s="34"/>
      <c r="BES166" s="34"/>
      <c r="BET166" s="34"/>
      <c r="BEU166" s="34"/>
      <c r="BEV166" s="34"/>
      <c r="BEW166" s="34"/>
      <c r="BEX166" s="34"/>
      <c r="BEY166" s="34"/>
      <c r="BEZ166" s="34"/>
      <c r="BFA166" s="34"/>
      <c r="BFB166" s="35"/>
      <c r="BFC166" s="34"/>
      <c r="BFD166" s="34"/>
      <c r="BFE166" s="34"/>
      <c r="BFF166" s="34"/>
      <c r="BFG166" s="34"/>
      <c r="BFH166" s="34"/>
      <c r="BFI166" s="36"/>
      <c r="BFJ166" s="37"/>
      <c r="BFK166" s="38"/>
      <c r="BFL166" s="34"/>
      <c r="BFM166" s="34"/>
      <c r="BFN166" s="34"/>
      <c r="BFO166" s="34"/>
      <c r="BFP166" s="34"/>
      <c r="BFQ166" s="34"/>
      <c r="BFR166" s="34"/>
      <c r="BFS166" s="34"/>
      <c r="BFT166" s="34"/>
      <c r="BFU166" s="34"/>
      <c r="BFV166" s="34"/>
      <c r="BFW166" s="34"/>
      <c r="BFX166" s="34"/>
      <c r="BFY166" s="34"/>
      <c r="BFZ166" s="34"/>
      <c r="BGA166" s="34"/>
      <c r="BGB166" s="34"/>
      <c r="BGC166" s="34"/>
      <c r="BGD166" s="34"/>
      <c r="BGE166" s="34"/>
      <c r="BGF166" s="34"/>
      <c r="BGG166" s="34"/>
      <c r="BGH166" s="34"/>
      <c r="BGI166" s="34"/>
      <c r="BGJ166" s="34"/>
      <c r="BGK166" s="34"/>
      <c r="BGL166" s="34"/>
      <c r="BGM166" s="35"/>
      <c r="BGN166" s="34"/>
      <c r="BGO166" s="34"/>
      <c r="BGP166" s="34"/>
      <c r="BGQ166" s="34"/>
      <c r="BGR166" s="34"/>
      <c r="BGS166" s="34"/>
      <c r="BGT166" s="36"/>
      <c r="BGU166" s="37"/>
      <c r="BGV166" s="38"/>
      <c r="BGW166" s="34"/>
      <c r="BGX166" s="34"/>
      <c r="BGY166" s="34"/>
      <c r="BGZ166" s="34"/>
      <c r="BHA166" s="34"/>
      <c r="BHB166" s="34"/>
      <c r="BHC166" s="34"/>
      <c r="BHD166" s="34"/>
      <c r="BHE166" s="34"/>
      <c r="BHF166" s="34"/>
      <c r="BHG166" s="34"/>
      <c r="BHH166" s="34"/>
      <c r="BHI166" s="34"/>
      <c r="BHJ166" s="34"/>
      <c r="BHK166" s="34"/>
      <c r="BHL166" s="34"/>
      <c r="BHM166" s="34"/>
      <c r="BHN166" s="34"/>
      <c r="BHO166" s="34"/>
      <c r="BHP166" s="34"/>
      <c r="BHQ166" s="34"/>
      <c r="BHR166" s="34"/>
      <c r="BHS166" s="34"/>
      <c r="BHT166" s="34"/>
      <c r="BHU166" s="34"/>
      <c r="BHV166" s="34"/>
      <c r="BHW166" s="34"/>
      <c r="BHX166" s="35"/>
      <c r="BHY166" s="34"/>
      <c r="BHZ166" s="34"/>
      <c r="BIA166" s="34"/>
      <c r="BIB166" s="34"/>
      <c r="BIC166" s="34"/>
      <c r="BID166" s="34"/>
      <c r="BIE166" s="36"/>
      <c r="BIF166" s="37"/>
      <c r="BIG166" s="38"/>
      <c r="BIH166" s="34"/>
      <c r="BII166" s="34"/>
      <c r="BIJ166" s="34"/>
      <c r="BIK166" s="34"/>
      <c r="BIL166" s="34"/>
      <c r="BIM166" s="34"/>
      <c r="BIN166" s="34"/>
      <c r="BIO166" s="34"/>
      <c r="BIP166" s="34"/>
      <c r="BIQ166" s="34"/>
      <c r="BIR166" s="34"/>
      <c r="BIS166" s="34"/>
      <c r="BIT166" s="34"/>
      <c r="BIU166" s="34"/>
      <c r="BIV166" s="34"/>
      <c r="BIW166" s="34"/>
      <c r="BIX166" s="34"/>
      <c r="BIY166" s="34"/>
      <c r="BIZ166" s="34"/>
      <c r="BJA166" s="34"/>
      <c r="BJB166" s="34"/>
      <c r="BJC166" s="34"/>
      <c r="BJD166" s="34"/>
      <c r="BJE166" s="34"/>
      <c r="BJF166" s="34"/>
      <c r="BJG166" s="34"/>
      <c r="BJH166" s="34"/>
      <c r="BJI166" s="35"/>
      <c r="BJJ166" s="34"/>
      <c r="BJK166" s="34"/>
      <c r="BJL166" s="34"/>
      <c r="BJM166" s="34"/>
      <c r="BJN166" s="34"/>
      <c r="BJO166" s="34"/>
      <c r="BJP166" s="36"/>
      <c r="BJQ166" s="37"/>
      <c r="BJR166" s="38"/>
      <c r="BJS166" s="34"/>
      <c r="BJT166" s="34"/>
      <c r="BJU166" s="34"/>
      <c r="BJV166" s="34"/>
      <c r="BJW166" s="34"/>
      <c r="BJX166" s="34"/>
      <c r="BJY166" s="34"/>
      <c r="BJZ166" s="34"/>
      <c r="BKA166" s="34"/>
      <c r="BKB166" s="34"/>
      <c r="BKC166" s="34"/>
      <c r="BKD166" s="34"/>
      <c r="BKE166" s="34"/>
      <c r="BKF166" s="34"/>
      <c r="BKG166" s="34"/>
      <c r="BKH166" s="34"/>
      <c r="BKI166" s="34"/>
      <c r="BKJ166" s="34"/>
      <c r="BKK166" s="34"/>
      <c r="BKL166" s="34"/>
      <c r="BKM166" s="34"/>
      <c r="BKN166" s="34"/>
      <c r="BKO166" s="34"/>
      <c r="BKP166" s="34"/>
      <c r="BKQ166" s="34"/>
      <c r="BKR166" s="34"/>
      <c r="BKS166" s="34"/>
      <c r="BKT166" s="35"/>
      <c r="BKU166" s="34"/>
      <c r="BKV166" s="34"/>
      <c r="BKW166" s="34"/>
      <c r="BKX166" s="34"/>
      <c r="BKY166" s="34"/>
      <c r="BKZ166" s="34"/>
      <c r="BLA166" s="36"/>
      <c r="BLB166" s="37"/>
      <c r="BLC166" s="38"/>
      <c r="BLD166" s="34"/>
      <c r="BLE166" s="34"/>
      <c r="BLF166" s="34"/>
      <c r="BLG166" s="34"/>
      <c r="BLH166" s="34"/>
      <c r="BLI166" s="34"/>
      <c r="BLJ166" s="34"/>
      <c r="BLK166" s="34"/>
      <c r="BLL166" s="34"/>
      <c r="BLM166" s="34"/>
      <c r="BLN166" s="34"/>
      <c r="BLO166" s="34"/>
      <c r="BLP166" s="34"/>
      <c r="BLQ166" s="34"/>
      <c r="BLR166" s="34"/>
      <c r="BLS166" s="34"/>
      <c r="BLT166" s="34"/>
      <c r="BLU166" s="34"/>
      <c r="BLV166" s="34"/>
      <c r="BLW166" s="34"/>
      <c r="BLX166" s="34"/>
      <c r="BLY166" s="34"/>
      <c r="BLZ166" s="34"/>
      <c r="BMA166" s="34"/>
      <c r="BMB166" s="34"/>
      <c r="BMC166" s="34"/>
      <c r="BMD166" s="34"/>
      <c r="BME166" s="35"/>
      <c r="BMF166" s="34"/>
      <c r="BMG166" s="34"/>
      <c r="BMH166" s="34"/>
      <c r="BMI166" s="34"/>
      <c r="BMJ166" s="34"/>
      <c r="BMK166" s="34"/>
      <c r="BML166" s="36"/>
      <c r="BMM166" s="37"/>
      <c r="BMN166" s="38"/>
      <c r="BMO166" s="34"/>
      <c r="BMP166" s="34"/>
      <c r="BMQ166" s="34"/>
      <c r="BMR166" s="34"/>
      <c r="BMS166" s="34"/>
      <c r="BMT166" s="34"/>
      <c r="BMU166" s="34"/>
      <c r="BMV166" s="34"/>
      <c r="BMW166" s="34"/>
      <c r="BMX166" s="34"/>
      <c r="BMY166" s="34"/>
      <c r="BMZ166" s="34"/>
      <c r="BNA166" s="34"/>
      <c r="BNB166" s="34"/>
      <c r="BNC166" s="34"/>
      <c r="BND166" s="34"/>
      <c r="BNE166" s="34"/>
      <c r="BNF166" s="34"/>
      <c r="BNG166" s="34"/>
      <c r="BNH166" s="34"/>
      <c r="BNI166" s="34"/>
      <c r="BNJ166" s="34"/>
      <c r="BNK166" s="34"/>
      <c r="BNL166" s="34"/>
      <c r="BNM166" s="34"/>
      <c r="BNN166" s="34"/>
      <c r="BNO166" s="34"/>
      <c r="BNP166" s="39"/>
      <c r="BNQ166" s="39"/>
      <c r="BNR166" s="39"/>
      <c r="BNS166" s="39"/>
      <c r="BNT166" s="39"/>
      <c r="BNU166" s="39"/>
      <c r="BNV166" s="39"/>
      <c r="BNW166" s="39"/>
      <c r="BNX166" s="39"/>
      <c r="BNY166" s="39"/>
      <c r="BNZ166" s="39"/>
      <c r="BOA166" s="39"/>
      <c r="BOB166" s="39"/>
      <c r="BOC166" s="39"/>
      <c r="BOD166" s="39"/>
      <c r="BOE166" s="39"/>
      <c r="BOF166" s="39"/>
      <c r="BOG166" s="39"/>
      <c r="BOH166" s="39"/>
      <c r="BOI166" s="39"/>
      <c r="BOJ166" s="39"/>
      <c r="BOK166" s="39"/>
      <c r="BOL166" s="39"/>
      <c r="BOM166" s="39"/>
      <c r="BON166" s="39"/>
      <c r="BOO166" s="39"/>
      <c r="BOP166" s="39"/>
      <c r="BOQ166" s="39"/>
      <c r="BOR166" s="39"/>
      <c r="BOS166" s="39"/>
      <c r="BOT166" s="39"/>
      <c r="BOU166" s="39"/>
      <c r="BOV166" s="39"/>
    </row>
    <row r="167" spans="1:1764" s="24" customFormat="1" x14ac:dyDescent="0.2">
      <c r="A167" s="21" t="s">
        <v>428</v>
      </c>
      <c r="B167" s="22" t="s">
        <v>473</v>
      </c>
      <c r="C167" s="23">
        <v>4</v>
      </c>
      <c r="D167" s="23"/>
      <c r="E167" s="23">
        <v>4</v>
      </c>
      <c r="F167" s="23"/>
      <c r="G167" s="23"/>
      <c r="H167" s="23"/>
      <c r="I167" s="23"/>
      <c r="J167" s="23"/>
      <c r="K167" s="23"/>
      <c r="L167" s="23"/>
      <c r="M167" s="23"/>
      <c r="N167" s="34"/>
      <c r="O167" s="34"/>
      <c r="P167" s="34"/>
      <c r="Q167" s="34"/>
      <c r="R167" s="34"/>
      <c r="S167" s="34"/>
      <c r="T167" s="34"/>
      <c r="U167" s="34"/>
      <c r="V167" s="34"/>
      <c r="W167" s="34"/>
      <c r="X167" s="34"/>
      <c r="Y167" s="34"/>
      <c r="Z167" s="34"/>
      <c r="AA167" s="34"/>
      <c r="AB167" s="34"/>
      <c r="AC167" s="34"/>
      <c r="AD167" s="35"/>
      <c r="AE167" s="34"/>
      <c r="AF167" s="34"/>
      <c r="AG167" s="34"/>
      <c r="AH167" s="34"/>
      <c r="AI167" s="34"/>
      <c r="AJ167" s="34"/>
      <c r="AK167" s="36"/>
      <c r="AL167" s="37"/>
      <c r="AM167" s="38"/>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5"/>
      <c r="BP167" s="34"/>
      <c r="BQ167" s="34"/>
      <c r="BR167" s="34"/>
      <c r="BS167" s="34"/>
      <c r="BT167" s="34"/>
      <c r="BU167" s="34"/>
      <c r="BV167" s="36"/>
      <c r="BW167" s="37"/>
      <c r="BX167" s="38"/>
      <c r="BY167" s="34"/>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5"/>
      <c r="DA167" s="34"/>
      <c r="DB167" s="34"/>
      <c r="DC167" s="34"/>
      <c r="DD167" s="34"/>
      <c r="DE167" s="34"/>
      <c r="DF167" s="34"/>
      <c r="DG167" s="36"/>
      <c r="DH167" s="37"/>
      <c r="DI167" s="38"/>
      <c r="DJ167" s="34"/>
      <c r="DK167" s="34"/>
      <c r="DL167" s="34"/>
      <c r="DM167" s="34"/>
      <c r="DN167" s="34"/>
      <c r="DO167" s="34"/>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5"/>
      <c r="EL167" s="34"/>
      <c r="EM167" s="34"/>
      <c r="EN167" s="34"/>
      <c r="EO167" s="34"/>
      <c r="EP167" s="34"/>
      <c r="EQ167" s="34"/>
      <c r="ER167" s="36"/>
      <c r="ES167" s="37"/>
      <c r="ET167" s="38"/>
      <c r="EU167" s="34"/>
      <c r="EV167" s="34"/>
      <c r="EW167" s="34"/>
      <c r="EX167" s="34"/>
      <c r="EY167" s="34"/>
      <c r="EZ167" s="34"/>
      <c r="FA167" s="34"/>
      <c r="FB167" s="34"/>
      <c r="FC167" s="34"/>
      <c r="FD167" s="34"/>
      <c r="FE167" s="34"/>
      <c r="FF167" s="34"/>
      <c r="FG167" s="34"/>
      <c r="FH167" s="34"/>
      <c r="FI167" s="34"/>
      <c r="FJ167" s="34"/>
      <c r="FK167" s="34"/>
      <c r="FL167" s="34"/>
      <c r="FM167" s="34"/>
      <c r="FN167" s="34"/>
      <c r="FO167" s="34"/>
      <c r="FP167" s="34"/>
      <c r="FQ167" s="34"/>
      <c r="FR167" s="34"/>
      <c r="FS167" s="34"/>
      <c r="FT167" s="34"/>
      <c r="FU167" s="34"/>
      <c r="FV167" s="35"/>
      <c r="FW167" s="34"/>
      <c r="FX167" s="34"/>
      <c r="FY167" s="34"/>
      <c r="FZ167" s="34"/>
      <c r="GA167" s="34"/>
      <c r="GB167" s="34"/>
      <c r="GC167" s="36"/>
      <c r="GD167" s="37"/>
      <c r="GE167" s="38"/>
      <c r="GF167" s="34"/>
      <c r="GG167" s="34"/>
      <c r="GH167" s="34"/>
      <c r="GI167" s="34"/>
      <c r="GJ167" s="34"/>
      <c r="GK167" s="34"/>
      <c r="GL167" s="34"/>
      <c r="GM167" s="34"/>
      <c r="GN167" s="34"/>
      <c r="GO167" s="34"/>
      <c r="GP167" s="34"/>
      <c r="GQ167" s="34"/>
      <c r="GR167" s="34"/>
      <c r="GS167" s="34"/>
      <c r="GT167" s="34"/>
      <c r="GU167" s="34"/>
      <c r="GV167" s="34"/>
      <c r="GW167" s="34"/>
      <c r="GX167" s="34"/>
      <c r="GY167" s="34"/>
      <c r="GZ167" s="34"/>
      <c r="HA167" s="34"/>
      <c r="HB167" s="34"/>
      <c r="HC167" s="34"/>
      <c r="HD167" s="34"/>
      <c r="HE167" s="34"/>
      <c r="HF167" s="34"/>
      <c r="HG167" s="35"/>
      <c r="HH167" s="34"/>
      <c r="HI167" s="34"/>
      <c r="HJ167" s="34"/>
      <c r="HK167" s="34"/>
      <c r="HL167" s="34"/>
      <c r="HM167" s="34"/>
      <c r="HN167" s="36"/>
      <c r="HO167" s="37"/>
      <c r="HP167" s="38"/>
      <c r="HQ167" s="34"/>
      <c r="HR167" s="34"/>
      <c r="HS167" s="34"/>
      <c r="HT167" s="34"/>
      <c r="HU167" s="34"/>
      <c r="HV167" s="34"/>
      <c r="HW167" s="34"/>
      <c r="HX167" s="34"/>
      <c r="HY167" s="34"/>
      <c r="HZ167" s="34"/>
      <c r="IA167" s="34"/>
      <c r="IB167" s="34"/>
      <c r="IC167" s="34"/>
      <c r="ID167" s="34"/>
      <c r="IE167" s="34"/>
      <c r="IF167" s="34"/>
      <c r="IG167" s="34"/>
      <c r="IH167" s="34"/>
      <c r="II167" s="34"/>
      <c r="IJ167" s="34"/>
      <c r="IK167" s="34"/>
      <c r="IL167" s="34"/>
      <c r="IM167" s="34"/>
      <c r="IN167" s="34"/>
      <c r="IO167" s="34"/>
      <c r="IP167" s="34"/>
      <c r="IQ167" s="34"/>
      <c r="IR167" s="35"/>
      <c r="IS167" s="34"/>
      <c r="IT167" s="34"/>
      <c r="IU167" s="34"/>
      <c r="IV167" s="34"/>
      <c r="IW167" s="34"/>
      <c r="IX167" s="34"/>
      <c r="IY167" s="36"/>
      <c r="IZ167" s="37"/>
      <c r="JA167" s="38"/>
      <c r="JB167" s="34"/>
      <c r="JC167" s="34"/>
      <c r="JD167" s="34"/>
      <c r="JE167" s="34"/>
      <c r="JF167" s="34"/>
      <c r="JG167" s="34"/>
      <c r="JH167" s="34"/>
      <c r="JI167" s="34"/>
      <c r="JJ167" s="34"/>
      <c r="JK167" s="34"/>
      <c r="JL167" s="34"/>
      <c r="JM167" s="34"/>
      <c r="JN167" s="34"/>
      <c r="JO167" s="34"/>
      <c r="JP167" s="34"/>
      <c r="JQ167" s="34"/>
      <c r="JR167" s="34"/>
      <c r="JS167" s="34"/>
      <c r="JT167" s="34"/>
      <c r="JU167" s="34"/>
      <c r="JV167" s="34"/>
      <c r="JW167" s="34"/>
      <c r="JX167" s="34"/>
      <c r="JY167" s="34"/>
      <c r="JZ167" s="34"/>
      <c r="KA167" s="34"/>
      <c r="KB167" s="34"/>
      <c r="KC167" s="35"/>
      <c r="KD167" s="34"/>
      <c r="KE167" s="34"/>
      <c r="KF167" s="34"/>
      <c r="KG167" s="34"/>
      <c r="KH167" s="34"/>
      <c r="KI167" s="34"/>
      <c r="KJ167" s="36"/>
      <c r="KK167" s="37"/>
      <c r="KL167" s="38"/>
      <c r="KM167" s="34"/>
      <c r="KN167" s="34"/>
      <c r="KO167" s="34"/>
      <c r="KP167" s="34"/>
      <c r="KQ167" s="34"/>
      <c r="KR167" s="34"/>
      <c r="KS167" s="34"/>
      <c r="KT167" s="34"/>
      <c r="KU167" s="34"/>
      <c r="KV167" s="34"/>
      <c r="KW167" s="34"/>
      <c r="KX167" s="34"/>
      <c r="KY167" s="34"/>
      <c r="KZ167" s="34"/>
      <c r="LA167" s="34"/>
      <c r="LB167" s="34"/>
      <c r="LC167" s="34"/>
      <c r="LD167" s="34"/>
      <c r="LE167" s="34"/>
      <c r="LF167" s="34"/>
      <c r="LG167" s="34"/>
      <c r="LH167" s="34"/>
      <c r="LI167" s="34"/>
      <c r="LJ167" s="34"/>
      <c r="LK167" s="34"/>
      <c r="LL167" s="34"/>
      <c r="LM167" s="34"/>
      <c r="LN167" s="35"/>
      <c r="LO167" s="34"/>
      <c r="LP167" s="34"/>
      <c r="LQ167" s="34"/>
      <c r="LR167" s="34"/>
      <c r="LS167" s="34"/>
      <c r="LT167" s="34"/>
      <c r="LU167" s="36"/>
      <c r="LV167" s="37"/>
      <c r="LW167" s="38"/>
      <c r="LX167" s="34"/>
      <c r="LY167" s="34"/>
      <c r="LZ167" s="34"/>
      <c r="MA167" s="34"/>
      <c r="MB167" s="34"/>
      <c r="MC167" s="34"/>
      <c r="MD167" s="34"/>
      <c r="ME167" s="34"/>
      <c r="MF167" s="34"/>
      <c r="MG167" s="34"/>
      <c r="MH167" s="34"/>
      <c r="MI167" s="34"/>
      <c r="MJ167" s="34"/>
      <c r="MK167" s="34"/>
      <c r="ML167" s="34"/>
      <c r="MM167" s="34"/>
      <c r="MN167" s="34"/>
      <c r="MO167" s="34"/>
      <c r="MP167" s="34"/>
      <c r="MQ167" s="34"/>
      <c r="MR167" s="34"/>
      <c r="MS167" s="34"/>
      <c r="MT167" s="34"/>
      <c r="MU167" s="34"/>
      <c r="MV167" s="34"/>
      <c r="MW167" s="34"/>
      <c r="MX167" s="34"/>
      <c r="MY167" s="35"/>
      <c r="MZ167" s="34"/>
      <c r="NA167" s="34"/>
      <c r="NB167" s="34"/>
      <c r="NC167" s="34"/>
      <c r="ND167" s="34"/>
      <c r="NE167" s="34"/>
      <c r="NF167" s="36"/>
      <c r="NG167" s="37"/>
      <c r="NH167" s="38"/>
      <c r="NI167" s="34"/>
      <c r="NJ167" s="34"/>
      <c r="NK167" s="34"/>
      <c r="NL167" s="34"/>
      <c r="NM167" s="34"/>
      <c r="NN167" s="34"/>
      <c r="NO167" s="34"/>
      <c r="NP167" s="34"/>
      <c r="NQ167" s="34"/>
      <c r="NR167" s="34"/>
      <c r="NS167" s="34"/>
      <c r="NT167" s="34"/>
      <c r="NU167" s="34"/>
      <c r="NV167" s="34"/>
      <c r="NW167" s="34"/>
      <c r="NX167" s="34"/>
      <c r="NY167" s="34"/>
      <c r="NZ167" s="34"/>
      <c r="OA167" s="34"/>
      <c r="OB167" s="34"/>
      <c r="OC167" s="34"/>
      <c r="OD167" s="34"/>
      <c r="OE167" s="34"/>
      <c r="OF167" s="34"/>
      <c r="OG167" s="34"/>
      <c r="OH167" s="34"/>
      <c r="OI167" s="34"/>
      <c r="OJ167" s="35"/>
      <c r="OK167" s="34"/>
      <c r="OL167" s="34"/>
      <c r="OM167" s="34"/>
      <c r="ON167" s="34"/>
      <c r="OO167" s="34"/>
      <c r="OP167" s="34"/>
      <c r="OQ167" s="36"/>
      <c r="OR167" s="37"/>
      <c r="OS167" s="38"/>
      <c r="OT167" s="34"/>
      <c r="OU167" s="34"/>
      <c r="OV167" s="34"/>
      <c r="OW167" s="34"/>
      <c r="OX167" s="34"/>
      <c r="OY167" s="34"/>
      <c r="OZ167" s="34"/>
      <c r="PA167" s="34"/>
      <c r="PB167" s="34"/>
      <c r="PC167" s="34"/>
      <c r="PD167" s="34"/>
      <c r="PE167" s="34"/>
      <c r="PF167" s="34"/>
      <c r="PG167" s="34"/>
      <c r="PH167" s="34"/>
      <c r="PI167" s="34"/>
      <c r="PJ167" s="34"/>
      <c r="PK167" s="34"/>
      <c r="PL167" s="34"/>
      <c r="PM167" s="34"/>
      <c r="PN167" s="34"/>
      <c r="PO167" s="34"/>
      <c r="PP167" s="34"/>
      <c r="PQ167" s="34"/>
      <c r="PR167" s="34"/>
      <c r="PS167" s="34"/>
      <c r="PT167" s="34"/>
      <c r="PU167" s="35"/>
      <c r="PV167" s="34"/>
      <c r="PW167" s="34"/>
      <c r="PX167" s="34"/>
      <c r="PY167" s="34"/>
      <c r="PZ167" s="34"/>
      <c r="QA167" s="34"/>
      <c r="QB167" s="36"/>
      <c r="QC167" s="37"/>
      <c r="QD167" s="38"/>
      <c r="QE167" s="34"/>
      <c r="QF167" s="34"/>
      <c r="QG167" s="34"/>
      <c r="QH167" s="34"/>
      <c r="QI167" s="34"/>
      <c r="QJ167" s="34"/>
      <c r="QK167" s="34"/>
      <c r="QL167" s="34"/>
      <c r="QM167" s="34"/>
      <c r="QN167" s="34"/>
      <c r="QO167" s="34"/>
      <c r="QP167" s="34"/>
      <c r="QQ167" s="34"/>
      <c r="QR167" s="34"/>
      <c r="QS167" s="34"/>
      <c r="QT167" s="34"/>
      <c r="QU167" s="34"/>
      <c r="QV167" s="34"/>
      <c r="QW167" s="34"/>
      <c r="QX167" s="34"/>
      <c r="QY167" s="34"/>
      <c r="QZ167" s="34"/>
      <c r="RA167" s="34"/>
      <c r="RB167" s="34"/>
      <c r="RC167" s="34"/>
      <c r="RD167" s="34"/>
      <c r="RE167" s="34"/>
      <c r="RF167" s="35"/>
      <c r="RG167" s="34"/>
      <c r="RH167" s="34"/>
      <c r="RI167" s="34"/>
      <c r="RJ167" s="34"/>
      <c r="RK167" s="34"/>
      <c r="RL167" s="34"/>
      <c r="RM167" s="36"/>
      <c r="RN167" s="37"/>
      <c r="RO167" s="38"/>
      <c r="RP167" s="34"/>
      <c r="RQ167" s="34"/>
      <c r="RR167" s="34"/>
      <c r="RS167" s="34"/>
      <c r="RT167" s="34"/>
      <c r="RU167" s="34"/>
      <c r="RV167" s="34"/>
      <c r="RW167" s="34"/>
      <c r="RX167" s="34"/>
      <c r="RY167" s="34"/>
      <c r="RZ167" s="34"/>
      <c r="SA167" s="34"/>
      <c r="SB167" s="34"/>
      <c r="SC167" s="34"/>
      <c r="SD167" s="34"/>
      <c r="SE167" s="34"/>
      <c r="SF167" s="34"/>
      <c r="SG167" s="34"/>
      <c r="SH167" s="34"/>
      <c r="SI167" s="34"/>
      <c r="SJ167" s="34"/>
      <c r="SK167" s="34"/>
      <c r="SL167" s="34"/>
      <c r="SM167" s="34"/>
      <c r="SN167" s="34"/>
      <c r="SO167" s="34"/>
      <c r="SP167" s="34"/>
      <c r="SQ167" s="35"/>
      <c r="SR167" s="34"/>
      <c r="SS167" s="34"/>
      <c r="ST167" s="34"/>
      <c r="SU167" s="34"/>
      <c r="SV167" s="34"/>
      <c r="SW167" s="34"/>
      <c r="SX167" s="36"/>
      <c r="SY167" s="37"/>
      <c r="SZ167" s="38"/>
      <c r="TA167" s="34"/>
      <c r="TB167" s="34"/>
      <c r="TC167" s="34"/>
      <c r="TD167" s="34"/>
      <c r="TE167" s="34"/>
      <c r="TF167" s="34"/>
      <c r="TG167" s="34"/>
      <c r="TH167" s="34"/>
      <c r="TI167" s="34"/>
      <c r="TJ167" s="34"/>
      <c r="TK167" s="34"/>
      <c r="TL167" s="34"/>
      <c r="TM167" s="34"/>
      <c r="TN167" s="34"/>
      <c r="TO167" s="34"/>
      <c r="TP167" s="34"/>
      <c r="TQ167" s="34"/>
      <c r="TR167" s="34"/>
      <c r="TS167" s="34"/>
      <c r="TT167" s="34"/>
      <c r="TU167" s="34"/>
      <c r="TV167" s="34"/>
      <c r="TW167" s="34"/>
      <c r="TX167" s="34"/>
      <c r="TY167" s="34"/>
      <c r="TZ167" s="34"/>
      <c r="UA167" s="34"/>
      <c r="UB167" s="35"/>
      <c r="UC167" s="34"/>
      <c r="UD167" s="34"/>
      <c r="UE167" s="34"/>
      <c r="UF167" s="34"/>
      <c r="UG167" s="34"/>
      <c r="UH167" s="34"/>
      <c r="UI167" s="36"/>
      <c r="UJ167" s="37"/>
      <c r="UK167" s="38"/>
      <c r="UL167" s="34"/>
      <c r="UM167" s="34"/>
      <c r="UN167" s="34"/>
      <c r="UO167" s="34"/>
      <c r="UP167" s="34"/>
      <c r="UQ167" s="34"/>
      <c r="UR167" s="34"/>
      <c r="US167" s="34"/>
      <c r="UT167" s="34"/>
      <c r="UU167" s="34"/>
      <c r="UV167" s="34"/>
      <c r="UW167" s="34"/>
      <c r="UX167" s="34"/>
      <c r="UY167" s="34"/>
      <c r="UZ167" s="34"/>
      <c r="VA167" s="34"/>
      <c r="VB167" s="34"/>
      <c r="VC167" s="34"/>
      <c r="VD167" s="34"/>
      <c r="VE167" s="34"/>
      <c r="VF167" s="34"/>
      <c r="VG167" s="34"/>
      <c r="VH167" s="34"/>
      <c r="VI167" s="34"/>
      <c r="VJ167" s="34"/>
      <c r="VK167" s="34"/>
      <c r="VL167" s="34"/>
      <c r="VM167" s="35"/>
      <c r="VN167" s="34"/>
      <c r="VO167" s="34"/>
      <c r="VP167" s="34"/>
      <c r="VQ167" s="34"/>
      <c r="VR167" s="34"/>
      <c r="VS167" s="34"/>
      <c r="VT167" s="36"/>
      <c r="VU167" s="37"/>
      <c r="VV167" s="38"/>
      <c r="VW167" s="34"/>
      <c r="VX167" s="34"/>
      <c r="VY167" s="34"/>
      <c r="VZ167" s="34"/>
      <c r="WA167" s="34"/>
      <c r="WB167" s="34"/>
      <c r="WC167" s="34"/>
      <c r="WD167" s="34"/>
      <c r="WE167" s="34"/>
      <c r="WF167" s="34"/>
      <c r="WG167" s="34"/>
      <c r="WH167" s="34"/>
      <c r="WI167" s="34"/>
      <c r="WJ167" s="34"/>
      <c r="WK167" s="34"/>
      <c r="WL167" s="34"/>
      <c r="WM167" s="34"/>
      <c r="WN167" s="34"/>
      <c r="WO167" s="34"/>
      <c r="WP167" s="34"/>
      <c r="WQ167" s="34"/>
      <c r="WR167" s="34"/>
      <c r="WS167" s="34"/>
      <c r="WT167" s="34"/>
      <c r="WU167" s="34"/>
      <c r="WV167" s="34"/>
      <c r="WW167" s="34"/>
      <c r="WX167" s="35"/>
      <c r="WY167" s="34"/>
      <c r="WZ167" s="34"/>
      <c r="XA167" s="34"/>
      <c r="XB167" s="34"/>
      <c r="XC167" s="34"/>
      <c r="XD167" s="34"/>
      <c r="XE167" s="36"/>
      <c r="XF167" s="37"/>
      <c r="XG167" s="38"/>
      <c r="XH167" s="34"/>
      <c r="XI167" s="34"/>
      <c r="XJ167" s="34"/>
      <c r="XK167" s="34"/>
      <c r="XL167" s="34"/>
      <c r="XM167" s="34"/>
      <c r="XN167" s="34"/>
      <c r="XO167" s="34"/>
      <c r="XP167" s="34"/>
      <c r="XQ167" s="34"/>
      <c r="XR167" s="34"/>
      <c r="XS167" s="34"/>
      <c r="XT167" s="34"/>
      <c r="XU167" s="34"/>
      <c r="XV167" s="34"/>
      <c r="XW167" s="34"/>
      <c r="XX167" s="34"/>
      <c r="XY167" s="34"/>
      <c r="XZ167" s="34"/>
      <c r="YA167" s="34"/>
      <c r="YB167" s="34"/>
      <c r="YC167" s="34"/>
      <c r="YD167" s="34"/>
      <c r="YE167" s="34"/>
      <c r="YF167" s="34"/>
      <c r="YG167" s="34"/>
      <c r="YH167" s="34"/>
      <c r="YI167" s="35"/>
      <c r="YJ167" s="34"/>
      <c r="YK167" s="34"/>
      <c r="YL167" s="34"/>
      <c r="YM167" s="34"/>
      <c r="YN167" s="34"/>
      <c r="YO167" s="34"/>
      <c r="YP167" s="36"/>
      <c r="YQ167" s="37"/>
      <c r="YR167" s="38"/>
      <c r="YS167" s="34"/>
      <c r="YT167" s="34"/>
      <c r="YU167" s="34"/>
      <c r="YV167" s="34"/>
      <c r="YW167" s="34"/>
      <c r="YX167" s="34"/>
      <c r="YY167" s="34"/>
      <c r="YZ167" s="34"/>
      <c r="ZA167" s="34"/>
      <c r="ZB167" s="34"/>
      <c r="ZC167" s="34"/>
      <c r="ZD167" s="34"/>
      <c r="ZE167" s="34"/>
      <c r="ZF167" s="34"/>
      <c r="ZG167" s="34"/>
      <c r="ZH167" s="34"/>
      <c r="ZI167" s="34"/>
      <c r="ZJ167" s="34"/>
      <c r="ZK167" s="34"/>
      <c r="ZL167" s="34"/>
      <c r="ZM167" s="34"/>
      <c r="ZN167" s="34"/>
      <c r="ZO167" s="34"/>
      <c r="ZP167" s="34"/>
      <c r="ZQ167" s="34"/>
      <c r="ZR167" s="34"/>
      <c r="ZS167" s="34"/>
      <c r="ZT167" s="35"/>
      <c r="ZU167" s="34"/>
      <c r="ZV167" s="34"/>
      <c r="ZW167" s="34"/>
      <c r="ZX167" s="34"/>
      <c r="ZY167" s="34"/>
      <c r="ZZ167" s="34"/>
      <c r="AAA167" s="36"/>
      <c r="AAB167" s="37"/>
      <c r="AAC167" s="38"/>
      <c r="AAD167" s="34"/>
      <c r="AAE167" s="34"/>
      <c r="AAF167" s="34"/>
      <c r="AAG167" s="34"/>
      <c r="AAH167" s="34"/>
      <c r="AAI167" s="34"/>
      <c r="AAJ167" s="34"/>
      <c r="AAK167" s="34"/>
      <c r="AAL167" s="34"/>
      <c r="AAM167" s="34"/>
      <c r="AAN167" s="34"/>
      <c r="AAO167" s="34"/>
      <c r="AAP167" s="34"/>
      <c r="AAQ167" s="34"/>
      <c r="AAR167" s="34"/>
      <c r="AAS167" s="34"/>
      <c r="AAT167" s="34"/>
      <c r="AAU167" s="34"/>
      <c r="AAV167" s="34"/>
      <c r="AAW167" s="34"/>
      <c r="AAX167" s="34"/>
      <c r="AAY167" s="34"/>
      <c r="AAZ167" s="34"/>
      <c r="ABA167" s="34"/>
      <c r="ABB167" s="34"/>
      <c r="ABC167" s="34"/>
      <c r="ABD167" s="34"/>
      <c r="ABE167" s="35"/>
      <c r="ABF167" s="34"/>
      <c r="ABG167" s="34"/>
      <c r="ABH167" s="34"/>
      <c r="ABI167" s="34"/>
      <c r="ABJ167" s="34"/>
      <c r="ABK167" s="34"/>
      <c r="ABL167" s="36"/>
      <c r="ABM167" s="37"/>
      <c r="ABN167" s="38"/>
      <c r="ABO167" s="34"/>
      <c r="ABP167" s="34"/>
      <c r="ABQ167" s="34"/>
      <c r="ABR167" s="34"/>
      <c r="ABS167" s="34"/>
      <c r="ABT167" s="34"/>
      <c r="ABU167" s="34"/>
      <c r="ABV167" s="34"/>
      <c r="ABW167" s="34"/>
      <c r="ABX167" s="34"/>
      <c r="ABY167" s="34"/>
      <c r="ABZ167" s="34"/>
      <c r="ACA167" s="34"/>
      <c r="ACB167" s="34"/>
      <c r="ACC167" s="34"/>
      <c r="ACD167" s="34"/>
      <c r="ACE167" s="34"/>
      <c r="ACF167" s="34"/>
      <c r="ACG167" s="34"/>
      <c r="ACH167" s="34"/>
      <c r="ACI167" s="34"/>
      <c r="ACJ167" s="34"/>
      <c r="ACK167" s="34"/>
      <c r="ACL167" s="34"/>
      <c r="ACM167" s="34"/>
      <c r="ACN167" s="34"/>
      <c r="ACO167" s="34"/>
      <c r="ACP167" s="35"/>
      <c r="ACQ167" s="34"/>
      <c r="ACR167" s="34"/>
      <c r="ACS167" s="34"/>
      <c r="ACT167" s="34"/>
      <c r="ACU167" s="34"/>
      <c r="ACV167" s="34"/>
      <c r="ACW167" s="36"/>
      <c r="ACX167" s="37"/>
      <c r="ACY167" s="38"/>
      <c r="ACZ167" s="34"/>
      <c r="ADA167" s="34"/>
      <c r="ADB167" s="34"/>
      <c r="ADC167" s="34"/>
      <c r="ADD167" s="34"/>
      <c r="ADE167" s="34"/>
      <c r="ADF167" s="34"/>
      <c r="ADG167" s="34"/>
      <c r="ADH167" s="34"/>
      <c r="ADI167" s="34"/>
      <c r="ADJ167" s="34"/>
      <c r="ADK167" s="34"/>
      <c r="ADL167" s="34"/>
      <c r="ADM167" s="34"/>
      <c r="ADN167" s="34"/>
      <c r="ADO167" s="34"/>
      <c r="ADP167" s="34"/>
      <c r="ADQ167" s="34"/>
      <c r="ADR167" s="34"/>
      <c r="ADS167" s="34"/>
      <c r="ADT167" s="34"/>
      <c r="ADU167" s="34"/>
      <c r="ADV167" s="34"/>
      <c r="ADW167" s="34"/>
      <c r="ADX167" s="34"/>
      <c r="ADY167" s="34"/>
      <c r="ADZ167" s="34"/>
      <c r="AEA167" s="35"/>
      <c r="AEB167" s="34"/>
      <c r="AEC167" s="34"/>
      <c r="AED167" s="34"/>
      <c r="AEE167" s="34"/>
      <c r="AEF167" s="34"/>
      <c r="AEG167" s="34"/>
      <c r="AEH167" s="36"/>
      <c r="AEI167" s="37"/>
      <c r="AEJ167" s="38"/>
      <c r="AEK167" s="34"/>
      <c r="AEL167" s="34"/>
      <c r="AEM167" s="34"/>
      <c r="AEN167" s="34"/>
      <c r="AEO167" s="34"/>
      <c r="AEP167" s="34"/>
      <c r="AEQ167" s="34"/>
      <c r="AER167" s="34"/>
      <c r="AES167" s="34"/>
      <c r="AET167" s="34"/>
      <c r="AEU167" s="34"/>
      <c r="AEV167" s="34"/>
      <c r="AEW167" s="34"/>
      <c r="AEX167" s="34"/>
      <c r="AEY167" s="34"/>
      <c r="AEZ167" s="34"/>
      <c r="AFA167" s="34"/>
      <c r="AFB167" s="34"/>
      <c r="AFC167" s="34"/>
      <c r="AFD167" s="34"/>
      <c r="AFE167" s="34"/>
      <c r="AFF167" s="34"/>
      <c r="AFG167" s="34"/>
      <c r="AFH167" s="34"/>
      <c r="AFI167" s="34"/>
      <c r="AFJ167" s="34"/>
      <c r="AFK167" s="34"/>
      <c r="AFL167" s="35"/>
      <c r="AFM167" s="34"/>
      <c r="AFN167" s="34"/>
      <c r="AFO167" s="34"/>
      <c r="AFP167" s="34"/>
      <c r="AFQ167" s="34"/>
      <c r="AFR167" s="34"/>
      <c r="AFS167" s="36"/>
      <c r="AFT167" s="37"/>
      <c r="AFU167" s="38"/>
      <c r="AFV167" s="34"/>
      <c r="AFW167" s="34"/>
      <c r="AFX167" s="34"/>
      <c r="AFY167" s="34"/>
      <c r="AFZ167" s="34"/>
      <c r="AGA167" s="34"/>
      <c r="AGB167" s="34"/>
      <c r="AGC167" s="34"/>
      <c r="AGD167" s="34"/>
      <c r="AGE167" s="34"/>
      <c r="AGF167" s="34"/>
      <c r="AGG167" s="34"/>
      <c r="AGH167" s="34"/>
      <c r="AGI167" s="34"/>
      <c r="AGJ167" s="34"/>
      <c r="AGK167" s="34"/>
      <c r="AGL167" s="34"/>
      <c r="AGM167" s="34"/>
      <c r="AGN167" s="34"/>
      <c r="AGO167" s="34"/>
      <c r="AGP167" s="34"/>
      <c r="AGQ167" s="34"/>
      <c r="AGR167" s="34"/>
      <c r="AGS167" s="34"/>
      <c r="AGT167" s="34"/>
      <c r="AGU167" s="34"/>
      <c r="AGV167" s="34"/>
      <c r="AGW167" s="35"/>
      <c r="AGX167" s="34"/>
      <c r="AGY167" s="34"/>
      <c r="AGZ167" s="34"/>
      <c r="AHA167" s="34"/>
      <c r="AHB167" s="34"/>
      <c r="AHC167" s="34"/>
      <c r="AHD167" s="36"/>
      <c r="AHE167" s="37"/>
      <c r="AHF167" s="38"/>
      <c r="AHG167" s="34"/>
      <c r="AHH167" s="34"/>
      <c r="AHI167" s="34"/>
      <c r="AHJ167" s="34"/>
      <c r="AHK167" s="34"/>
      <c r="AHL167" s="34"/>
      <c r="AHM167" s="34"/>
      <c r="AHN167" s="34"/>
      <c r="AHO167" s="34"/>
      <c r="AHP167" s="34"/>
      <c r="AHQ167" s="34"/>
      <c r="AHR167" s="34"/>
      <c r="AHS167" s="34"/>
      <c r="AHT167" s="34"/>
      <c r="AHU167" s="34"/>
      <c r="AHV167" s="34"/>
      <c r="AHW167" s="34"/>
      <c r="AHX167" s="34"/>
      <c r="AHY167" s="34"/>
      <c r="AHZ167" s="34"/>
      <c r="AIA167" s="34"/>
      <c r="AIB167" s="34"/>
      <c r="AIC167" s="34"/>
      <c r="AID167" s="34"/>
      <c r="AIE167" s="34"/>
      <c r="AIF167" s="34"/>
      <c r="AIG167" s="34"/>
      <c r="AIH167" s="35"/>
      <c r="AII167" s="34"/>
      <c r="AIJ167" s="34"/>
      <c r="AIK167" s="34"/>
      <c r="AIL167" s="34"/>
      <c r="AIM167" s="34"/>
      <c r="AIN167" s="34"/>
      <c r="AIO167" s="36"/>
      <c r="AIP167" s="37"/>
      <c r="AIQ167" s="38"/>
      <c r="AIR167" s="34"/>
      <c r="AIS167" s="34"/>
      <c r="AIT167" s="34"/>
      <c r="AIU167" s="34"/>
      <c r="AIV167" s="34"/>
      <c r="AIW167" s="34"/>
      <c r="AIX167" s="34"/>
      <c r="AIY167" s="34"/>
      <c r="AIZ167" s="34"/>
      <c r="AJA167" s="34"/>
      <c r="AJB167" s="34"/>
      <c r="AJC167" s="34"/>
      <c r="AJD167" s="34"/>
      <c r="AJE167" s="34"/>
      <c r="AJF167" s="34"/>
      <c r="AJG167" s="34"/>
      <c r="AJH167" s="34"/>
      <c r="AJI167" s="34"/>
      <c r="AJJ167" s="34"/>
      <c r="AJK167" s="34"/>
      <c r="AJL167" s="34"/>
      <c r="AJM167" s="34"/>
      <c r="AJN167" s="34"/>
      <c r="AJO167" s="34"/>
      <c r="AJP167" s="34"/>
      <c r="AJQ167" s="34"/>
      <c r="AJR167" s="34"/>
      <c r="AJS167" s="35"/>
      <c r="AJT167" s="34"/>
      <c r="AJU167" s="34"/>
      <c r="AJV167" s="34"/>
      <c r="AJW167" s="34"/>
      <c r="AJX167" s="34"/>
      <c r="AJY167" s="34"/>
      <c r="AJZ167" s="36"/>
      <c r="AKA167" s="37"/>
      <c r="AKB167" s="38"/>
      <c r="AKC167" s="34"/>
      <c r="AKD167" s="34"/>
      <c r="AKE167" s="34"/>
      <c r="AKF167" s="34"/>
      <c r="AKG167" s="34"/>
      <c r="AKH167" s="34"/>
      <c r="AKI167" s="34"/>
      <c r="AKJ167" s="34"/>
      <c r="AKK167" s="34"/>
      <c r="AKL167" s="34"/>
      <c r="AKM167" s="34"/>
      <c r="AKN167" s="34"/>
      <c r="AKO167" s="34"/>
      <c r="AKP167" s="34"/>
      <c r="AKQ167" s="34"/>
      <c r="AKR167" s="34"/>
      <c r="AKS167" s="34"/>
      <c r="AKT167" s="34"/>
      <c r="AKU167" s="34"/>
      <c r="AKV167" s="34"/>
      <c r="AKW167" s="34"/>
      <c r="AKX167" s="34"/>
      <c r="AKY167" s="34"/>
      <c r="AKZ167" s="34"/>
      <c r="ALA167" s="34"/>
      <c r="ALB167" s="34"/>
      <c r="ALC167" s="34"/>
      <c r="ALD167" s="35"/>
      <c r="ALE167" s="34"/>
      <c r="ALF167" s="34"/>
      <c r="ALG167" s="34"/>
      <c r="ALH167" s="34"/>
      <c r="ALI167" s="34"/>
      <c r="ALJ167" s="34"/>
      <c r="ALK167" s="36"/>
      <c r="ALL167" s="37"/>
      <c r="ALM167" s="38"/>
      <c r="ALN167" s="34"/>
      <c r="ALO167" s="34"/>
      <c r="ALP167" s="34"/>
      <c r="ALQ167" s="34"/>
      <c r="ALR167" s="34"/>
      <c r="ALS167" s="34"/>
      <c r="ALT167" s="34"/>
      <c r="ALU167" s="34"/>
      <c r="ALV167" s="34"/>
      <c r="ALW167" s="34"/>
      <c r="ALX167" s="34"/>
      <c r="ALY167" s="34"/>
      <c r="ALZ167" s="34"/>
      <c r="AMA167" s="34"/>
      <c r="AMB167" s="34"/>
      <c r="AMC167" s="34"/>
      <c r="AMD167" s="34"/>
      <c r="AME167" s="34"/>
      <c r="AMF167" s="34"/>
      <c r="AMG167" s="34"/>
      <c r="AMH167" s="34"/>
      <c r="AMI167" s="34"/>
      <c r="AMJ167" s="34"/>
      <c r="AMK167" s="34"/>
      <c r="AML167" s="34"/>
      <c r="AMM167" s="34"/>
      <c r="AMN167" s="34"/>
      <c r="AMO167" s="35"/>
      <c r="AMP167" s="34"/>
      <c r="AMQ167" s="34"/>
      <c r="AMR167" s="34"/>
      <c r="AMS167" s="34"/>
      <c r="AMT167" s="34"/>
      <c r="AMU167" s="34"/>
      <c r="AMV167" s="36"/>
      <c r="AMW167" s="37"/>
      <c r="AMX167" s="38"/>
      <c r="AMY167" s="34"/>
      <c r="AMZ167" s="34"/>
      <c r="ANA167" s="34"/>
      <c r="ANB167" s="34"/>
      <c r="ANC167" s="34"/>
      <c r="AND167" s="34"/>
      <c r="ANE167" s="34"/>
      <c r="ANF167" s="34"/>
      <c r="ANG167" s="34"/>
      <c r="ANH167" s="34"/>
      <c r="ANI167" s="34"/>
      <c r="ANJ167" s="34"/>
      <c r="ANK167" s="34"/>
      <c r="ANL167" s="34"/>
      <c r="ANM167" s="34"/>
      <c r="ANN167" s="34"/>
      <c r="ANO167" s="34"/>
      <c r="ANP167" s="34"/>
      <c r="ANQ167" s="34"/>
      <c r="ANR167" s="34"/>
      <c r="ANS167" s="34"/>
      <c r="ANT167" s="34"/>
      <c r="ANU167" s="34"/>
      <c r="ANV167" s="34"/>
      <c r="ANW167" s="34"/>
      <c r="ANX167" s="34"/>
      <c r="ANY167" s="34"/>
      <c r="ANZ167" s="35"/>
      <c r="AOA167" s="34"/>
      <c r="AOB167" s="34"/>
      <c r="AOC167" s="34"/>
      <c r="AOD167" s="34"/>
      <c r="AOE167" s="34"/>
      <c r="AOF167" s="34"/>
      <c r="AOG167" s="36"/>
      <c r="AOH167" s="37"/>
      <c r="AOI167" s="38"/>
      <c r="AOJ167" s="34"/>
      <c r="AOK167" s="34"/>
      <c r="AOL167" s="34"/>
      <c r="AOM167" s="34"/>
      <c r="AON167" s="34"/>
      <c r="AOO167" s="34"/>
      <c r="AOP167" s="34"/>
      <c r="AOQ167" s="34"/>
      <c r="AOR167" s="34"/>
      <c r="AOS167" s="34"/>
      <c r="AOT167" s="34"/>
      <c r="AOU167" s="34"/>
      <c r="AOV167" s="34"/>
      <c r="AOW167" s="34"/>
      <c r="AOX167" s="34"/>
      <c r="AOY167" s="34"/>
      <c r="AOZ167" s="34"/>
      <c r="APA167" s="34"/>
      <c r="APB167" s="34"/>
      <c r="APC167" s="34"/>
      <c r="APD167" s="34"/>
      <c r="APE167" s="34"/>
      <c r="APF167" s="34"/>
      <c r="APG167" s="34"/>
      <c r="APH167" s="34"/>
      <c r="API167" s="34"/>
      <c r="APJ167" s="34"/>
      <c r="APK167" s="35"/>
      <c r="APL167" s="34"/>
      <c r="APM167" s="34"/>
      <c r="APN167" s="34"/>
      <c r="APO167" s="34"/>
      <c r="APP167" s="34"/>
      <c r="APQ167" s="34"/>
      <c r="APR167" s="36"/>
      <c r="APS167" s="37"/>
      <c r="APT167" s="38"/>
      <c r="APU167" s="34"/>
      <c r="APV167" s="34"/>
      <c r="APW167" s="34"/>
      <c r="APX167" s="34"/>
      <c r="APY167" s="34"/>
      <c r="APZ167" s="34"/>
      <c r="AQA167" s="34"/>
      <c r="AQB167" s="34"/>
      <c r="AQC167" s="34"/>
      <c r="AQD167" s="34"/>
      <c r="AQE167" s="34"/>
      <c r="AQF167" s="34"/>
      <c r="AQG167" s="34"/>
      <c r="AQH167" s="34"/>
      <c r="AQI167" s="34"/>
      <c r="AQJ167" s="34"/>
      <c r="AQK167" s="34"/>
      <c r="AQL167" s="34"/>
      <c r="AQM167" s="34"/>
      <c r="AQN167" s="34"/>
      <c r="AQO167" s="34"/>
      <c r="AQP167" s="34"/>
      <c r="AQQ167" s="34"/>
      <c r="AQR167" s="34"/>
      <c r="AQS167" s="34"/>
      <c r="AQT167" s="34"/>
      <c r="AQU167" s="34"/>
      <c r="AQV167" s="35"/>
      <c r="AQW167" s="34"/>
      <c r="AQX167" s="34"/>
      <c r="AQY167" s="34"/>
      <c r="AQZ167" s="34"/>
      <c r="ARA167" s="34"/>
      <c r="ARB167" s="34"/>
      <c r="ARC167" s="36"/>
      <c r="ARD167" s="37"/>
      <c r="ARE167" s="38"/>
      <c r="ARF167" s="34"/>
      <c r="ARG167" s="34"/>
      <c r="ARH167" s="34"/>
      <c r="ARI167" s="34"/>
      <c r="ARJ167" s="34"/>
      <c r="ARK167" s="34"/>
      <c r="ARL167" s="34"/>
      <c r="ARM167" s="34"/>
      <c r="ARN167" s="34"/>
      <c r="ARO167" s="34"/>
      <c r="ARP167" s="34"/>
      <c r="ARQ167" s="34"/>
      <c r="ARR167" s="34"/>
      <c r="ARS167" s="34"/>
      <c r="ART167" s="34"/>
      <c r="ARU167" s="34"/>
      <c r="ARV167" s="34"/>
      <c r="ARW167" s="34"/>
      <c r="ARX167" s="34"/>
      <c r="ARY167" s="34"/>
      <c r="ARZ167" s="34"/>
      <c r="ASA167" s="34"/>
      <c r="ASB167" s="34"/>
      <c r="ASC167" s="34"/>
      <c r="ASD167" s="34"/>
      <c r="ASE167" s="34"/>
      <c r="ASF167" s="34"/>
      <c r="ASG167" s="35"/>
      <c r="ASH167" s="34"/>
      <c r="ASI167" s="34"/>
      <c r="ASJ167" s="34"/>
      <c r="ASK167" s="34"/>
      <c r="ASL167" s="34"/>
      <c r="ASM167" s="34"/>
      <c r="ASN167" s="36"/>
      <c r="ASO167" s="37"/>
      <c r="ASP167" s="38"/>
      <c r="ASQ167" s="34"/>
      <c r="ASR167" s="34"/>
      <c r="ASS167" s="34"/>
      <c r="AST167" s="34"/>
      <c r="ASU167" s="34"/>
      <c r="ASV167" s="34"/>
      <c r="ASW167" s="34"/>
      <c r="ASX167" s="34"/>
      <c r="ASY167" s="34"/>
      <c r="ASZ167" s="34"/>
      <c r="ATA167" s="34"/>
      <c r="ATB167" s="34"/>
      <c r="ATC167" s="34"/>
      <c r="ATD167" s="34"/>
      <c r="ATE167" s="34"/>
      <c r="ATF167" s="34"/>
      <c r="ATG167" s="34"/>
      <c r="ATH167" s="34"/>
      <c r="ATI167" s="34"/>
      <c r="ATJ167" s="34"/>
      <c r="ATK167" s="34"/>
      <c r="ATL167" s="34"/>
      <c r="ATM167" s="34"/>
      <c r="ATN167" s="34"/>
      <c r="ATO167" s="34"/>
      <c r="ATP167" s="34"/>
      <c r="ATQ167" s="34"/>
      <c r="ATR167" s="35"/>
      <c r="ATS167" s="34"/>
      <c r="ATT167" s="34"/>
      <c r="ATU167" s="34"/>
      <c r="ATV167" s="34"/>
      <c r="ATW167" s="34"/>
      <c r="ATX167" s="34"/>
      <c r="ATY167" s="36"/>
      <c r="ATZ167" s="37"/>
      <c r="AUA167" s="38"/>
      <c r="AUB167" s="34"/>
      <c r="AUC167" s="34"/>
      <c r="AUD167" s="34"/>
      <c r="AUE167" s="34"/>
      <c r="AUF167" s="34"/>
      <c r="AUG167" s="34"/>
      <c r="AUH167" s="34"/>
      <c r="AUI167" s="34"/>
      <c r="AUJ167" s="34"/>
      <c r="AUK167" s="34"/>
      <c r="AUL167" s="34"/>
      <c r="AUM167" s="34"/>
      <c r="AUN167" s="34"/>
      <c r="AUO167" s="34"/>
      <c r="AUP167" s="34"/>
      <c r="AUQ167" s="34"/>
      <c r="AUR167" s="34"/>
      <c r="AUS167" s="34"/>
      <c r="AUT167" s="34"/>
      <c r="AUU167" s="34"/>
      <c r="AUV167" s="34"/>
      <c r="AUW167" s="34"/>
      <c r="AUX167" s="34"/>
      <c r="AUY167" s="34"/>
      <c r="AUZ167" s="34"/>
      <c r="AVA167" s="34"/>
      <c r="AVB167" s="34"/>
      <c r="AVC167" s="35"/>
      <c r="AVD167" s="34"/>
      <c r="AVE167" s="34"/>
      <c r="AVF167" s="34"/>
      <c r="AVG167" s="34"/>
      <c r="AVH167" s="34"/>
      <c r="AVI167" s="34"/>
      <c r="AVJ167" s="36"/>
      <c r="AVK167" s="37"/>
      <c r="AVL167" s="38"/>
      <c r="AVM167" s="34"/>
      <c r="AVN167" s="34"/>
      <c r="AVO167" s="34"/>
      <c r="AVP167" s="34"/>
      <c r="AVQ167" s="34"/>
      <c r="AVR167" s="34"/>
      <c r="AVS167" s="34"/>
      <c r="AVT167" s="34"/>
      <c r="AVU167" s="34"/>
      <c r="AVV167" s="34"/>
      <c r="AVW167" s="34"/>
      <c r="AVX167" s="34"/>
      <c r="AVY167" s="34"/>
      <c r="AVZ167" s="34"/>
      <c r="AWA167" s="34"/>
      <c r="AWB167" s="34"/>
      <c r="AWC167" s="34"/>
      <c r="AWD167" s="34"/>
      <c r="AWE167" s="34"/>
      <c r="AWF167" s="34"/>
      <c r="AWG167" s="34"/>
      <c r="AWH167" s="34"/>
      <c r="AWI167" s="34"/>
      <c r="AWJ167" s="34"/>
      <c r="AWK167" s="34"/>
      <c r="AWL167" s="34"/>
      <c r="AWM167" s="34"/>
      <c r="AWN167" s="35"/>
      <c r="AWO167" s="34"/>
      <c r="AWP167" s="34"/>
      <c r="AWQ167" s="34"/>
      <c r="AWR167" s="34"/>
      <c r="AWS167" s="34"/>
      <c r="AWT167" s="34"/>
      <c r="AWU167" s="36"/>
      <c r="AWV167" s="37"/>
      <c r="AWW167" s="38"/>
      <c r="AWX167" s="34"/>
      <c r="AWY167" s="34"/>
      <c r="AWZ167" s="34"/>
      <c r="AXA167" s="34"/>
      <c r="AXB167" s="34"/>
      <c r="AXC167" s="34"/>
      <c r="AXD167" s="34"/>
      <c r="AXE167" s="34"/>
      <c r="AXF167" s="34"/>
      <c r="AXG167" s="34"/>
      <c r="AXH167" s="34"/>
      <c r="AXI167" s="34"/>
      <c r="AXJ167" s="34"/>
      <c r="AXK167" s="34"/>
      <c r="AXL167" s="34"/>
      <c r="AXM167" s="34"/>
      <c r="AXN167" s="34"/>
      <c r="AXO167" s="34"/>
      <c r="AXP167" s="34"/>
      <c r="AXQ167" s="34"/>
      <c r="AXR167" s="34"/>
      <c r="AXS167" s="34"/>
      <c r="AXT167" s="34"/>
      <c r="AXU167" s="34"/>
      <c r="AXV167" s="34"/>
      <c r="AXW167" s="34"/>
      <c r="AXX167" s="34"/>
      <c r="AXY167" s="35"/>
      <c r="AXZ167" s="34"/>
      <c r="AYA167" s="34"/>
      <c r="AYB167" s="34"/>
      <c r="AYC167" s="34"/>
      <c r="AYD167" s="34"/>
      <c r="AYE167" s="34"/>
      <c r="AYF167" s="36"/>
      <c r="AYG167" s="37"/>
      <c r="AYH167" s="38"/>
      <c r="AYI167" s="34"/>
      <c r="AYJ167" s="34"/>
      <c r="AYK167" s="34"/>
      <c r="AYL167" s="34"/>
      <c r="AYM167" s="34"/>
      <c r="AYN167" s="34"/>
      <c r="AYO167" s="34"/>
      <c r="AYP167" s="34"/>
      <c r="AYQ167" s="34"/>
      <c r="AYR167" s="34"/>
      <c r="AYS167" s="34"/>
      <c r="AYT167" s="34"/>
      <c r="AYU167" s="34"/>
      <c r="AYV167" s="34"/>
      <c r="AYW167" s="34"/>
      <c r="AYX167" s="34"/>
      <c r="AYY167" s="34"/>
      <c r="AYZ167" s="34"/>
      <c r="AZA167" s="34"/>
      <c r="AZB167" s="34"/>
      <c r="AZC167" s="34"/>
      <c r="AZD167" s="34"/>
      <c r="AZE167" s="34"/>
      <c r="AZF167" s="34"/>
      <c r="AZG167" s="34"/>
      <c r="AZH167" s="34"/>
      <c r="AZI167" s="34"/>
      <c r="AZJ167" s="35"/>
      <c r="AZK167" s="34"/>
      <c r="AZL167" s="34"/>
      <c r="AZM167" s="34"/>
      <c r="AZN167" s="34"/>
      <c r="AZO167" s="34"/>
      <c r="AZP167" s="34"/>
      <c r="AZQ167" s="36"/>
      <c r="AZR167" s="37"/>
      <c r="AZS167" s="38"/>
      <c r="AZT167" s="34"/>
      <c r="AZU167" s="34"/>
      <c r="AZV167" s="34"/>
      <c r="AZW167" s="34"/>
      <c r="AZX167" s="34"/>
      <c r="AZY167" s="34"/>
      <c r="AZZ167" s="34"/>
      <c r="BAA167" s="34"/>
      <c r="BAB167" s="34"/>
      <c r="BAC167" s="34"/>
      <c r="BAD167" s="34"/>
      <c r="BAE167" s="34"/>
      <c r="BAF167" s="34"/>
      <c r="BAG167" s="34"/>
      <c r="BAH167" s="34"/>
      <c r="BAI167" s="34"/>
      <c r="BAJ167" s="34"/>
      <c r="BAK167" s="34"/>
      <c r="BAL167" s="34"/>
      <c r="BAM167" s="34"/>
      <c r="BAN167" s="34"/>
      <c r="BAO167" s="34"/>
      <c r="BAP167" s="34"/>
      <c r="BAQ167" s="34"/>
      <c r="BAR167" s="34"/>
      <c r="BAS167" s="34"/>
      <c r="BAT167" s="34"/>
      <c r="BAU167" s="35"/>
      <c r="BAV167" s="34"/>
      <c r="BAW167" s="34"/>
      <c r="BAX167" s="34"/>
      <c r="BAY167" s="34"/>
      <c r="BAZ167" s="34"/>
      <c r="BBA167" s="34"/>
      <c r="BBB167" s="36"/>
      <c r="BBC167" s="37"/>
      <c r="BBD167" s="38"/>
      <c r="BBE167" s="34"/>
      <c r="BBF167" s="34"/>
      <c r="BBG167" s="34"/>
      <c r="BBH167" s="34"/>
      <c r="BBI167" s="34"/>
      <c r="BBJ167" s="34"/>
      <c r="BBK167" s="34"/>
      <c r="BBL167" s="34"/>
      <c r="BBM167" s="34"/>
      <c r="BBN167" s="34"/>
      <c r="BBO167" s="34"/>
      <c r="BBP167" s="34"/>
      <c r="BBQ167" s="34"/>
      <c r="BBR167" s="34"/>
      <c r="BBS167" s="34"/>
      <c r="BBT167" s="34"/>
      <c r="BBU167" s="34"/>
      <c r="BBV167" s="34"/>
      <c r="BBW167" s="34"/>
      <c r="BBX167" s="34"/>
      <c r="BBY167" s="34"/>
      <c r="BBZ167" s="34"/>
      <c r="BCA167" s="34"/>
      <c r="BCB167" s="34"/>
      <c r="BCC167" s="34"/>
      <c r="BCD167" s="34"/>
      <c r="BCE167" s="34"/>
      <c r="BCF167" s="35"/>
      <c r="BCG167" s="34"/>
      <c r="BCH167" s="34"/>
      <c r="BCI167" s="34"/>
      <c r="BCJ167" s="34"/>
      <c r="BCK167" s="34"/>
      <c r="BCL167" s="34"/>
      <c r="BCM167" s="36"/>
      <c r="BCN167" s="37"/>
      <c r="BCO167" s="38"/>
      <c r="BCP167" s="34"/>
      <c r="BCQ167" s="34"/>
      <c r="BCR167" s="34"/>
      <c r="BCS167" s="34"/>
      <c r="BCT167" s="34"/>
      <c r="BCU167" s="34"/>
      <c r="BCV167" s="34"/>
      <c r="BCW167" s="34"/>
      <c r="BCX167" s="34"/>
      <c r="BCY167" s="34"/>
      <c r="BCZ167" s="34"/>
      <c r="BDA167" s="34"/>
      <c r="BDB167" s="34"/>
      <c r="BDC167" s="34"/>
      <c r="BDD167" s="34"/>
      <c r="BDE167" s="34"/>
      <c r="BDF167" s="34"/>
      <c r="BDG167" s="34"/>
      <c r="BDH167" s="34"/>
      <c r="BDI167" s="34"/>
      <c r="BDJ167" s="34"/>
      <c r="BDK167" s="34"/>
      <c r="BDL167" s="34"/>
      <c r="BDM167" s="34"/>
      <c r="BDN167" s="34"/>
      <c r="BDO167" s="34"/>
      <c r="BDP167" s="34"/>
      <c r="BDQ167" s="35"/>
      <c r="BDR167" s="34"/>
      <c r="BDS167" s="34"/>
      <c r="BDT167" s="34"/>
      <c r="BDU167" s="34"/>
      <c r="BDV167" s="34"/>
      <c r="BDW167" s="34"/>
      <c r="BDX167" s="36"/>
      <c r="BDY167" s="37"/>
      <c r="BDZ167" s="38"/>
      <c r="BEA167" s="34"/>
      <c r="BEB167" s="34"/>
      <c r="BEC167" s="34"/>
      <c r="BED167" s="34"/>
      <c r="BEE167" s="34"/>
      <c r="BEF167" s="34"/>
      <c r="BEG167" s="34"/>
      <c r="BEH167" s="34"/>
      <c r="BEI167" s="34"/>
      <c r="BEJ167" s="34"/>
      <c r="BEK167" s="34"/>
      <c r="BEL167" s="34"/>
      <c r="BEM167" s="34"/>
      <c r="BEN167" s="34"/>
      <c r="BEO167" s="34"/>
      <c r="BEP167" s="34"/>
      <c r="BEQ167" s="34"/>
      <c r="BER167" s="34"/>
      <c r="BES167" s="34"/>
      <c r="BET167" s="34"/>
      <c r="BEU167" s="34"/>
      <c r="BEV167" s="34"/>
      <c r="BEW167" s="34"/>
      <c r="BEX167" s="34"/>
      <c r="BEY167" s="34"/>
      <c r="BEZ167" s="34"/>
      <c r="BFA167" s="34"/>
      <c r="BFB167" s="35"/>
      <c r="BFC167" s="34"/>
      <c r="BFD167" s="34"/>
      <c r="BFE167" s="34"/>
      <c r="BFF167" s="34"/>
      <c r="BFG167" s="34"/>
      <c r="BFH167" s="34"/>
      <c r="BFI167" s="36"/>
      <c r="BFJ167" s="37"/>
      <c r="BFK167" s="38"/>
      <c r="BFL167" s="34"/>
      <c r="BFM167" s="34"/>
      <c r="BFN167" s="34"/>
      <c r="BFO167" s="34"/>
      <c r="BFP167" s="34"/>
      <c r="BFQ167" s="34"/>
      <c r="BFR167" s="34"/>
      <c r="BFS167" s="34"/>
      <c r="BFT167" s="34"/>
      <c r="BFU167" s="34"/>
      <c r="BFV167" s="34"/>
      <c r="BFW167" s="34"/>
      <c r="BFX167" s="34"/>
      <c r="BFY167" s="34"/>
      <c r="BFZ167" s="34"/>
      <c r="BGA167" s="34"/>
      <c r="BGB167" s="34"/>
      <c r="BGC167" s="34"/>
      <c r="BGD167" s="34"/>
      <c r="BGE167" s="34"/>
      <c r="BGF167" s="34"/>
      <c r="BGG167" s="34"/>
      <c r="BGH167" s="34"/>
      <c r="BGI167" s="34"/>
      <c r="BGJ167" s="34"/>
      <c r="BGK167" s="34"/>
      <c r="BGL167" s="34"/>
      <c r="BGM167" s="35"/>
      <c r="BGN167" s="34"/>
      <c r="BGO167" s="34"/>
      <c r="BGP167" s="34"/>
      <c r="BGQ167" s="34"/>
      <c r="BGR167" s="34"/>
      <c r="BGS167" s="34"/>
      <c r="BGT167" s="36"/>
      <c r="BGU167" s="37"/>
      <c r="BGV167" s="38"/>
      <c r="BGW167" s="34"/>
      <c r="BGX167" s="34"/>
      <c r="BGY167" s="34"/>
      <c r="BGZ167" s="34"/>
      <c r="BHA167" s="34"/>
      <c r="BHB167" s="34"/>
      <c r="BHC167" s="34"/>
      <c r="BHD167" s="34"/>
      <c r="BHE167" s="34"/>
      <c r="BHF167" s="34"/>
      <c r="BHG167" s="34"/>
      <c r="BHH167" s="34"/>
      <c r="BHI167" s="34"/>
      <c r="BHJ167" s="34"/>
      <c r="BHK167" s="34"/>
      <c r="BHL167" s="34"/>
      <c r="BHM167" s="34"/>
      <c r="BHN167" s="34"/>
      <c r="BHO167" s="34"/>
      <c r="BHP167" s="34"/>
      <c r="BHQ167" s="34"/>
      <c r="BHR167" s="34"/>
      <c r="BHS167" s="34"/>
      <c r="BHT167" s="34"/>
      <c r="BHU167" s="34"/>
      <c r="BHV167" s="34"/>
      <c r="BHW167" s="34"/>
      <c r="BHX167" s="35"/>
      <c r="BHY167" s="34"/>
      <c r="BHZ167" s="34"/>
      <c r="BIA167" s="34"/>
      <c r="BIB167" s="34"/>
      <c r="BIC167" s="34"/>
      <c r="BID167" s="34"/>
      <c r="BIE167" s="36"/>
      <c r="BIF167" s="37"/>
      <c r="BIG167" s="38"/>
      <c r="BIH167" s="34"/>
      <c r="BII167" s="34"/>
      <c r="BIJ167" s="34"/>
      <c r="BIK167" s="34"/>
      <c r="BIL167" s="34"/>
      <c r="BIM167" s="34"/>
      <c r="BIN167" s="34"/>
      <c r="BIO167" s="34"/>
      <c r="BIP167" s="34"/>
      <c r="BIQ167" s="34"/>
      <c r="BIR167" s="34"/>
      <c r="BIS167" s="34"/>
      <c r="BIT167" s="34"/>
      <c r="BIU167" s="34"/>
      <c r="BIV167" s="34"/>
      <c r="BIW167" s="34"/>
      <c r="BIX167" s="34"/>
      <c r="BIY167" s="34"/>
      <c r="BIZ167" s="34"/>
      <c r="BJA167" s="34"/>
      <c r="BJB167" s="34"/>
      <c r="BJC167" s="34"/>
      <c r="BJD167" s="34"/>
      <c r="BJE167" s="34"/>
      <c r="BJF167" s="34"/>
      <c r="BJG167" s="34"/>
      <c r="BJH167" s="34"/>
      <c r="BJI167" s="35"/>
      <c r="BJJ167" s="34"/>
      <c r="BJK167" s="34"/>
      <c r="BJL167" s="34"/>
      <c r="BJM167" s="34"/>
      <c r="BJN167" s="34"/>
      <c r="BJO167" s="34"/>
      <c r="BJP167" s="36"/>
      <c r="BJQ167" s="37"/>
      <c r="BJR167" s="38"/>
      <c r="BJS167" s="34"/>
      <c r="BJT167" s="34"/>
      <c r="BJU167" s="34"/>
      <c r="BJV167" s="34"/>
      <c r="BJW167" s="34"/>
      <c r="BJX167" s="34"/>
      <c r="BJY167" s="34"/>
      <c r="BJZ167" s="34"/>
      <c r="BKA167" s="34"/>
      <c r="BKB167" s="34"/>
      <c r="BKC167" s="34"/>
      <c r="BKD167" s="34"/>
      <c r="BKE167" s="34"/>
      <c r="BKF167" s="34"/>
      <c r="BKG167" s="34"/>
      <c r="BKH167" s="34"/>
      <c r="BKI167" s="34"/>
      <c r="BKJ167" s="34"/>
      <c r="BKK167" s="34"/>
      <c r="BKL167" s="34"/>
      <c r="BKM167" s="34"/>
      <c r="BKN167" s="34"/>
      <c r="BKO167" s="34"/>
      <c r="BKP167" s="34"/>
      <c r="BKQ167" s="34"/>
      <c r="BKR167" s="34"/>
      <c r="BKS167" s="34"/>
      <c r="BKT167" s="35"/>
      <c r="BKU167" s="34"/>
      <c r="BKV167" s="34"/>
      <c r="BKW167" s="34"/>
      <c r="BKX167" s="34"/>
      <c r="BKY167" s="34"/>
      <c r="BKZ167" s="34"/>
      <c r="BLA167" s="36"/>
      <c r="BLB167" s="37"/>
      <c r="BLC167" s="38"/>
      <c r="BLD167" s="34"/>
      <c r="BLE167" s="34"/>
      <c r="BLF167" s="34"/>
      <c r="BLG167" s="34"/>
      <c r="BLH167" s="34"/>
      <c r="BLI167" s="34"/>
      <c r="BLJ167" s="34"/>
      <c r="BLK167" s="34"/>
      <c r="BLL167" s="34"/>
      <c r="BLM167" s="34"/>
      <c r="BLN167" s="34"/>
      <c r="BLO167" s="34"/>
      <c r="BLP167" s="34"/>
      <c r="BLQ167" s="34"/>
      <c r="BLR167" s="34"/>
      <c r="BLS167" s="34"/>
      <c r="BLT167" s="34"/>
      <c r="BLU167" s="34"/>
      <c r="BLV167" s="34"/>
      <c r="BLW167" s="34"/>
      <c r="BLX167" s="34"/>
      <c r="BLY167" s="34"/>
      <c r="BLZ167" s="34"/>
      <c r="BMA167" s="34"/>
      <c r="BMB167" s="34"/>
      <c r="BMC167" s="34"/>
      <c r="BMD167" s="34"/>
      <c r="BME167" s="35"/>
      <c r="BMF167" s="34"/>
      <c r="BMG167" s="34"/>
      <c r="BMH167" s="34"/>
      <c r="BMI167" s="34"/>
      <c r="BMJ167" s="34"/>
      <c r="BMK167" s="34"/>
      <c r="BML167" s="36"/>
      <c r="BMM167" s="37"/>
      <c r="BMN167" s="38"/>
      <c r="BMO167" s="34"/>
      <c r="BMP167" s="34"/>
      <c r="BMQ167" s="34"/>
      <c r="BMR167" s="34"/>
      <c r="BMS167" s="34"/>
      <c r="BMT167" s="34"/>
      <c r="BMU167" s="34"/>
      <c r="BMV167" s="34"/>
      <c r="BMW167" s="34"/>
      <c r="BMX167" s="34"/>
      <c r="BMY167" s="34"/>
      <c r="BMZ167" s="34"/>
      <c r="BNA167" s="34"/>
      <c r="BNB167" s="34"/>
      <c r="BNC167" s="34"/>
      <c r="BND167" s="34"/>
      <c r="BNE167" s="34"/>
      <c r="BNF167" s="34"/>
      <c r="BNG167" s="34"/>
      <c r="BNH167" s="34"/>
      <c r="BNI167" s="34"/>
      <c r="BNJ167" s="34"/>
      <c r="BNK167" s="34"/>
      <c r="BNL167" s="34"/>
      <c r="BNM167" s="34"/>
      <c r="BNN167" s="34"/>
      <c r="BNO167" s="34"/>
      <c r="BNP167" s="39"/>
      <c r="BNQ167" s="39"/>
      <c r="BNR167" s="39"/>
      <c r="BNS167" s="39"/>
      <c r="BNT167" s="39"/>
      <c r="BNU167" s="39"/>
      <c r="BNV167" s="39"/>
      <c r="BNW167" s="39"/>
      <c r="BNX167" s="39"/>
      <c r="BNY167" s="39"/>
      <c r="BNZ167" s="39"/>
      <c r="BOA167" s="39"/>
      <c r="BOB167" s="39"/>
      <c r="BOC167" s="39"/>
      <c r="BOD167" s="39"/>
      <c r="BOE167" s="39"/>
      <c r="BOF167" s="39"/>
      <c r="BOG167" s="39"/>
      <c r="BOH167" s="39"/>
      <c r="BOI167" s="39"/>
      <c r="BOJ167" s="39"/>
      <c r="BOK167" s="39"/>
      <c r="BOL167" s="39"/>
      <c r="BOM167" s="39"/>
      <c r="BON167" s="39"/>
      <c r="BOO167" s="39"/>
      <c r="BOP167" s="39"/>
      <c r="BOQ167" s="39"/>
      <c r="BOR167" s="39"/>
      <c r="BOS167" s="39"/>
      <c r="BOT167" s="39"/>
      <c r="BOU167" s="39"/>
      <c r="BOV167" s="39"/>
    </row>
    <row r="168" spans="1:1764" s="24" customFormat="1" ht="25.5" x14ac:dyDescent="0.2">
      <c r="A168" s="21" t="s">
        <v>429</v>
      </c>
      <c r="B168" s="22" t="s">
        <v>409</v>
      </c>
      <c r="C168" s="23">
        <v>50000</v>
      </c>
      <c r="D168" s="23"/>
      <c r="E168" s="23">
        <v>50000</v>
      </c>
      <c r="F168" s="23"/>
      <c r="G168" s="23"/>
      <c r="H168" s="23"/>
      <c r="I168" s="23"/>
      <c r="J168" s="23"/>
      <c r="K168" s="23"/>
      <c r="L168" s="23"/>
      <c r="M168" s="23"/>
      <c r="N168" s="34"/>
      <c r="O168" s="34"/>
      <c r="P168" s="34"/>
      <c r="Q168" s="34"/>
      <c r="R168" s="34"/>
      <c r="S168" s="34"/>
      <c r="T168" s="34"/>
      <c r="U168" s="34"/>
      <c r="V168" s="34"/>
      <c r="W168" s="34"/>
      <c r="X168" s="34"/>
      <c r="Y168" s="34"/>
      <c r="Z168" s="34"/>
      <c r="AA168" s="34"/>
      <c r="AB168" s="34"/>
      <c r="AC168" s="34"/>
      <c r="AD168" s="35"/>
      <c r="AE168" s="34"/>
      <c r="AF168" s="34"/>
      <c r="AG168" s="34"/>
      <c r="AH168" s="34"/>
      <c r="AI168" s="34"/>
      <c r="AJ168" s="34"/>
      <c r="AK168" s="36"/>
      <c r="AL168" s="37"/>
      <c r="AM168" s="38"/>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5"/>
      <c r="BP168" s="34"/>
      <c r="BQ168" s="34"/>
      <c r="BR168" s="34"/>
      <c r="BS168" s="34"/>
      <c r="BT168" s="34"/>
      <c r="BU168" s="34"/>
      <c r="BV168" s="36"/>
      <c r="BW168" s="37"/>
      <c r="BX168" s="38"/>
      <c r="BY168" s="34"/>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5"/>
      <c r="DA168" s="34"/>
      <c r="DB168" s="34"/>
      <c r="DC168" s="34"/>
      <c r="DD168" s="34"/>
      <c r="DE168" s="34"/>
      <c r="DF168" s="34"/>
      <c r="DG168" s="36"/>
      <c r="DH168" s="37"/>
      <c r="DI168" s="38"/>
      <c r="DJ168" s="34"/>
      <c r="DK168" s="34"/>
      <c r="DL168" s="34"/>
      <c r="DM168" s="34"/>
      <c r="DN168" s="34"/>
      <c r="DO168" s="34"/>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5"/>
      <c r="EL168" s="34"/>
      <c r="EM168" s="34"/>
      <c r="EN168" s="34"/>
      <c r="EO168" s="34"/>
      <c r="EP168" s="34"/>
      <c r="EQ168" s="34"/>
      <c r="ER168" s="36"/>
      <c r="ES168" s="37"/>
      <c r="ET168" s="38"/>
      <c r="EU168" s="34"/>
      <c r="EV168" s="34"/>
      <c r="EW168" s="34"/>
      <c r="EX168" s="34"/>
      <c r="EY168" s="34"/>
      <c r="EZ168" s="34"/>
      <c r="FA168" s="34"/>
      <c r="FB168" s="34"/>
      <c r="FC168" s="34"/>
      <c r="FD168" s="34"/>
      <c r="FE168" s="34"/>
      <c r="FF168" s="34"/>
      <c r="FG168" s="34"/>
      <c r="FH168" s="34"/>
      <c r="FI168" s="34"/>
      <c r="FJ168" s="34"/>
      <c r="FK168" s="34"/>
      <c r="FL168" s="34"/>
      <c r="FM168" s="34"/>
      <c r="FN168" s="34"/>
      <c r="FO168" s="34"/>
      <c r="FP168" s="34"/>
      <c r="FQ168" s="34"/>
      <c r="FR168" s="34"/>
      <c r="FS168" s="34"/>
      <c r="FT168" s="34"/>
      <c r="FU168" s="34"/>
      <c r="FV168" s="35"/>
      <c r="FW168" s="34"/>
      <c r="FX168" s="34"/>
      <c r="FY168" s="34"/>
      <c r="FZ168" s="34"/>
      <c r="GA168" s="34"/>
      <c r="GB168" s="34"/>
      <c r="GC168" s="36"/>
      <c r="GD168" s="37"/>
      <c r="GE168" s="38"/>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4"/>
      <c r="HD168" s="34"/>
      <c r="HE168" s="34"/>
      <c r="HF168" s="34"/>
      <c r="HG168" s="35"/>
      <c r="HH168" s="34"/>
      <c r="HI168" s="34"/>
      <c r="HJ168" s="34"/>
      <c r="HK168" s="34"/>
      <c r="HL168" s="34"/>
      <c r="HM168" s="34"/>
      <c r="HN168" s="36"/>
      <c r="HO168" s="37"/>
      <c r="HP168" s="38"/>
      <c r="HQ168" s="34"/>
      <c r="HR168" s="34"/>
      <c r="HS168" s="34"/>
      <c r="HT168" s="34"/>
      <c r="HU168" s="34"/>
      <c r="HV168" s="34"/>
      <c r="HW168" s="34"/>
      <c r="HX168" s="34"/>
      <c r="HY168" s="34"/>
      <c r="HZ168" s="34"/>
      <c r="IA168" s="34"/>
      <c r="IB168" s="34"/>
      <c r="IC168" s="34"/>
      <c r="ID168" s="34"/>
      <c r="IE168" s="34"/>
      <c r="IF168" s="34"/>
      <c r="IG168" s="34"/>
      <c r="IH168" s="34"/>
      <c r="II168" s="34"/>
      <c r="IJ168" s="34"/>
      <c r="IK168" s="34"/>
      <c r="IL168" s="34"/>
      <c r="IM168" s="34"/>
      <c r="IN168" s="34"/>
      <c r="IO168" s="34"/>
      <c r="IP168" s="34"/>
      <c r="IQ168" s="34"/>
      <c r="IR168" s="35"/>
      <c r="IS168" s="34"/>
      <c r="IT168" s="34"/>
      <c r="IU168" s="34"/>
      <c r="IV168" s="34"/>
      <c r="IW168" s="34"/>
      <c r="IX168" s="34"/>
      <c r="IY168" s="36"/>
      <c r="IZ168" s="37"/>
      <c r="JA168" s="38"/>
      <c r="JB168" s="34"/>
      <c r="JC168" s="34"/>
      <c r="JD168" s="34"/>
      <c r="JE168" s="34"/>
      <c r="JF168" s="34"/>
      <c r="JG168" s="34"/>
      <c r="JH168" s="34"/>
      <c r="JI168" s="34"/>
      <c r="JJ168" s="34"/>
      <c r="JK168" s="34"/>
      <c r="JL168" s="34"/>
      <c r="JM168" s="34"/>
      <c r="JN168" s="34"/>
      <c r="JO168" s="34"/>
      <c r="JP168" s="34"/>
      <c r="JQ168" s="34"/>
      <c r="JR168" s="34"/>
      <c r="JS168" s="34"/>
      <c r="JT168" s="34"/>
      <c r="JU168" s="34"/>
      <c r="JV168" s="34"/>
      <c r="JW168" s="34"/>
      <c r="JX168" s="34"/>
      <c r="JY168" s="34"/>
      <c r="JZ168" s="34"/>
      <c r="KA168" s="34"/>
      <c r="KB168" s="34"/>
      <c r="KC168" s="35"/>
      <c r="KD168" s="34"/>
      <c r="KE168" s="34"/>
      <c r="KF168" s="34"/>
      <c r="KG168" s="34"/>
      <c r="KH168" s="34"/>
      <c r="KI168" s="34"/>
      <c r="KJ168" s="36"/>
      <c r="KK168" s="37"/>
      <c r="KL168" s="38"/>
      <c r="KM168" s="34"/>
      <c r="KN168" s="34"/>
      <c r="KO168" s="34"/>
      <c r="KP168" s="34"/>
      <c r="KQ168" s="34"/>
      <c r="KR168" s="34"/>
      <c r="KS168" s="34"/>
      <c r="KT168" s="34"/>
      <c r="KU168" s="34"/>
      <c r="KV168" s="34"/>
      <c r="KW168" s="34"/>
      <c r="KX168" s="34"/>
      <c r="KY168" s="34"/>
      <c r="KZ168" s="34"/>
      <c r="LA168" s="34"/>
      <c r="LB168" s="34"/>
      <c r="LC168" s="34"/>
      <c r="LD168" s="34"/>
      <c r="LE168" s="34"/>
      <c r="LF168" s="34"/>
      <c r="LG168" s="34"/>
      <c r="LH168" s="34"/>
      <c r="LI168" s="34"/>
      <c r="LJ168" s="34"/>
      <c r="LK168" s="34"/>
      <c r="LL168" s="34"/>
      <c r="LM168" s="34"/>
      <c r="LN168" s="35"/>
      <c r="LO168" s="34"/>
      <c r="LP168" s="34"/>
      <c r="LQ168" s="34"/>
      <c r="LR168" s="34"/>
      <c r="LS168" s="34"/>
      <c r="LT168" s="34"/>
      <c r="LU168" s="36"/>
      <c r="LV168" s="37"/>
      <c r="LW168" s="38"/>
      <c r="LX168" s="34"/>
      <c r="LY168" s="34"/>
      <c r="LZ168" s="34"/>
      <c r="MA168" s="34"/>
      <c r="MB168" s="34"/>
      <c r="MC168" s="34"/>
      <c r="MD168" s="34"/>
      <c r="ME168" s="34"/>
      <c r="MF168" s="34"/>
      <c r="MG168" s="34"/>
      <c r="MH168" s="34"/>
      <c r="MI168" s="34"/>
      <c r="MJ168" s="34"/>
      <c r="MK168" s="34"/>
      <c r="ML168" s="34"/>
      <c r="MM168" s="34"/>
      <c r="MN168" s="34"/>
      <c r="MO168" s="34"/>
      <c r="MP168" s="34"/>
      <c r="MQ168" s="34"/>
      <c r="MR168" s="34"/>
      <c r="MS168" s="34"/>
      <c r="MT168" s="34"/>
      <c r="MU168" s="34"/>
      <c r="MV168" s="34"/>
      <c r="MW168" s="34"/>
      <c r="MX168" s="34"/>
      <c r="MY168" s="35"/>
      <c r="MZ168" s="34"/>
      <c r="NA168" s="34"/>
      <c r="NB168" s="34"/>
      <c r="NC168" s="34"/>
      <c r="ND168" s="34"/>
      <c r="NE168" s="34"/>
      <c r="NF168" s="36"/>
      <c r="NG168" s="37"/>
      <c r="NH168" s="38"/>
      <c r="NI168" s="34"/>
      <c r="NJ168" s="34"/>
      <c r="NK168" s="34"/>
      <c r="NL168" s="34"/>
      <c r="NM168" s="34"/>
      <c r="NN168" s="34"/>
      <c r="NO168" s="34"/>
      <c r="NP168" s="34"/>
      <c r="NQ168" s="34"/>
      <c r="NR168" s="34"/>
      <c r="NS168" s="34"/>
      <c r="NT168" s="34"/>
      <c r="NU168" s="34"/>
      <c r="NV168" s="34"/>
      <c r="NW168" s="34"/>
      <c r="NX168" s="34"/>
      <c r="NY168" s="34"/>
      <c r="NZ168" s="34"/>
      <c r="OA168" s="34"/>
      <c r="OB168" s="34"/>
      <c r="OC168" s="34"/>
      <c r="OD168" s="34"/>
      <c r="OE168" s="34"/>
      <c r="OF168" s="34"/>
      <c r="OG168" s="34"/>
      <c r="OH168" s="34"/>
      <c r="OI168" s="34"/>
      <c r="OJ168" s="35"/>
      <c r="OK168" s="34"/>
      <c r="OL168" s="34"/>
      <c r="OM168" s="34"/>
      <c r="ON168" s="34"/>
      <c r="OO168" s="34"/>
      <c r="OP168" s="34"/>
      <c r="OQ168" s="36"/>
      <c r="OR168" s="37"/>
      <c r="OS168" s="38"/>
      <c r="OT168" s="34"/>
      <c r="OU168" s="34"/>
      <c r="OV168" s="34"/>
      <c r="OW168" s="34"/>
      <c r="OX168" s="34"/>
      <c r="OY168" s="34"/>
      <c r="OZ168" s="34"/>
      <c r="PA168" s="34"/>
      <c r="PB168" s="34"/>
      <c r="PC168" s="34"/>
      <c r="PD168" s="34"/>
      <c r="PE168" s="34"/>
      <c r="PF168" s="34"/>
      <c r="PG168" s="34"/>
      <c r="PH168" s="34"/>
      <c r="PI168" s="34"/>
      <c r="PJ168" s="34"/>
      <c r="PK168" s="34"/>
      <c r="PL168" s="34"/>
      <c r="PM168" s="34"/>
      <c r="PN168" s="34"/>
      <c r="PO168" s="34"/>
      <c r="PP168" s="34"/>
      <c r="PQ168" s="34"/>
      <c r="PR168" s="34"/>
      <c r="PS168" s="34"/>
      <c r="PT168" s="34"/>
      <c r="PU168" s="35"/>
      <c r="PV168" s="34"/>
      <c r="PW168" s="34"/>
      <c r="PX168" s="34"/>
      <c r="PY168" s="34"/>
      <c r="PZ168" s="34"/>
      <c r="QA168" s="34"/>
      <c r="QB168" s="36"/>
      <c r="QC168" s="37"/>
      <c r="QD168" s="38"/>
      <c r="QE168" s="34"/>
      <c r="QF168" s="34"/>
      <c r="QG168" s="34"/>
      <c r="QH168" s="34"/>
      <c r="QI168" s="34"/>
      <c r="QJ168" s="34"/>
      <c r="QK168" s="34"/>
      <c r="QL168" s="34"/>
      <c r="QM168" s="34"/>
      <c r="QN168" s="34"/>
      <c r="QO168" s="34"/>
      <c r="QP168" s="34"/>
      <c r="QQ168" s="34"/>
      <c r="QR168" s="34"/>
      <c r="QS168" s="34"/>
      <c r="QT168" s="34"/>
      <c r="QU168" s="34"/>
      <c r="QV168" s="34"/>
      <c r="QW168" s="34"/>
      <c r="QX168" s="34"/>
      <c r="QY168" s="34"/>
      <c r="QZ168" s="34"/>
      <c r="RA168" s="34"/>
      <c r="RB168" s="34"/>
      <c r="RC168" s="34"/>
      <c r="RD168" s="34"/>
      <c r="RE168" s="34"/>
      <c r="RF168" s="35"/>
      <c r="RG168" s="34"/>
      <c r="RH168" s="34"/>
      <c r="RI168" s="34"/>
      <c r="RJ168" s="34"/>
      <c r="RK168" s="34"/>
      <c r="RL168" s="34"/>
      <c r="RM168" s="36"/>
      <c r="RN168" s="37"/>
      <c r="RO168" s="38"/>
      <c r="RP168" s="34"/>
      <c r="RQ168" s="34"/>
      <c r="RR168" s="34"/>
      <c r="RS168" s="34"/>
      <c r="RT168" s="34"/>
      <c r="RU168" s="34"/>
      <c r="RV168" s="34"/>
      <c r="RW168" s="34"/>
      <c r="RX168" s="34"/>
      <c r="RY168" s="34"/>
      <c r="RZ168" s="34"/>
      <c r="SA168" s="34"/>
      <c r="SB168" s="34"/>
      <c r="SC168" s="34"/>
      <c r="SD168" s="34"/>
      <c r="SE168" s="34"/>
      <c r="SF168" s="34"/>
      <c r="SG168" s="34"/>
      <c r="SH168" s="34"/>
      <c r="SI168" s="34"/>
      <c r="SJ168" s="34"/>
      <c r="SK168" s="34"/>
      <c r="SL168" s="34"/>
      <c r="SM168" s="34"/>
      <c r="SN168" s="34"/>
      <c r="SO168" s="34"/>
      <c r="SP168" s="34"/>
      <c r="SQ168" s="35"/>
      <c r="SR168" s="34"/>
      <c r="SS168" s="34"/>
      <c r="ST168" s="34"/>
      <c r="SU168" s="34"/>
      <c r="SV168" s="34"/>
      <c r="SW168" s="34"/>
      <c r="SX168" s="36"/>
      <c r="SY168" s="37"/>
      <c r="SZ168" s="38"/>
      <c r="TA168" s="34"/>
      <c r="TB168" s="34"/>
      <c r="TC168" s="34"/>
      <c r="TD168" s="34"/>
      <c r="TE168" s="34"/>
      <c r="TF168" s="34"/>
      <c r="TG168" s="34"/>
      <c r="TH168" s="34"/>
      <c r="TI168" s="34"/>
      <c r="TJ168" s="34"/>
      <c r="TK168" s="34"/>
      <c r="TL168" s="34"/>
      <c r="TM168" s="34"/>
      <c r="TN168" s="34"/>
      <c r="TO168" s="34"/>
      <c r="TP168" s="34"/>
      <c r="TQ168" s="34"/>
      <c r="TR168" s="34"/>
      <c r="TS168" s="34"/>
      <c r="TT168" s="34"/>
      <c r="TU168" s="34"/>
      <c r="TV168" s="34"/>
      <c r="TW168" s="34"/>
      <c r="TX168" s="34"/>
      <c r="TY168" s="34"/>
      <c r="TZ168" s="34"/>
      <c r="UA168" s="34"/>
      <c r="UB168" s="35"/>
      <c r="UC168" s="34"/>
      <c r="UD168" s="34"/>
      <c r="UE168" s="34"/>
      <c r="UF168" s="34"/>
      <c r="UG168" s="34"/>
      <c r="UH168" s="34"/>
      <c r="UI168" s="36"/>
      <c r="UJ168" s="37"/>
      <c r="UK168" s="38"/>
      <c r="UL168" s="34"/>
      <c r="UM168" s="34"/>
      <c r="UN168" s="34"/>
      <c r="UO168" s="34"/>
      <c r="UP168" s="34"/>
      <c r="UQ168" s="34"/>
      <c r="UR168" s="34"/>
      <c r="US168" s="34"/>
      <c r="UT168" s="34"/>
      <c r="UU168" s="34"/>
      <c r="UV168" s="34"/>
      <c r="UW168" s="34"/>
      <c r="UX168" s="34"/>
      <c r="UY168" s="34"/>
      <c r="UZ168" s="34"/>
      <c r="VA168" s="34"/>
      <c r="VB168" s="34"/>
      <c r="VC168" s="34"/>
      <c r="VD168" s="34"/>
      <c r="VE168" s="34"/>
      <c r="VF168" s="34"/>
      <c r="VG168" s="34"/>
      <c r="VH168" s="34"/>
      <c r="VI168" s="34"/>
      <c r="VJ168" s="34"/>
      <c r="VK168" s="34"/>
      <c r="VL168" s="34"/>
      <c r="VM168" s="35"/>
      <c r="VN168" s="34"/>
      <c r="VO168" s="34"/>
      <c r="VP168" s="34"/>
      <c r="VQ168" s="34"/>
      <c r="VR168" s="34"/>
      <c r="VS168" s="34"/>
      <c r="VT168" s="36"/>
      <c r="VU168" s="37"/>
      <c r="VV168" s="38"/>
      <c r="VW168" s="34"/>
      <c r="VX168" s="34"/>
      <c r="VY168" s="34"/>
      <c r="VZ168" s="34"/>
      <c r="WA168" s="34"/>
      <c r="WB168" s="34"/>
      <c r="WC168" s="34"/>
      <c r="WD168" s="34"/>
      <c r="WE168" s="34"/>
      <c r="WF168" s="34"/>
      <c r="WG168" s="34"/>
      <c r="WH168" s="34"/>
      <c r="WI168" s="34"/>
      <c r="WJ168" s="34"/>
      <c r="WK168" s="34"/>
      <c r="WL168" s="34"/>
      <c r="WM168" s="34"/>
      <c r="WN168" s="34"/>
      <c r="WO168" s="34"/>
      <c r="WP168" s="34"/>
      <c r="WQ168" s="34"/>
      <c r="WR168" s="34"/>
      <c r="WS168" s="34"/>
      <c r="WT168" s="34"/>
      <c r="WU168" s="34"/>
      <c r="WV168" s="34"/>
      <c r="WW168" s="34"/>
      <c r="WX168" s="35"/>
      <c r="WY168" s="34"/>
      <c r="WZ168" s="34"/>
      <c r="XA168" s="34"/>
      <c r="XB168" s="34"/>
      <c r="XC168" s="34"/>
      <c r="XD168" s="34"/>
      <c r="XE168" s="36"/>
      <c r="XF168" s="37"/>
      <c r="XG168" s="38"/>
      <c r="XH168" s="34"/>
      <c r="XI168" s="34"/>
      <c r="XJ168" s="34"/>
      <c r="XK168" s="34"/>
      <c r="XL168" s="34"/>
      <c r="XM168" s="34"/>
      <c r="XN168" s="34"/>
      <c r="XO168" s="34"/>
      <c r="XP168" s="34"/>
      <c r="XQ168" s="34"/>
      <c r="XR168" s="34"/>
      <c r="XS168" s="34"/>
      <c r="XT168" s="34"/>
      <c r="XU168" s="34"/>
      <c r="XV168" s="34"/>
      <c r="XW168" s="34"/>
      <c r="XX168" s="34"/>
      <c r="XY168" s="34"/>
      <c r="XZ168" s="34"/>
      <c r="YA168" s="34"/>
      <c r="YB168" s="34"/>
      <c r="YC168" s="34"/>
      <c r="YD168" s="34"/>
      <c r="YE168" s="34"/>
      <c r="YF168" s="34"/>
      <c r="YG168" s="34"/>
      <c r="YH168" s="34"/>
      <c r="YI168" s="35"/>
      <c r="YJ168" s="34"/>
      <c r="YK168" s="34"/>
      <c r="YL168" s="34"/>
      <c r="YM168" s="34"/>
      <c r="YN168" s="34"/>
      <c r="YO168" s="34"/>
      <c r="YP168" s="36"/>
      <c r="YQ168" s="37"/>
      <c r="YR168" s="38"/>
      <c r="YS168" s="34"/>
      <c r="YT168" s="34"/>
      <c r="YU168" s="34"/>
      <c r="YV168" s="34"/>
      <c r="YW168" s="34"/>
      <c r="YX168" s="34"/>
      <c r="YY168" s="34"/>
      <c r="YZ168" s="34"/>
      <c r="ZA168" s="34"/>
      <c r="ZB168" s="34"/>
      <c r="ZC168" s="34"/>
      <c r="ZD168" s="34"/>
      <c r="ZE168" s="34"/>
      <c r="ZF168" s="34"/>
      <c r="ZG168" s="34"/>
      <c r="ZH168" s="34"/>
      <c r="ZI168" s="34"/>
      <c r="ZJ168" s="34"/>
      <c r="ZK168" s="34"/>
      <c r="ZL168" s="34"/>
      <c r="ZM168" s="34"/>
      <c r="ZN168" s="34"/>
      <c r="ZO168" s="34"/>
      <c r="ZP168" s="34"/>
      <c r="ZQ168" s="34"/>
      <c r="ZR168" s="34"/>
      <c r="ZS168" s="34"/>
      <c r="ZT168" s="35"/>
      <c r="ZU168" s="34"/>
      <c r="ZV168" s="34"/>
      <c r="ZW168" s="34"/>
      <c r="ZX168" s="34"/>
      <c r="ZY168" s="34"/>
      <c r="ZZ168" s="34"/>
      <c r="AAA168" s="36"/>
      <c r="AAB168" s="37"/>
      <c r="AAC168" s="38"/>
      <c r="AAD168" s="34"/>
      <c r="AAE168" s="34"/>
      <c r="AAF168" s="34"/>
      <c r="AAG168" s="34"/>
      <c r="AAH168" s="34"/>
      <c r="AAI168" s="34"/>
      <c r="AAJ168" s="34"/>
      <c r="AAK168" s="34"/>
      <c r="AAL168" s="34"/>
      <c r="AAM168" s="34"/>
      <c r="AAN168" s="34"/>
      <c r="AAO168" s="34"/>
      <c r="AAP168" s="34"/>
      <c r="AAQ168" s="34"/>
      <c r="AAR168" s="34"/>
      <c r="AAS168" s="34"/>
      <c r="AAT168" s="34"/>
      <c r="AAU168" s="34"/>
      <c r="AAV168" s="34"/>
      <c r="AAW168" s="34"/>
      <c r="AAX168" s="34"/>
      <c r="AAY168" s="34"/>
      <c r="AAZ168" s="34"/>
      <c r="ABA168" s="34"/>
      <c r="ABB168" s="34"/>
      <c r="ABC168" s="34"/>
      <c r="ABD168" s="34"/>
      <c r="ABE168" s="35"/>
      <c r="ABF168" s="34"/>
      <c r="ABG168" s="34"/>
      <c r="ABH168" s="34"/>
      <c r="ABI168" s="34"/>
      <c r="ABJ168" s="34"/>
      <c r="ABK168" s="34"/>
      <c r="ABL168" s="36"/>
      <c r="ABM168" s="37"/>
      <c r="ABN168" s="38"/>
      <c r="ABO168" s="34"/>
      <c r="ABP168" s="34"/>
      <c r="ABQ168" s="34"/>
      <c r="ABR168" s="34"/>
      <c r="ABS168" s="34"/>
      <c r="ABT168" s="34"/>
      <c r="ABU168" s="34"/>
      <c r="ABV168" s="34"/>
      <c r="ABW168" s="34"/>
      <c r="ABX168" s="34"/>
      <c r="ABY168" s="34"/>
      <c r="ABZ168" s="34"/>
      <c r="ACA168" s="34"/>
      <c r="ACB168" s="34"/>
      <c r="ACC168" s="34"/>
      <c r="ACD168" s="34"/>
      <c r="ACE168" s="34"/>
      <c r="ACF168" s="34"/>
      <c r="ACG168" s="34"/>
      <c r="ACH168" s="34"/>
      <c r="ACI168" s="34"/>
      <c r="ACJ168" s="34"/>
      <c r="ACK168" s="34"/>
      <c r="ACL168" s="34"/>
      <c r="ACM168" s="34"/>
      <c r="ACN168" s="34"/>
      <c r="ACO168" s="34"/>
      <c r="ACP168" s="35"/>
      <c r="ACQ168" s="34"/>
      <c r="ACR168" s="34"/>
      <c r="ACS168" s="34"/>
      <c r="ACT168" s="34"/>
      <c r="ACU168" s="34"/>
      <c r="ACV168" s="34"/>
      <c r="ACW168" s="36"/>
      <c r="ACX168" s="37"/>
      <c r="ACY168" s="38"/>
      <c r="ACZ168" s="34"/>
      <c r="ADA168" s="34"/>
      <c r="ADB168" s="34"/>
      <c r="ADC168" s="34"/>
      <c r="ADD168" s="34"/>
      <c r="ADE168" s="34"/>
      <c r="ADF168" s="34"/>
      <c r="ADG168" s="34"/>
      <c r="ADH168" s="34"/>
      <c r="ADI168" s="34"/>
      <c r="ADJ168" s="34"/>
      <c r="ADK168" s="34"/>
      <c r="ADL168" s="34"/>
      <c r="ADM168" s="34"/>
      <c r="ADN168" s="34"/>
      <c r="ADO168" s="34"/>
      <c r="ADP168" s="34"/>
      <c r="ADQ168" s="34"/>
      <c r="ADR168" s="34"/>
      <c r="ADS168" s="34"/>
      <c r="ADT168" s="34"/>
      <c r="ADU168" s="34"/>
      <c r="ADV168" s="34"/>
      <c r="ADW168" s="34"/>
      <c r="ADX168" s="34"/>
      <c r="ADY168" s="34"/>
      <c r="ADZ168" s="34"/>
      <c r="AEA168" s="35"/>
      <c r="AEB168" s="34"/>
      <c r="AEC168" s="34"/>
      <c r="AED168" s="34"/>
      <c r="AEE168" s="34"/>
      <c r="AEF168" s="34"/>
      <c r="AEG168" s="34"/>
      <c r="AEH168" s="36"/>
      <c r="AEI168" s="37"/>
      <c r="AEJ168" s="38"/>
      <c r="AEK168" s="34"/>
      <c r="AEL168" s="34"/>
      <c r="AEM168" s="34"/>
      <c r="AEN168" s="34"/>
      <c r="AEO168" s="34"/>
      <c r="AEP168" s="34"/>
      <c r="AEQ168" s="34"/>
      <c r="AER168" s="34"/>
      <c r="AES168" s="34"/>
      <c r="AET168" s="34"/>
      <c r="AEU168" s="34"/>
      <c r="AEV168" s="34"/>
      <c r="AEW168" s="34"/>
      <c r="AEX168" s="34"/>
      <c r="AEY168" s="34"/>
      <c r="AEZ168" s="34"/>
      <c r="AFA168" s="34"/>
      <c r="AFB168" s="34"/>
      <c r="AFC168" s="34"/>
      <c r="AFD168" s="34"/>
      <c r="AFE168" s="34"/>
      <c r="AFF168" s="34"/>
      <c r="AFG168" s="34"/>
      <c r="AFH168" s="34"/>
      <c r="AFI168" s="34"/>
      <c r="AFJ168" s="34"/>
      <c r="AFK168" s="34"/>
      <c r="AFL168" s="35"/>
      <c r="AFM168" s="34"/>
      <c r="AFN168" s="34"/>
      <c r="AFO168" s="34"/>
      <c r="AFP168" s="34"/>
      <c r="AFQ168" s="34"/>
      <c r="AFR168" s="34"/>
      <c r="AFS168" s="36"/>
      <c r="AFT168" s="37"/>
      <c r="AFU168" s="38"/>
      <c r="AFV168" s="34"/>
      <c r="AFW168" s="34"/>
      <c r="AFX168" s="34"/>
      <c r="AFY168" s="34"/>
      <c r="AFZ168" s="34"/>
      <c r="AGA168" s="34"/>
      <c r="AGB168" s="34"/>
      <c r="AGC168" s="34"/>
      <c r="AGD168" s="34"/>
      <c r="AGE168" s="34"/>
      <c r="AGF168" s="34"/>
      <c r="AGG168" s="34"/>
      <c r="AGH168" s="34"/>
      <c r="AGI168" s="34"/>
      <c r="AGJ168" s="34"/>
      <c r="AGK168" s="34"/>
      <c r="AGL168" s="34"/>
      <c r="AGM168" s="34"/>
      <c r="AGN168" s="34"/>
      <c r="AGO168" s="34"/>
      <c r="AGP168" s="34"/>
      <c r="AGQ168" s="34"/>
      <c r="AGR168" s="34"/>
      <c r="AGS168" s="34"/>
      <c r="AGT168" s="34"/>
      <c r="AGU168" s="34"/>
      <c r="AGV168" s="34"/>
      <c r="AGW168" s="35"/>
      <c r="AGX168" s="34"/>
      <c r="AGY168" s="34"/>
      <c r="AGZ168" s="34"/>
      <c r="AHA168" s="34"/>
      <c r="AHB168" s="34"/>
      <c r="AHC168" s="34"/>
      <c r="AHD168" s="36"/>
      <c r="AHE168" s="37"/>
      <c r="AHF168" s="38"/>
      <c r="AHG168" s="34"/>
      <c r="AHH168" s="34"/>
      <c r="AHI168" s="34"/>
      <c r="AHJ168" s="34"/>
      <c r="AHK168" s="34"/>
      <c r="AHL168" s="34"/>
      <c r="AHM168" s="34"/>
      <c r="AHN168" s="34"/>
      <c r="AHO168" s="34"/>
      <c r="AHP168" s="34"/>
      <c r="AHQ168" s="34"/>
      <c r="AHR168" s="34"/>
      <c r="AHS168" s="34"/>
      <c r="AHT168" s="34"/>
      <c r="AHU168" s="34"/>
      <c r="AHV168" s="34"/>
      <c r="AHW168" s="34"/>
      <c r="AHX168" s="34"/>
      <c r="AHY168" s="34"/>
      <c r="AHZ168" s="34"/>
      <c r="AIA168" s="34"/>
      <c r="AIB168" s="34"/>
      <c r="AIC168" s="34"/>
      <c r="AID168" s="34"/>
      <c r="AIE168" s="34"/>
      <c r="AIF168" s="34"/>
      <c r="AIG168" s="34"/>
      <c r="AIH168" s="35"/>
      <c r="AII168" s="34"/>
      <c r="AIJ168" s="34"/>
      <c r="AIK168" s="34"/>
      <c r="AIL168" s="34"/>
      <c r="AIM168" s="34"/>
      <c r="AIN168" s="34"/>
      <c r="AIO168" s="36"/>
      <c r="AIP168" s="37"/>
      <c r="AIQ168" s="38"/>
      <c r="AIR168" s="34"/>
      <c r="AIS168" s="34"/>
      <c r="AIT168" s="34"/>
      <c r="AIU168" s="34"/>
      <c r="AIV168" s="34"/>
      <c r="AIW168" s="34"/>
      <c r="AIX168" s="34"/>
      <c r="AIY168" s="34"/>
      <c r="AIZ168" s="34"/>
      <c r="AJA168" s="34"/>
      <c r="AJB168" s="34"/>
      <c r="AJC168" s="34"/>
      <c r="AJD168" s="34"/>
      <c r="AJE168" s="34"/>
      <c r="AJF168" s="34"/>
      <c r="AJG168" s="34"/>
      <c r="AJH168" s="34"/>
      <c r="AJI168" s="34"/>
      <c r="AJJ168" s="34"/>
      <c r="AJK168" s="34"/>
      <c r="AJL168" s="34"/>
      <c r="AJM168" s="34"/>
      <c r="AJN168" s="34"/>
      <c r="AJO168" s="34"/>
      <c r="AJP168" s="34"/>
      <c r="AJQ168" s="34"/>
      <c r="AJR168" s="34"/>
      <c r="AJS168" s="35"/>
      <c r="AJT168" s="34"/>
      <c r="AJU168" s="34"/>
      <c r="AJV168" s="34"/>
      <c r="AJW168" s="34"/>
      <c r="AJX168" s="34"/>
      <c r="AJY168" s="34"/>
      <c r="AJZ168" s="36"/>
      <c r="AKA168" s="37"/>
      <c r="AKB168" s="38"/>
      <c r="AKC168" s="34"/>
      <c r="AKD168" s="34"/>
      <c r="AKE168" s="34"/>
      <c r="AKF168" s="34"/>
      <c r="AKG168" s="34"/>
      <c r="AKH168" s="34"/>
      <c r="AKI168" s="34"/>
      <c r="AKJ168" s="34"/>
      <c r="AKK168" s="34"/>
      <c r="AKL168" s="34"/>
      <c r="AKM168" s="34"/>
      <c r="AKN168" s="34"/>
      <c r="AKO168" s="34"/>
      <c r="AKP168" s="34"/>
      <c r="AKQ168" s="34"/>
      <c r="AKR168" s="34"/>
      <c r="AKS168" s="34"/>
      <c r="AKT168" s="34"/>
      <c r="AKU168" s="34"/>
      <c r="AKV168" s="34"/>
      <c r="AKW168" s="34"/>
      <c r="AKX168" s="34"/>
      <c r="AKY168" s="34"/>
      <c r="AKZ168" s="34"/>
      <c r="ALA168" s="34"/>
      <c r="ALB168" s="34"/>
      <c r="ALC168" s="34"/>
      <c r="ALD168" s="35"/>
      <c r="ALE168" s="34"/>
      <c r="ALF168" s="34"/>
      <c r="ALG168" s="34"/>
      <c r="ALH168" s="34"/>
      <c r="ALI168" s="34"/>
      <c r="ALJ168" s="34"/>
      <c r="ALK168" s="36"/>
      <c r="ALL168" s="37"/>
      <c r="ALM168" s="38"/>
      <c r="ALN168" s="34"/>
      <c r="ALO168" s="34"/>
      <c r="ALP168" s="34"/>
      <c r="ALQ168" s="34"/>
      <c r="ALR168" s="34"/>
      <c r="ALS168" s="34"/>
      <c r="ALT168" s="34"/>
      <c r="ALU168" s="34"/>
      <c r="ALV168" s="34"/>
      <c r="ALW168" s="34"/>
      <c r="ALX168" s="34"/>
      <c r="ALY168" s="34"/>
      <c r="ALZ168" s="34"/>
      <c r="AMA168" s="34"/>
      <c r="AMB168" s="34"/>
      <c r="AMC168" s="34"/>
      <c r="AMD168" s="34"/>
      <c r="AME168" s="34"/>
      <c r="AMF168" s="34"/>
      <c r="AMG168" s="34"/>
      <c r="AMH168" s="34"/>
      <c r="AMI168" s="34"/>
      <c r="AMJ168" s="34"/>
      <c r="AMK168" s="34"/>
      <c r="AML168" s="34"/>
      <c r="AMM168" s="34"/>
      <c r="AMN168" s="34"/>
      <c r="AMO168" s="35"/>
      <c r="AMP168" s="34"/>
      <c r="AMQ168" s="34"/>
      <c r="AMR168" s="34"/>
      <c r="AMS168" s="34"/>
      <c r="AMT168" s="34"/>
      <c r="AMU168" s="34"/>
      <c r="AMV168" s="36"/>
      <c r="AMW168" s="37"/>
      <c r="AMX168" s="38"/>
      <c r="AMY168" s="34"/>
      <c r="AMZ168" s="34"/>
      <c r="ANA168" s="34"/>
      <c r="ANB168" s="34"/>
      <c r="ANC168" s="34"/>
      <c r="AND168" s="34"/>
      <c r="ANE168" s="34"/>
      <c r="ANF168" s="34"/>
      <c r="ANG168" s="34"/>
      <c r="ANH168" s="34"/>
      <c r="ANI168" s="34"/>
      <c r="ANJ168" s="34"/>
      <c r="ANK168" s="34"/>
      <c r="ANL168" s="34"/>
      <c r="ANM168" s="34"/>
      <c r="ANN168" s="34"/>
      <c r="ANO168" s="34"/>
      <c r="ANP168" s="34"/>
      <c r="ANQ168" s="34"/>
      <c r="ANR168" s="34"/>
      <c r="ANS168" s="34"/>
      <c r="ANT168" s="34"/>
      <c r="ANU168" s="34"/>
      <c r="ANV168" s="34"/>
      <c r="ANW168" s="34"/>
      <c r="ANX168" s="34"/>
      <c r="ANY168" s="34"/>
      <c r="ANZ168" s="35"/>
      <c r="AOA168" s="34"/>
      <c r="AOB168" s="34"/>
      <c r="AOC168" s="34"/>
      <c r="AOD168" s="34"/>
      <c r="AOE168" s="34"/>
      <c r="AOF168" s="34"/>
      <c r="AOG168" s="36"/>
      <c r="AOH168" s="37"/>
      <c r="AOI168" s="38"/>
      <c r="AOJ168" s="34"/>
      <c r="AOK168" s="34"/>
      <c r="AOL168" s="34"/>
      <c r="AOM168" s="34"/>
      <c r="AON168" s="34"/>
      <c r="AOO168" s="34"/>
      <c r="AOP168" s="34"/>
      <c r="AOQ168" s="34"/>
      <c r="AOR168" s="34"/>
      <c r="AOS168" s="34"/>
      <c r="AOT168" s="34"/>
      <c r="AOU168" s="34"/>
      <c r="AOV168" s="34"/>
      <c r="AOW168" s="34"/>
      <c r="AOX168" s="34"/>
      <c r="AOY168" s="34"/>
      <c r="AOZ168" s="34"/>
      <c r="APA168" s="34"/>
      <c r="APB168" s="34"/>
      <c r="APC168" s="34"/>
      <c r="APD168" s="34"/>
      <c r="APE168" s="34"/>
      <c r="APF168" s="34"/>
      <c r="APG168" s="34"/>
      <c r="APH168" s="34"/>
      <c r="API168" s="34"/>
      <c r="APJ168" s="34"/>
      <c r="APK168" s="35"/>
      <c r="APL168" s="34"/>
      <c r="APM168" s="34"/>
      <c r="APN168" s="34"/>
      <c r="APO168" s="34"/>
      <c r="APP168" s="34"/>
      <c r="APQ168" s="34"/>
      <c r="APR168" s="36"/>
      <c r="APS168" s="37"/>
      <c r="APT168" s="38"/>
      <c r="APU168" s="34"/>
      <c r="APV168" s="34"/>
      <c r="APW168" s="34"/>
      <c r="APX168" s="34"/>
      <c r="APY168" s="34"/>
      <c r="APZ168" s="34"/>
      <c r="AQA168" s="34"/>
      <c r="AQB168" s="34"/>
      <c r="AQC168" s="34"/>
      <c r="AQD168" s="34"/>
      <c r="AQE168" s="34"/>
      <c r="AQF168" s="34"/>
      <c r="AQG168" s="34"/>
      <c r="AQH168" s="34"/>
      <c r="AQI168" s="34"/>
      <c r="AQJ168" s="34"/>
      <c r="AQK168" s="34"/>
      <c r="AQL168" s="34"/>
      <c r="AQM168" s="34"/>
      <c r="AQN168" s="34"/>
      <c r="AQO168" s="34"/>
      <c r="AQP168" s="34"/>
      <c r="AQQ168" s="34"/>
      <c r="AQR168" s="34"/>
      <c r="AQS168" s="34"/>
      <c r="AQT168" s="34"/>
      <c r="AQU168" s="34"/>
      <c r="AQV168" s="35"/>
      <c r="AQW168" s="34"/>
      <c r="AQX168" s="34"/>
      <c r="AQY168" s="34"/>
      <c r="AQZ168" s="34"/>
      <c r="ARA168" s="34"/>
      <c r="ARB168" s="34"/>
      <c r="ARC168" s="36"/>
      <c r="ARD168" s="37"/>
      <c r="ARE168" s="38"/>
      <c r="ARF168" s="34"/>
      <c r="ARG168" s="34"/>
      <c r="ARH168" s="34"/>
      <c r="ARI168" s="34"/>
      <c r="ARJ168" s="34"/>
      <c r="ARK168" s="34"/>
      <c r="ARL168" s="34"/>
      <c r="ARM168" s="34"/>
      <c r="ARN168" s="34"/>
      <c r="ARO168" s="34"/>
      <c r="ARP168" s="34"/>
      <c r="ARQ168" s="34"/>
      <c r="ARR168" s="34"/>
      <c r="ARS168" s="34"/>
      <c r="ART168" s="34"/>
      <c r="ARU168" s="34"/>
      <c r="ARV168" s="34"/>
      <c r="ARW168" s="34"/>
      <c r="ARX168" s="34"/>
      <c r="ARY168" s="34"/>
      <c r="ARZ168" s="34"/>
      <c r="ASA168" s="34"/>
      <c r="ASB168" s="34"/>
      <c r="ASC168" s="34"/>
      <c r="ASD168" s="34"/>
      <c r="ASE168" s="34"/>
      <c r="ASF168" s="34"/>
      <c r="ASG168" s="35"/>
      <c r="ASH168" s="34"/>
      <c r="ASI168" s="34"/>
      <c r="ASJ168" s="34"/>
      <c r="ASK168" s="34"/>
      <c r="ASL168" s="34"/>
      <c r="ASM168" s="34"/>
      <c r="ASN168" s="36"/>
      <c r="ASO168" s="37"/>
      <c r="ASP168" s="38"/>
      <c r="ASQ168" s="34"/>
      <c r="ASR168" s="34"/>
      <c r="ASS168" s="34"/>
      <c r="AST168" s="34"/>
      <c r="ASU168" s="34"/>
      <c r="ASV168" s="34"/>
      <c r="ASW168" s="34"/>
      <c r="ASX168" s="34"/>
      <c r="ASY168" s="34"/>
      <c r="ASZ168" s="34"/>
      <c r="ATA168" s="34"/>
      <c r="ATB168" s="34"/>
      <c r="ATC168" s="34"/>
      <c r="ATD168" s="34"/>
      <c r="ATE168" s="34"/>
      <c r="ATF168" s="34"/>
      <c r="ATG168" s="34"/>
      <c r="ATH168" s="34"/>
      <c r="ATI168" s="34"/>
      <c r="ATJ168" s="34"/>
      <c r="ATK168" s="34"/>
      <c r="ATL168" s="34"/>
      <c r="ATM168" s="34"/>
      <c r="ATN168" s="34"/>
      <c r="ATO168" s="34"/>
      <c r="ATP168" s="34"/>
      <c r="ATQ168" s="34"/>
      <c r="ATR168" s="35"/>
      <c r="ATS168" s="34"/>
      <c r="ATT168" s="34"/>
      <c r="ATU168" s="34"/>
      <c r="ATV168" s="34"/>
      <c r="ATW168" s="34"/>
      <c r="ATX168" s="34"/>
      <c r="ATY168" s="36"/>
      <c r="ATZ168" s="37"/>
      <c r="AUA168" s="38"/>
      <c r="AUB168" s="34"/>
      <c r="AUC168" s="34"/>
      <c r="AUD168" s="34"/>
      <c r="AUE168" s="34"/>
      <c r="AUF168" s="34"/>
      <c r="AUG168" s="34"/>
      <c r="AUH168" s="34"/>
      <c r="AUI168" s="34"/>
      <c r="AUJ168" s="34"/>
      <c r="AUK168" s="34"/>
      <c r="AUL168" s="34"/>
      <c r="AUM168" s="34"/>
      <c r="AUN168" s="34"/>
      <c r="AUO168" s="34"/>
      <c r="AUP168" s="34"/>
      <c r="AUQ168" s="34"/>
      <c r="AUR168" s="34"/>
      <c r="AUS168" s="34"/>
      <c r="AUT168" s="34"/>
      <c r="AUU168" s="34"/>
      <c r="AUV168" s="34"/>
      <c r="AUW168" s="34"/>
      <c r="AUX168" s="34"/>
      <c r="AUY168" s="34"/>
      <c r="AUZ168" s="34"/>
      <c r="AVA168" s="34"/>
      <c r="AVB168" s="34"/>
      <c r="AVC168" s="35"/>
      <c r="AVD168" s="34"/>
      <c r="AVE168" s="34"/>
      <c r="AVF168" s="34"/>
      <c r="AVG168" s="34"/>
      <c r="AVH168" s="34"/>
      <c r="AVI168" s="34"/>
      <c r="AVJ168" s="36"/>
      <c r="AVK168" s="37"/>
      <c r="AVL168" s="38"/>
      <c r="AVM168" s="34"/>
      <c r="AVN168" s="34"/>
      <c r="AVO168" s="34"/>
      <c r="AVP168" s="34"/>
      <c r="AVQ168" s="34"/>
      <c r="AVR168" s="34"/>
      <c r="AVS168" s="34"/>
      <c r="AVT168" s="34"/>
      <c r="AVU168" s="34"/>
      <c r="AVV168" s="34"/>
      <c r="AVW168" s="34"/>
      <c r="AVX168" s="34"/>
      <c r="AVY168" s="34"/>
      <c r="AVZ168" s="34"/>
      <c r="AWA168" s="34"/>
      <c r="AWB168" s="34"/>
      <c r="AWC168" s="34"/>
      <c r="AWD168" s="34"/>
      <c r="AWE168" s="34"/>
      <c r="AWF168" s="34"/>
      <c r="AWG168" s="34"/>
      <c r="AWH168" s="34"/>
      <c r="AWI168" s="34"/>
      <c r="AWJ168" s="34"/>
      <c r="AWK168" s="34"/>
      <c r="AWL168" s="34"/>
      <c r="AWM168" s="34"/>
      <c r="AWN168" s="35"/>
      <c r="AWO168" s="34"/>
      <c r="AWP168" s="34"/>
      <c r="AWQ168" s="34"/>
      <c r="AWR168" s="34"/>
      <c r="AWS168" s="34"/>
      <c r="AWT168" s="34"/>
      <c r="AWU168" s="36"/>
      <c r="AWV168" s="37"/>
      <c r="AWW168" s="38"/>
      <c r="AWX168" s="34"/>
      <c r="AWY168" s="34"/>
      <c r="AWZ168" s="34"/>
      <c r="AXA168" s="34"/>
      <c r="AXB168" s="34"/>
      <c r="AXC168" s="34"/>
      <c r="AXD168" s="34"/>
      <c r="AXE168" s="34"/>
      <c r="AXF168" s="34"/>
      <c r="AXG168" s="34"/>
      <c r="AXH168" s="34"/>
      <c r="AXI168" s="34"/>
      <c r="AXJ168" s="34"/>
      <c r="AXK168" s="34"/>
      <c r="AXL168" s="34"/>
      <c r="AXM168" s="34"/>
      <c r="AXN168" s="34"/>
      <c r="AXO168" s="34"/>
      <c r="AXP168" s="34"/>
      <c r="AXQ168" s="34"/>
      <c r="AXR168" s="34"/>
      <c r="AXS168" s="34"/>
      <c r="AXT168" s="34"/>
      <c r="AXU168" s="34"/>
      <c r="AXV168" s="34"/>
      <c r="AXW168" s="34"/>
      <c r="AXX168" s="34"/>
      <c r="AXY168" s="35"/>
      <c r="AXZ168" s="34"/>
      <c r="AYA168" s="34"/>
      <c r="AYB168" s="34"/>
      <c r="AYC168" s="34"/>
      <c r="AYD168" s="34"/>
      <c r="AYE168" s="34"/>
      <c r="AYF168" s="36"/>
      <c r="AYG168" s="37"/>
      <c r="AYH168" s="38"/>
      <c r="AYI168" s="34"/>
      <c r="AYJ168" s="34"/>
      <c r="AYK168" s="34"/>
      <c r="AYL168" s="34"/>
      <c r="AYM168" s="34"/>
      <c r="AYN168" s="34"/>
      <c r="AYO168" s="34"/>
      <c r="AYP168" s="34"/>
      <c r="AYQ168" s="34"/>
      <c r="AYR168" s="34"/>
      <c r="AYS168" s="34"/>
      <c r="AYT168" s="34"/>
      <c r="AYU168" s="34"/>
      <c r="AYV168" s="34"/>
      <c r="AYW168" s="34"/>
      <c r="AYX168" s="34"/>
      <c r="AYY168" s="34"/>
      <c r="AYZ168" s="34"/>
      <c r="AZA168" s="34"/>
      <c r="AZB168" s="34"/>
      <c r="AZC168" s="34"/>
      <c r="AZD168" s="34"/>
      <c r="AZE168" s="34"/>
      <c r="AZF168" s="34"/>
      <c r="AZG168" s="34"/>
      <c r="AZH168" s="34"/>
      <c r="AZI168" s="34"/>
      <c r="AZJ168" s="35"/>
      <c r="AZK168" s="34"/>
      <c r="AZL168" s="34"/>
      <c r="AZM168" s="34"/>
      <c r="AZN168" s="34"/>
      <c r="AZO168" s="34"/>
      <c r="AZP168" s="34"/>
      <c r="AZQ168" s="36"/>
      <c r="AZR168" s="37"/>
      <c r="AZS168" s="38"/>
      <c r="AZT168" s="34"/>
      <c r="AZU168" s="34"/>
      <c r="AZV168" s="34"/>
      <c r="AZW168" s="34"/>
      <c r="AZX168" s="34"/>
      <c r="AZY168" s="34"/>
      <c r="AZZ168" s="34"/>
      <c r="BAA168" s="34"/>
      <c r="BAB168" s="34"/>
      <c r="BAC168" s="34"/>
      <c r="BAD168" s="34"/>
      <c r="BAE168" s="34"/>
      <c r="BAF168" s="34"/>
      <c r="BAG168" s="34"/>
      <c r="BAH168" s="34"/>
      <c r="BAI168" s="34"/>
      <c r="BAJ168" s="34"/>
      <c r="BAK168" s="34"/>
      <c r="BAL168" s="34"/>
      <c r="BAM168" s="34"/>
      <c r="BAN168" s="34"/>
      <c r="BAO168" s="34"/>
      <c r="BAP168" s="34"/>
      <c r="BAQ168" s="34"/>
      <c r="BAR168" s="34"/>
      <c r="BAS168" s="34"/>
      <c r="BAT168" s="34"/>
      <c r="BAU168" s="35"/>
      <c r="BAV168" s="34"/>
      <c r="BAW168" s="34"/>
      <c r="BAX168" s="34"/>
      <c r="BAY168" s="34"/>
      <c r="BAZ168" s="34"/>
      <c r="BBA168" s="34"/>
      <c r="BBB168" s="36"/>
      <c r="BBC168" s="37"/>
      <c r="BBD168" s="38"/>
      <c r="BBE168" s="34"/>
      <c r="BBF168" s="34"/>
      <c r="BBG168" s="34"/>
      <c r="BBH168" s="34"/>
      <c r="BBI168" s="34"/>
      <c r="BBJ168" s="34"/>
      <c r="BBK168" s="34"/>
      <c r="BBL168" s="34"/>
      <c r="BBM168" s="34"/>
      <c r="BBN168" s="34"/>
      <c r="BBO168" s="34"/>
      <c r="BBP168" s="34"/>
      <c r="BBQ168" s="34"/>
      <c r="BBR168" s="34"/>
      <c r="BBS168" s="34"/>
      <c r="BBT168" s="34"/>
      <c r="BBU168" s="34"/>
      <c r="BBV168" s="34"/>
      <c r="BBW168" s="34"/>
      <c r="BBX168" s="34"/>
      <c r="BBY168" s="34"/>
      <c r="BBZ168" s="34"/>
      <c r="BCA168" s="34"/>
      <c r="BCB168" s="34"/>
      <c r="BCC168" s="34"/>
      <c r="BCD168" s="34"/>
      <c r="BCE168" s="34"/>
      <c r="BCF168" s="35"/>
      <c r="BCG168" s="34"/>
      <c r="BCH168" s="34"/>
      <c r="BCI168" s="34"/>
      <c r="BCJ168" s="34"/>
      <c r="BCK168" s="34"/>
      <c r="BCL168" s="34"/>
      <c r="BCM168" s="36"/>
      <c r="BCN168" s="37"/>
      <c r="BCO168" s="38"/>
      <c r="BCP168" s="34"/>
      <c r="BCQ168" s="34"/>
      <c r="BCR168" s="34"/>
      <c r="BCS168" s="34"/>
      <c r="BCT168" s="34"/>
      <c r="BCU168" s="34"/>
      <c r="BCV168" s="34"/>
      <c r="BCW168" s="34"/>
      <c r="BCX168" s="34"/>
      <c r="BCY168" s="34"/>
      <c r="BCZ168" s="34"/>
      <c r="BDA168" s="34"/>
      <c r="BDB168" s="34"/>
      <c r="BDC168" s="34"/>
      <c r="BDD168" s="34"/>
      <c r="BDE168" s="34"/>
      <c r="BDF168" s="34"/>
      <c r="BDG168" s="34"/>
      <c r="BDH168" s="34"/>
      <c r="BDI168" s="34"/>
      <c r="BDJ168" s="34"/>
      <c r="BDK168" s="34"/>
      <c r="BDL168" s="34"/>
      <c r="BDM168" s="34"/>
      <c r="BDN168" s="34"/>
      <c r="BDO168" s="34"/>
      <c r="BDP168" s="34"/>
      <c r="BDQ168" s="35"/>
      <c r="BDR168" s="34"/>
      <c r="BDS168" s="34"/>
      <c r="BDT168" s="34"/>
      <c r="BDU168" s="34"/>
      <c r="BDV168" s="34"/>
      <c r="BDW168" s="34"/>
      <c r="BDX168" s="36"/>
      <c r="BDY168" s="37"/>
      <c r="BDZ168" s="38"/>
      <c r="BEA168" s="34"/>
      <c r="BEB168" s="34"/>
      <c r="BEC168" s="34"/>
      <c r="BED168" s="34"/>
      <c r="BEE168" s="34"/>
      <c r="BEF168" s="34"/>
      <c r="BEG168" s="34"/>
      <c r="BEH168" s="34"/>
      <c r="BEI168" s="34"/>
      <c r="BEJ168" s="34"/>
      <c r="BEK168" s="34"/>
      <c r="BEL168" s="34"/>
      <c r="BEM168" s="34"/>
      <c r="BEN168" s="34"/>
      <c r="BEO168" s="34"/>
      <c r="BEP168" s="34"/>
      <c r="BEQ168" s="34"/>
      <c r="BER168" s="34"/>
      <c r="BES168" s="34"/>
      <c r="BET168" s="34"/>
      <c r="BEU168" s="34"/>
      <c r="BEV168" s="34"/>
      <c r="BEW168" s="34"/>
      <c r="BEX168" s="34"/>
      <c r="BEY168" s="34"/>
      <c r="BEZ168" s="34"/>
      <c r="BFA168" s="34"/>
      <c r="BFB168" s="35"/>
      <c r="BFC168" s="34"/>
      <c r="BFD168" s="34"/>
      <c r="BFE168" s="34"/>
      <c r="BFF168" s="34"/>
      <c r="BFG168" s="34"/>
      <c r="BFH168" s="34"/>
      <c r="BFI168" s="36"/>
      <c r="BFJ168" s="37"/>
      <c r="BFK168" s="38"/>
      <c r="BFL168" s="34"/>
      <c r="BFM168" s="34"/>
      <c r="BFN168" s="34"/>
      <c r="BFO168" s="34"/>
      <c r="BFP168" s="34"/>
      <c r="BFQ168" s="34"/>
      <c r="BFR168" s="34"/>
      <c r="BFS168" s="34"/>
      <c r="BFT168" s="34"/>
      <c r="BFU168" s="34"/>
      <c r="BFV168" s="34"/>
      <c r="BFW168" s="34"/>
      <c r="BFX168" s="34"/>
      <c r="BFY168" s="34"/>
      <c r="BFZ168" s="34"/>
      <c r="BGA168" s="34"/>
      <c r="BGB168" s="34"/>
      <c r="BGC168" s="34"/>
      <c r="BGD168" s="34"/>
      <c r="BGE168" s="34"/>
      <c r="BGF168" s="34"/>
      <c r="BGG168" s="34"/>
      <c r="BGH168" s="34"/>
      <c r="BGI168" s="34"/>
      <c r="BGJ168" s="34"/>
      <c r="BGK168" s="34"/>
      <c r="BGL168" s="34"/>
      <c r="BGM168" s="35"/>
      <c r="BGN168" s="34"/>
      <c r="BGO168" s="34"/>
      <c r="BGP168" s="34"/>
      <c r="BGQ168" s="34"/>
      <c r="BGR168" s="34"/>
      <c r="BGS168" s="34"/>
      <c r="BGT168" s="36"/>
      <c r="BGU168" s="37"/>
      <c r="BGV168" s="38"/>
      <c r="BGW168" s="34"/>
      <c r="BGX168" s="34"/>
      <c r="BGY168" s="34"/>
      <c r="BGZ168" s="34"/>
      <c r="BHA168" s="34"/>
      <c r="BHB168" s="34"/>
      <c r="BHC168" s="34"/>
      <c r="BHD168" s="34"/>
      <c r="BHE168" s="34"/>
      <c r="BHF168" s="34"/>
      <c r="BHG168" s="34"/>
      <c r="BHH168" s="34"/>
      <c r="BHI168" s="34"/>
      <c r="BHJ168" s="34"/>
      <c r="BHK168" s="34"/>
      <c r="BHL168" s="34"/>
      <c r="BHM168" s="34"/>
      <c r="BHN168" s="34"/>
      <c r="BHO168" s="34"/>
      <c r="BHP168" s="34"/>
      <c r="BHQ168" s="34"/>
      <c r="BHR168" s="34"/>
      <c r="BHS168" s="34"/>
      <c r="BHT168" s="34"/>
      <c r="BHU168" s="34"/>
      <c r="BHV168" s="34"/>
      <c r="BHW168" s="34"/>
      <c r="BHX168" s="35"/>
      <c r="BHY168" s="34"/>
      <c r="BHZ168" s="34"/>
      <c r="BIA168" s="34"/>
      <c r="BIB168" s="34"/>
      <c r="BIC168" s="34"/>
      <c r="BID168" s="34"/>
      <c r="BIE168" s="36"/>
      <c r="BIF168" s="37"/>
      <c r="BIG168" s="38"/>
      <c r="BIH168" s="34"/>
      <c r="BII168" s="34"/>
      <c r="BIJ168" s="34"/>
      <c r="BIK168" s="34"/>
      <c r="BIL168" s="34"/>
      <c r="BIM168" s="34"/>
      <c r="BIN168" s="34"/>
      <c r="BIO168" s="34"/>
      <c r="BIP168" s="34"/>
      <c r="BIQ168" s="34"/>
      <c r="BIR168" s="34"/>
      <c r="BIS168" s="34"/>
      <c r="BIT168" s="34"/>
      <c r="BIU168" s="34"/>
      <c r="BIV168" s="34"/>
      <c r="BIW168" s="34"/>
      <c r="BIX168" s="34"/>
      <c r="BIY168" s="34"/>
      <c r="BIZ168" s="34"/>
      <c r="BJA168" s="34"/>
      <c r="BJB168" s="34"/>
      <c r="BJC168" s="34"/>
      <c r="BJD168" s="34"/>
      <c r="BJE168" s="34"/>
      <c r="BJF168" s="34"/>
      <c r="BJG168" s="34"/>
      <c r="BJH168" s="34"/>
      <c r="BJI168" s="35"/>
      <c r="BJJ168" s="34"/>
      <c r="BJK168" s="34"/>
      <c r="BJL168" s="34"/>
      <c r="BJM168" s="34"/>
      <c r="BJN168" s="34"/>
      <c r="BJO168" s="34"/>
      <c r="BJP168" s="36"/>
      <c r="BJQ168" s="37"/>
      <c r="BJR168" s="38"/>
      <c r="BJS168" s="34"/>
      <c r="BJT168" s="34"/>
      <c r="BJU168" s="34"/>
      <c r="BJV168" s="34"/>
      <c r="BJW168" s="34"/>
      <c r="BJX168" s="34"/>
      <c r="BJY168" s="34"/>
      <c r="BJZ168" s="34"/>
      <c r="BKA168" s="34"/>
      <c r="BKB168" s="34"/>
      <c r="BKC168" s="34"/>
      <c r="BKD168" s="34"/>
      <c r="BKE168" s="34"/>
      <c r="BKF168" s="34"/>
      <c r="BKG168" s="34"/>
      <c r="BKH168" s="34"/>
      <c r="BKI168" s="34"/>
      <c r="BKJ168" s="34"/>
      <c r="BKK168" s="34"/>
      <c r="BKL168" s="34"/>
      <c r="BKM168" s="34"/>
      <c r="BKN168" s="34"/>
      <c r="BKO168" s="34"/>
      <c r="BKP168" s="34"/>
      <c r="BKQ168" s="34"/>
      <c r="BKR168" s="34"/>
      <c r="BKS168" s="34"/>
      <c r="BKT168" s="35"/>
      <c r="BKU168" s="34"/>
      <c r="BKV168" s="34"/>
      <c r="BKW168" s="34"/>
      <c r="BKX168" s="34"/>
      <c r="BKY168" s="34"/>
      <c r="BKZ168" s="34"/>
      <c r="BLA168" s="36"/>
      <c r="BLB168" s="37"/>
      <c r="BLC168" s="38"/>
      <c r="BLD168" s="34"/>
      <c r="BLE168" s="34"/>
      <c r="BLF168" s="34"/>
      <c r="BLG168" s="34"/>
      <c r="BLH168" s="34"/>
      <c r="BLI168" s="34"/>
      <c r="BLJ168" s="34"/>
      <c r="BLK168" s="34"/>
      <c r="BLL168" s="34"/>
      <c r="BLM168" s="34"/>
      <c r="BLN168" s="34"/>
      <c r="BLO168" s="34"/>
      <c r="BLP168" s="34"/>
      <c r="BLQ168" s="34"/>
      <c r="BLR168" s="34"/>
      <c r="BLS168" s="34"/>
      <c r="BLT168" s="34"/>
      <c r="BLU168" s="34"/>
      <c r="BLV168" s="34"/>
      <c r="BLW168" s="34"/>
      <c r="BLX168" s="34"/>
      <c r="BLY168" s="34"/>
      <c r="BLZ168" s="34"/>
      <c r="BMA168" s="34"/>
      <c r="BMB168" s="34"/>
      <c r="BMC168" s="34"/>
      <c r="BMD168" s="34"/>
      <c r="BME168" s="35"/>
      <c r="BMF168" s="34"/>
      <c r="BMG168" s="34"/>
      <c r="BMH168" s="34"/>
      <c r="BMI168" s="34"/>
      <c r="BMJ168" s="34"/>
      <c r="BMK168" s="34"/>
      <c r="BML168" s="36"/>
      <c r="BMM168" s="37"/>
      <c r="BMN168" s="38"/>
      <c r="BMO168" s="34"/>
      <c r="BMP168" s="34"/>
      <c r="BMQ168" s="34"/>
      <c r="BMR168" s="34"/>
      <c r="BMS168" s="34"/>
      <c r="BMT168" s="34"/>
      <c r="BMU168" s="34"/>
      <c r="BMV168" s="34"/>
      <c r="BMW168" s="34"/>
      <c r="BMX168" s="34"/>
      <c r="BMY168" s="34"/>
      <c r="BMZ168" s="34"/>
      <c r="BNA168" s="34"/>
      <c r="BNB168" s="34"/>
      <c r="BNC168" s="34"/>
      <c r="BND168" s="34"/>
      <c r="BNE168" s="34"/>
      <c r="BNF168" s="34"/>
      <c r="BNG168" s="34"/>
      <c r="BNH168" s="34"/>
      <c r="BNI168" s="34"/>
      <c r="BNJ168" s="34"/>
      <c r="BNK168" s="34"/>
      <c r="BNL168" s="34"/>
      <c r="BNM168" s="34"/>
      <c r="BNN168" s="34"/>
      <c r="BNO168" s="34"/>
      <c r="BNP168" s="39"/>
      <c r="BNQ168" s="39"/>
      <c r="BNR168" s="39"/>
      <c r="BNS168" s="39"/>
      <c r="BNT168" s="39"/>
      <c r="BNU168" s="39"/>
      <c r="BNV168" s="39"/>
      <c r="BNW168" s="39"/>
      <c r="BNX168" s="39"/>
      <c r="BNY168" s="39"/>
      <c r="BNZ168" s="39"/>
      <c r="BOA168" s="39"/>
      <c r="BOB168" s="39"/>
      <c r="BOC168" s="39"/>
      <c r="BOD168" s="39"/>
      <c r="BOE168" s="39"/>
      <c r="BOF168" s="39"/>
      <c r="BOG168" s="39"/>
      <c r="BOH168" s="39"/>
      <c r="BOI168" s="39"/>
      <c r="BOJ168" s="39"/>
      <c r="BOK168" s="39"/>
      <c r="BOL168" s="39"/>
      <c r="BOM168" s="39"/>
      <c r="BON168" s="39"/>
      <c r="BOO168" s="39"/>
      <c r="BOP168" s="39"/>
      <c r="BOQ168" s="39"/>
      <c r="BOR168" s="39"/>
      <c r="BOS168" s="39"/>
      <c r="BOT168" s="39"/>
      <c r="BOU168" s="39"/>
      <c r="BOV168" s="39"/>
    </row>
    <row r="169" spans="1:1764" s="24" customFormat="1" x14ac:dyDescent="0.2">
      <c r="A169" s="21" t="s">
        <v>430</v>
      </c>
      <c r="B169" s="22" t="s">
        <v>159</v>
      </c>
      <c r="C169" s="23">
        <v>46356.08</v>
      </c>
      <c r="D169" s="23"/>
      <c r="E169" s="23">
        <v>46356.08</v>
      </c>
      <c r="F169" s="23"/>
      <c r="G169" s="23"/>
      <c r="H169" s="23"/>
      <c r="I169" s="23"/>
      <c r="J169" s="23"/>
      <c r="K169" s="23"/>
      <c r="L169" s="23"/>
      <c r="M169" s="23"/>
    </row>
    <row r="170" spans="1:1764" s="24" customFormat="1" x14ac:dyDescent="0.2">
      <c r="A170" s="21"/>
      <c r="B170" s="22" t="s">
        <v>167</v>
      </c>
      <c r="C170" s="23">
        <v>6136.08</v>
      </c>
      <c r="D170" s="23"/>
      <c r="E170" s="23">
        <v>6136.08</v>
      </c>
      <c r="F170" s="23"/>
      <c r="G170" s="23"/>
      <c r="H170" s="23"/>
      <c r="I170" s="23"/>
      <c r="J170" s="23"/>
      <c r="K170" s="23"/>
      <c r="L170" s="23"/>
      <c r="M170" s="23"/>
    </row>
    <row r="171" spans="1:1764" s="24" customFormat="1" x14ac:dyDescent="0.2">
      <c r="A171" s="21"/>
      <c r="B171" s="22" t="s">
        <v>65</v>
      </c>
      <c r="C171" s="23">
        <v>2270</v>
      </c>
      <c r="D171" s="23"/>
      <c r="E171" s="23">
        <v>2270</v>
      </c>
      <c r="F171" s="23"/>
      <c r="G171" s="23"/>
      <c r="H171" s="23"/>
      <c r="I171" s="23"/>
      <c r="J171" s="23"/>
      <c r="K171" s="23"/>
      <c r="L171" s="23"/>
      <c r="M171" s="23"/>
    </row>
    <row r="172" spans="1:1764" s="24" customFormat="1" x14ac:dyDescent="0.2">
      <c r="A172" s="21"/>
      <c r="B172" s="22" t="s">
        <v>276</v>
      </c>
      <c r="C172" s="23">
        <v>100</v>
      </c>
      <c r="D172" s="23"/>
      <c r="E172" s="23">
        <v>100</v>
      </c>
      <c r="F172" s="23"/>
      <c r="G172" s="23"/>
      <c r="H172" s="23"/>
      <c r="I172" s="23"/>
      <c r="J172" s="23"/>
      <c r="K172" s="23"/>
      <c r="L172" s="23"/>
      <c r="M172" s="23"/>
    </row>
    <row r="173" spans="1:1764" s="24" customFormat="1" x14ac:dyDescent="0.2">
      <c r="A173" s="21"/>
      <c r="B173" s="22" t="s">
        <v>243</v>
      </c>
      <c r="C173" s="23">
        <v>1000</v>
      </c>
      <c r="D173" s="23"/>
      <c r="E173" s="23">
        <v>1000</v>
      </c>
      <c r="F173" s="23"/>
      <c r="G173" s="23"/>
      <c r="H173" s="23"/>
      <c r="I173" s="23"/>
      <c r="J173" s="23"/>
      <c r="K173" s="23"/>
      <c r="L173" s="23"/>
      <c r="M173" s="23"/>
    </row>
    <row r="174" spans="1:1764" s="24" customFormat="1" x14ac:dyDescent="0.2">
      <c r="A174" s="21"/>
      <c r="B174" s="22" t="s">
        <v>278</v>
      </c>
      <c r="C174" s="23">
        <v>300</v>
      </c>
      <c r="D174" s="23"/>
      <c r="E174" s="23">
        <v>300</v>
      </c>
      <c r="F174" s="23"/>
      <c r="G174" s="23"/>
      <c r="H174" s="23"/>
      <c r="I174" s="23"/>
      <c r="J174" s="23"/>
      <c r="K174" s="23"/>
      <c r="L174" s="23"/>
      <c r="M174" s="23"/>
    </row>
    <row r="175" spans="1:1764" s="24" customFormat="1" x14ac:dyDescent="0.2">
      <c r="A175" s="21"/>
      <c r="B175" s="22" t="s">
        <v>315</v>
      </c>
      <c r="C175" s="23">
        <v>5000</v>
      </c>
      <c r="D175" s="23"/>
      <c r="E175" s="23">
        <v>5000</v>
      </c>
      <c r="F175" s="23"/>
      <c r="G175" s="23"/>
      <c r="H175" s="23"/>
      <c r="I175" s="23"/>
      <c r="J175" s="23"/>
      <c r="K175" s="23"/>
      <c r="L175" s="23"/>
      <c r="M175" s="23"/>
    </row>
    <row r="176" spans="1:1764" s="24" customFormat="1" x14ac:dyDescent="0.2">
      <c r="A176" s="21"/>
      <c r="B176" s="22" t="s">
        <v>379</v>
      </c>
      <c r="C176" s="23">
        <v>30000</v>
      </c>
      <c r="D176" s="23"/>
      <c r="E176" s="23">
        <v>30000</v>
      </c>
      <c r="F176" s="23"/>
      <c r="G176" s="23"/>
      <c r="H176" s="23"/>
      <c r="I176" s="23"/>
      <c r="J176" s="23"/>
      <c r="K176" s="23"/>
      <c r="L176" s="23"/>
      <c r="M176" s="23"/>
    </row>
    <row r="177" spans="1:13" s="24" customFormat="1" ht="38.25" x14ac:dyDescent="0.2">
      <c r="A177" s="21"/>
      <c r="B177" s="22" t="s">
        <v>194</v>
      </c>
      <c r="C177" s="23">
        <v>300</v>
      </c>
      <c r="D177" s="23"/>
      <c r="E177" s="23">
        <v>300</v>
      </c>
      <c r="F177" s="23"/>
      <c r="G177" s="23"/>
      <c r="H177" s="23"/>
      <c r="I177" s="23"/>
      <c r="J177" s="23"/>
      <c r="K177" s="23"/>
      <c r="L177" s="23"/>
      <c r="M177" s="23"/>
    </row>
    <row r="178" spans="1:13" s="24" customFormat="1" ht="15" x14ac:dyDescent="0.2">
      <c r="A178" s="21"/>
      <c r="B178" s="40" t="s">
        <v>345</v>
      </c>
      <c r="C178" s="23">
        <v>230</v>
      </c>
      <c r="D178" s="23"/>
      <c r="E178" s="23">
        <v>230</v>
      </c>
      <c r="F178" s="23"/>
      <c r="G178" s="23"/>
      <c r="H178" s="23"/>
      <c r="I178" s="23"/>
      <c r="J178" s="23"/>
      <c r="K178" s="23"/>
      <c r="L178" s="23"/>
      <c r="M178" s="23"/>
    </row>
    <row r="179" spans="1:13" s="24" customFormat="1" ht="30" x14ac:dyDescent="0.2">
      <c r="A179" s="21"/>
      <c r="B179" s="40" t="s">
        <v>358</v>
      </c>
      <c r="C179" s="23">
        <v>700</v>
      </c>
      <c r="D179" s="23"/>
      <c r="E179" s="23">
        <v>700</v>
      </c>
      <c r="F179" s="23"/>
      <c r="G179" s="23"/>
      <c r="H179" s="23"/>
      <c r="I179" s="23"/>
      <c r="J179" s="23"/>
      <c r="K179" s="23"/>
      <c r="L179" s="23"/>
      <c r="M179" s="23"/>
    </row>
    <row r="180" spans="1:13" s="24" customFormat="1" ht="51" x14ac:dyDescent="0.2">
      <c r="A180" s="21"/>
      <c r="B180" s="22" t="s">
        <v>59</v>
      </c>
      <c r="C180" s="23">
        <v>220</v>
      </c>
      <c r="D180" s="23"/>
      <c r="E180" s="23">
        <v>220</v>
      </c>
      <c r="F180" s="23"/>
      <c r="G180" s="23"/>
      <c r="H180" s="23"/>
      <c r="I180" s="23"/>
      <c r="J180" s="23"/>
      <c r="K180" s="23"/>
      <c r="L180" s="23"/>
      <c r="M180" s="23"/>
    </row>
    <row r="181" spans="1:13" s="24" customFormat="1" x14ac:dyDescent="0.2">
      <c r="A181" s="21"/>
      <c r="B181" s="22" t="s">
        <v>1</v>
      </c>
      <c r="C181" s="23">
        <v>100</v>
      </c>
      <c r="D181" s="23"/>
      <c r="E181" s="23">
        <v>100</v>
      </c>
      <c r="F181" s="23"/>
      <c r="G181" s="23"/>
      <c r="H181" s="23"/>
      <c r="I181" s="23"/>
      <c r="J181" s="23"/>
      <c r="K181" s="23"/>
      <c r="L181" s="23"/>
      <c r="M181" s="23"/>
    </row>
    <row r="182" spans="1:13" s="20" customFormat="1" x14ac:dyDescent="0.2">
      <c r="A182" s="18">
        <v>16</v>
      </c>
      <c r="B182" s="19" t="s">
        <v>277</v>
      </c>
      <c r="C182" s="26">
        <v>66601.715400000001</v>
      </c>
      <c r="D182" s="26"/>
      <c r="E182" s="26">
        <v>66601.715400000001</v>
      </c>
      <c r="F182" s="26"/>
      <c r="G182" s="26"/>
      <c r="H182" s="26"/>
      <c r="I182" s="26"/>
      <c r="J182" s="26"/>
      <c r="K182" s="26"/>
      <c r="L182" s="26"/>
      <c r="M182" s="26"/>
    </row>
    <row r="183" spans="1:13" s="24" customFormat="1" x14ac:dyDescent="0.2">
      <c r="A183" s="21" t="s">
        <v>126</v>
      </c>
      <c r="B183" s="22" t="s">
        <v>175</v>
      </c>
      <c r="C183" s="23">
        <v>5693.8054000000002</v>
      </c>
      <c r="D183" s="23"/>
      <c r="E183" s="23">
        <v>5693.8054000000002</v>
      </c>
      <c r="F183" s="23"/>
      <c r="G183" s="23"/>
      <c r="H183" s="23"/>
      <c r="I183" s="23"/>
      <c r="J183" s="23"/>
      <c r="K183" s="23"/>
      <c r="L183" s="23"/>
      <c r="M183" s="23"/>
    </row>
    <row r="184" spans="1:13" s="24" customFormat="1" x14ac:dyDescent="0.2">
      <c r="A184" s="21" t="s">
        <v>127</v>
      </c>
      <c r="B184" s="22" t="s">
        <v>60</v>
      </c>
      <c r="C184" s="23">
        <v>14098.15</v>
      </c>
      <c r="D184" s="23"/>
      <c r="E184" s="23">
        <v>14098.15</v>
      </c>
      <c r="F184" s="23"/>
      <c r="G184" s="23"/>
      <c r="H184" s="23"/>
      <c r="I184" s="23"/>
      <c r="J184" s="23"/>
      <c r="K184" s="23"/>
      <c r="L184" s="23"/>
      <c r="M184" s="23"/>
    </row>
    <row r="185" spans="1:13" s="24" customFormat="1" x14ac:dyDescent="0.2">
      <c r="A185" s="21" t="s">
        <v>128</v>
      </c>
      <c r="B185" s="22" t="s">
        <v>474</v>
      </c>
      <c r="C185" s="23">
        <v>13909.5</v>
      </c>
      <c r="D185" s="23"/>
      <c r="E185" s="23">
        <v>13909.5</v>
      </c>
      <c r="F185" s="23"/>
      <c r="G185" s="23"/>
      <c r="H185" s="23"/>
      <c r="I185" s="23"/>
      <c r="J185" s="23"/>
      <c r="K185" s="23"/>
      <c r="L185" s="23"/>
      <c r="M185" s="23"/>
    </row>
    <row r="186" spans="1:13" s="24" customFormat="1" x14ac:dyDescent="0.2">
      <c r="A186" s="21" t="s">
        <v>129</v>
      </c>
      <c r="B186" s="22" t="s">
        <v>475</v>
      </c>
      <c r="C186" s="23">
        <v>8116.0999999999995</v>
      </c>
      <c r="D186" s="23"/>
      <c r="E186" s="23">
        <v>8116.0999999999995</v>
      </c>
      <c r="F186" s="23"/>
      <c r="G186" s="23"/>
      <c r="H186" s="23"/>
      <c r="I186" s="23"/>
      <c r="J186" s="23"/>
      <c r="K186" s="23"/>
      <c r="L186" s="23"/>
      <c r="M186" s="23"/>
    </row>
    <row r="187" spans="1:13" s="24" customFormat="1" x14ac:dyDescent="0.2">
      <c r="A187" s="21" t="s">
        <v>171</v>
      </c>
      <c r="B187" s="22" t="s">
        <v>232</v>
      </c>
      <c r="C187" s="23">
        <v>1702.4</v>
      </c>
      <c r="D187" s="23"/>
      <c r="E187" s="23">
        <v>1702.4</v>
      </c>
      <c r="F187" s="23"/>
      <c r="G187" s="23"/>
      <c r="H187" s="23"/>
      <c r="I187" s="23"/>
      <c r="J187" s="23"/>
      <c r="K187" s="23"/>
      <c r="L187" s="23"/>
      <c r="M187" s="23"/>
    </row>
    <row r="188" spans="1:13" s="24" customFormat="1" x14ac:dyDescent="0.2">
      <c r="A188" s="21" t="s">
        <v>332</v>
      </c>
      <c r="B188" s="22" t="s">
        <v>341</v>
      </c>
      <c r="C188" s="23">
        <v>2866</v>
      </c>
      <c r="D188" s="23"/>
      <c r="E188" s="23">
        <v>2866</v>
      </c>
      <c r="F188" s="23"/>
      <c r="G188" s="23"/>
      <c r="H188" s="23"/>
      <c r="I188" s="23"/>
      <c r="J188" s="23"/>
      <c r="K188" s="23"/>
      <c r="L188" s="23"/>
      <c r="M188" s="23"/>
    </row>
    <row r="189" spans="1:13" s="24" customFormat="1" ht="38.25" x14ac:dyDescent="0.2">
      <c r="A189" s="21" t="s">
        <v>431</v>
      </c>
      <c r="B189" s="22" t="s">
        <v>359</v>
      </c>
      <c r="C189" s="23">
        <v>5000</v>
      </c>
      <c r="D189" s="23"/>
      <c r="E189" s="23">
        <v>5000</v>
      </c>
      <c r="F189" s="23"/>
      <c r="G189" s="23"/>
      <c r="H189" s="23"/>
      <c r="I189" s="23"/>
      <c r="J189" s="23"/>
      <c r="K189" s="23"/>
      <c r="L189" s="23"/>
      <c r="M189" s="23"/>
    </row>
    <row r="190" spans="1:13" s="28" customFormat="1" x14ac:dyDescent="0.2">
      <c r="A190" s="21" t="s">
        <v>432</v>
      </c>
      <c r="B190" s="41" t="s">
        <v>235</v>
      </c>
      <c r="C190" s="42">
        <v>15215.76</v>
      </c>
      <c r="D190" s="42"/>
      <c r="E190" s="42">
        <v>15215.76</v>
      </c>
      <c r="F190" s="42"/>
      <c r="G190" s="42"/>
      <c r="H190" s="42"/>
      <c r="I190" s="42"/>
      <c r="J190" s="42"/>
      <c r="K190" s="42"/>
      <c r="L190" s="42"/>
      <c r="M190" s="42"/>
    </row>
    <row r="191" spans="1:13" s="24" customFormat="1" x14ac:dyDescent="0.2">
      <c r="A191" s="21"/>
      <c r="B191" s="22" t="s">
        <v>380</v>
      </c>
      <c r="C191" s="23">
        <v>8552.76</v>
      </c>
      <c r="D191" s="23"/>
      <c r="E191" s="23">
        <v>8552.76</v>
      </c>
      <c r="F191" s="23"/>
      <c r="G191" s="23"/>
      <c r="H191" s="23"/>
      <c r="I191" s="23"/>
      <c r="J191" s="23"/>
      <c r="K191" s="23"/>
      <c r="L191" s="23"/>
      <c r="M191" s="23"/>
    </row>
    <row r="192" spans="1:13" s="24" customFormat="1" x14ac:dyDescent="0.2">
      <c r="A192" s="21"/>
      <c r="B192" s="22" t="s">
        <v>233</v>
      </c>
      <c r="C192" s="23">
        <v>100</v>
      </c>
      <c r="D192" s="23"/>
      <c r="E192" s="23">
        <v>100</v>
      </c>
      <c r="F192" s="23"/>
      <c r="G192" s="23"/>
      <c r="H192" s="23"/>
      <c r="I192" s="23"/>
      <c r="J192" s="23"/>
      <c r="K192" s="23"/>
      <c r="L192" s="23"/>
      <c r="M192" s="23"/>
    </row>
    <row r="193" spans="1:13" s="24" customFormat="1" x14ac:dyDescent="0.2">
      <c r="A193" s="21"/>
      <c r="B193" s="22" t="s">
        <v>82</v>
      </c>
      <c r="C193" s="23">
        <v>1000</v>
      </c>
      <c r="D193" s="23"/>
      <c r="E193" s="23">
        <v>1000</v>
      </c>
      <c r="F193" s="23"/>
      <c r="G193" s="23"/>
      <c r="H193" s="23"/>
      <c r="I193" s="23"/>
      <c r="J193" s="23"/>
      <c r="K193" s="23"/>
      <c r="L193" s="23"/>
      <c r="M193" s="23"/>
    </row>
    <row r="194" spans="1:13" s="24" customFormat="1" x14ac:dyDescent="0.2">
      <c r="A194" s="21"/>
      <c r="B194" s="22" t="s">
        <v>208</v>
      </c>
      <c r="C194" s="23">
        <v>675</v>
      </c>
      <c r="D194" s="23"/>
      <c r="E194" s="23">
        <v>675</v>
      </c>
      <c r="F194" s="23"/>
      <c r="G194" s="23"/>
      <c r="H194" s="23"/>
      <c r="I194" s="23"/>
      <c r="J194" s="23"/>
      <c r="K194" s="23"/>
      <c r="L194" s="23"/>
      <c r="M194" s="23"/>
    </row>
    <row r="195" spans="1:13" s="24" customFormat="1" x14ac:dyDescent="0.2">
      <c r="A195" s="21"/>
      <c r="B195" s="22" t="s">
        <v>343</v>
      </c>
      <c r="C195" s="23">
        <v>200</v>
      </c>
      <c r="D195" s="23"/>
      <c r="E195" s="23">
        <v>200</v>
      </c>
      <c r="F195" s="23"/>
      <c r="G195" s="23"/>
      <c r="H195" s="23"/>
      <c r="I195" s="23"/>
      <c r="J195" s="23"/>
      <c r="K195" s="23"/>
      <c r="L195" s="23"/>
      <c r="M195" s="23"/>
    </row>
    <row r="196" spans="1:13" s="24" customFormat="1" x14ac:dyDescent="0.2">
      <c r="A196" s="21"/>
      <c r="B196" s="22" t="s">
        <v>73</v>
      </c>
      <c r="C196" s="23">
        <v>800</v>
      </c>
      <c r="D196" s="23"/>
      <c r="E196" s="23">
        <v>800</v>
      </c>
      <c r="F196" s="23"/>
      <c r="G196" s="23"/>
      <c r="H196" s="23"/>
      <c r="I196" s="23"/>
      <c r="J196" s="23"/>
      <c r="K196" s="23"/>
      <c r="L196" s="23"/>
      <c r="M196" s="23"/>
    </row>
    <row r="197" spans="1:13" s="24" customFormat="1" x14ac:dyDescent="0.2">
      <c r="A197" s="21"/>
      <c r="B197" s="22" t="s">
        <v>291</v>
      </c>
      <c r="C197" s="23">
        <v>50</v>
      </c>
      <c r="D197" s="23"/>
      <c r="E197" s="23">
        <v>50</v>
      </c>
      <c r="F197" s="23"/>
      <c r="G197" s="23"/>
      <c r="H197" s="23"/>
      <c r="I197" s="23"/>
      <c r="J197" s="23"/>
      <c r="K197" s="23"/>
      <c r="L197" s="23"/>
      <c r="M197" s="23"/>
    </row>
    <row r="198" spans="1:13" s="24" customFormat="1" x14ac:dyDescent="0.2">
      <c r="A198" s="21"/>
      <c r="B198" s="22" t="s">
        <v>61</v>
      </c>
      <c r="C198" s="23">
        <v>150</v>
      </c>
      <c r="D198" s="23"/>
      <c r="E198" s="23">
        <v>150</v>
      </c>
      <c r="F198" s="23"/>
      <c r="G198" s="23"/>
      <c r="H198" s="23"/>
      <c r="I198" s="23"/>
      <c r="J198" s="23"/>
      <c r="K198" s="23"/>
      <c r="L198" s="23"/>
      <c r="M198" s="23"/>
    </row>
    <row r="199" spans="1:13" s="24" customFormat="1" ht="25.5" x14ac:dyDescent="0.2">
      <c r="A199" s="21"/>
      <c r="B199" s="22" t="s">
        <v>241</v>
      </c>
      <c r="C199" s="23">
        <v>250</v>
      </c>
      <c r="D199" s="23"/>
      <c r="E199" s="23">
        <v>250</v>
      </c>
      <c r="F199" s="23"/>
      <c r="G199" s="23"/>
      <c r="H199" s="23"/>
      <c r="I199" s="23"/>
      <c r="J199" s="23"/>
      <c r="K199" s="23"/>
      <c r="L199" s="23"/>
      <c r="M199" s="23"/>
    </row>
    <row r="200" spans="1:13" s="24" customFormat="1" x14ac:dyDescent="0.2">
      <c r="A200" s="21"/>
      <c r="B200" s="22" t="s">
        <v>476</v>
      </c>
      <c r="C200" s="23">
        <v>228</v>
      </c>
      <c r="D200" s="23"/>
      <c r="E200" s="23">
        <v>228</v>
      </c>
      <c r="F200" s="23"/>
      <c r="G200" s="23"/>
      <c r="H200" s="23"/>
      <c r="I200" s="23"/>
      <c r="J200" s="23"/>
      <c r="K200" s="23"/>
      <c r="L200" s="23"/>
      <c r="M200" s="23"/>
    </row>
    <row r="201" spans="1:13" s="24" customFormat="1" x14ac:dyDescent="0.2">
      <c r="A201" s="21"/>
      <c r="B201" s="22" t="s">
        <v>220</v>
      </c>
      <c r="C201" s="23">
        <v>500</v>
      </c>
      <c r="D201" s="23"/>
      <c r="E201" s="23">
        <v>500</v>
      </c>
      <c r="F201" s="23"/>
      <c r="G201" s="23"/>
      <c r="H201" s="23"/>
      <c r="I201" s="23"/>
      <c r="J201" s="23"/>
      <c r="K201" s="23"/>
      <c r="L201" s="23"/>
      <c r="M201" s="23"/>
    </row>
    <row r="202" spans="1:13" s="24" customFormat="1" x14ac:dyDescent="0.2">
      <c r="A202" s="21"/>
      <c r="B202" s="22" t="s">
        <v>0</v>
      </c>
      <c r="C202" s="23">
        <v>1060</v>
      </c>
      <c r="D202" s="23"/>
      <c r="E202" s="23">
        <v>1060</v>
      </c>
      <c r="F202" s="23"/>
      <c r="G202" s="23"/>
      <c r="H202" s="23"/>
      <c r="I202" s="23"/>
      <c r="J202" s="23"/>
      <c r="K202" s="23"/>
      <c r="L202" s="23"/>
      <c r="M202" s="23"/>
    </row>
    <row r="203" spans="1:13" s="24" customFormat="1" ht="38.25" x14ac:dyDescent="0.2">
      <c r="A203" s="21"/>
      <c r="B203" s="22" t="s">
        <v>242</v>
      </c>
      <c r="C203" s="23">
        <v>350</v>
      </c>
      <c r="D203" s="23"/>
      <c r="E203" s="23">
        <v>350</v>
      </c>
      <c r="F203" s="23"/>
      <c r="G203" s="23"/>
      <c r="H203" s="23"/>
      <c r="I203" s="23"/>
      <c r="J203" s="23"/>
      <c r="K203" s="23"/>
      <c r="L203" s="23"/>
      <c r="M203" s="23"/>
    </row>
    <row r="204" spans="1:13" s="24" customFormat="1" ht="25.5" x14ac:dyDescent="0.2">
      <c r="A204" s="21"/>
      <c r="B204" s="22" t="s">
        <v>342</v>
      </c>
      <c r="C204" s="23">
        <v>500</v>
      </c>
      <c r="D204" s="23"/>
      <c r="E204" s="23">
        <v>500</v>
      </c>
      <c r="F204" s="23"/>
      <c r="G204" s="23"/>
      <c r="H204" s="23"/>
      <c r="I204" s="23"/>
      <c r="J204" s="23"/>
      <c r="K204" s="23"/>
      <c r="L204" s="23"/>
      <c r="M204" s="23"/>
    </row>
    <row r="205" spans="1:13" s="24" customFormat="1" x14ac:dyDescent="0.2">
      <c r="A205" s="21"/>
      <c r="B205" s="22" t="s">
        <v>344</v>
      </c>
      <c r="C205" s="23">
        <v>300</v>
      </c>
      <c r="D205" s="23"/>
      <c r="E205" s="23">
        <v>300</v>
      </c>
      <c r="F205" s="23"/>
      <c r="G205" s="23"/>
      <c r="H205" s="23"/>
      <c r="I205" s="23"/>
      <c r="J205" s="23"/>
      <c r="K205" s="23"/>
      <c r="L205" s="23"/>
      <c r="M205" s="23"/>
    </row>
    <row r="206" spans="1:13" s="24" customFormat="1" x14ac:dyDescent="0.2">
      <c r="A206" s="21"/>
      <c r="B206" s="22" t="s">
        <v>381</v>
      </c>
      <c r="C206" s="23">
        <v>500</v>
      </c>
      <c r="D206" s="23"/>
      <c r="E206" s="23">
        <v>500</v>
      </c>
      <c r="F206" s="23"/>
      <c r="G206" s="23"/>
      <c r="H206" s="23"/>
      <c r="I206" s="23"/>
      <c r="J206" s="23"/>
      <c r="K206" s="23"/>
      <c r="L206" s="23"/>
      <c r="M206" s="23"/>
    </row>
    <row r="207" spans="1:13" s="20" customFormat="1" x14ac:dyDescent="0.2">
      <c r="A207" s="18">
        <v>17</v>
      </c>
      <c r="B207" s="19" t="s">
        <v>173</v>
      </c>
      <c r="C207" s="26">
        <v>43166.826000000001</v>
      </c>
      <c r="D207" s="26"/>
      <c r="E207" s="26">
        <v>43166.826000000001</v>
      </c>
      <c r="F207" s="26"/>
      <c r="G207" s="26"/>
      <c r="H207" s="26"/>
      <c r="I207" s="26"/>
      <c r="J207" s="26"/>
      <c r="K207" s="26"/>
      <c r="L207" s="26"/>
      <c r="M207" s="26"/>
    </row>
    <row r="208" spans="1:13" s="24" customFormat="1" x14ac:dyDescent="0.2">
      <c r="A208" s="21" t="s">
        <v>130</v>
      </c>
      <c r="B208" s="22" t="s">
        <v>236</v>
      </c>
      <c r="C208" s="23">
        <v>12839.720000000001</v>
      </c>
      <c r="D208" s="23"/>
      <c r="E208" s="23">
        <v>12839.720000000001</v>
      </c>
      <c r="F208" s="23"/>
      <c r="G208" s="23"/>
      <c r="H208" s="23"/>
      <c r="I208" s="23"/>
      <c r="J208" s="23"/>
      <c r="K208" s="23"/>
      <c r="L208" s="23"/>
      <c r="M208" s="23"/>
    </row>
    <row r="209" spans="1:13" s="24" customFormat="1" x14ac:dyDescent="0.2">
      <c r="A209" s="21"/>
      <c r="B209" s="22" t="s">
        <v>12</v>
      </c>
      <c r="C209" s="23">
        <v>9054.7200000000012</v>
      </c>
      <c r="D209" s="23"/>
      <c r="E209" s="23">
        <v>9054.7200000000012</v>
      </c>
      <c r="F209" s="23"/>
      <c r="G209" s="23"/>
      <c r="H209" s="23"/>
      <c r="I209" s="23"/>
      <c r="J209" s="23"/>
      <c r="K209" s="23"/>
      <c r="L209" s="23"/>
      <c r="M209" s="23"/>
    </row>
    <row r="210" spans="1:13" s="24" customFormat="1" x14ac:dyDescent="0.2">
      <c r="A210" s="21"/>
      <c r="B210" s="22" t="s">
        <v>360</v>
      </c>
      <c r="C210" s="23">
        <v>3785</v>
      </c>
      <c r="D210" s="23"/>
      <c r="E210" s="23">
        <v>3785</v>
      </c>
      <c r="F210" s="23"/>
      <c r="G210" s="23"/>
      <c r="H210" s="23"/>
      <c r="I210" s="23"/>
      <c r="J210" s="23"/>
      <c r="K210" s="23"/>
      <c r="L210" s="23"/>
      <c r="M210" s="23"/>
    </row>
    <row r="211" spans="1:13" s="24" customFormat="1" x14ac:dyDescent="0.2">
      <c r="A211" s="21" t="s">
        <v>131</v>
      </c>
      <c r="B211" s="22" t="s">
        <v>141</v>
      </c>
      <c r="C211" s="23">
        <v>2442.1999999999998</v>
      </c>
      <c r="D211" s="23"/>
      <c r="E211" s="23">
        <v>2442.1999999999998</v>
      </c>
      <c r="F211" s="23"/>
      <c r="G211" s="23"/>
      <c r="H211" s="23"/>
      <c r="I211" s="23"/>
      <c r="J211" s="23"/>
      <c r="K211" s="23"/>
      <c r="L211" s="23"/>
      <c r="M211" s="23"/>
    </row>
    <row r="212" spans="1:13" s="24" customFormat="1" x14ac:dyDescent="0.2">
      <c r="A212" s="21" t="s">
        <v>132</v>
      </c>
      <c r="B212" s="22" t="s">
        <v>165</v>
      </c>
      <c r="C212" s="23">
        <v>2426.6</v>
      </c>
      <c r="D212" s="23"/>
      <c r="E212" s="23">
        <v>2426.6</v>
      </c>
      <c r="F212" s="23"/>
      <c r="G212" s="23"/>
      <c r="H212" s="23"/>
      <c r="I212" s="23"/>
      <c r="J212" s="23"/>
      <c r="K212" s="23"/>
      <c r="L212" s="23"/>
      <c r="M212" s="23"/>
    </row>
    <row r="213" spans="1:13" s="24" customFormat="1" x14ac:dyDescent="0.2">
      <c r="A213" s="21" t="s">
        <v>133</v>
      </c>
      <c r="B213" s="22" t="s">
        <v>139</v>
      </c>
      <c r="C213" s="23">
        <v>2258.306</v>
      </c>
      <c r="D213" s="23"/>
      <c r="E213" s="23">
        <v>2258.306</v>
      </c>
      <c r="F213" s="23"/>
      <c r="G213" s="23"/>
      <c r="H213" s="23"/>
      <c r="I213" s="23"/>
      <c r="J213" s="23"/>
      <c r="K213" s="23"/>
      <c r="L213" s="23"/>
      <c r="M213" s="23"/>
    </row>
    <row r="214" spans="1:13" s="24" customFormat="1" x14ac:dyDescent="0.2">
      <c r="A214" s="21" t="s">
        <v>320</v>
      </c>
      <c r="B214" s="22" t="s">
        <v>217</v>
      </c>
      <c r="C214" s="23">
        <v>7300</v>
      </c>
      <c r="D214" s="23"/>
      <c r="E214" s="23">
        <v>7300</v>
      </c>
      <c r="F214" s="23"/>
      <c r="G214" s="23"/>
      <c r="H214" s="23"/>
      <c r="I214" s="23"/>
      <c r="J214" s="23"/>
      <c r="K214" s="23"/>
      <c r="L214" s="23"/>
      <c r="M214" s="23"/>
    </row>
    <row r="215" spans="1:13" s="24" customFormat="1" ht="38.25" x14ac:dyDescent="0.2">
      <c r="A215" s="21" t="s">
        <v>321</v>
      </c>
      <c r="B215" s="22" t="s">
        <v>53</v>
      </c>
      <c r="C215" s="23">
        <v>7400</v>
      </c>
      <c r="D215" s="23"/>
      <c r="E215" s="23">
        <v>7400</v>
      </c>
      <c r="F215" s="23"/>
      <c r="G215" s="23"/>
      <c r="H215" s="23"/>
      <c r="I215" s="23"/>
      <c r="J215" s="23"/>
      <c r="K215" s="23"/>
      <c r="L215" s="23"/>
      <c r="M215" s="23"/>
    </row>
    <row r="216" spans="1:13" s="24" customFormat="1" ht="38.25" x14ac:dyDescent="0.2">
      <c r="A216" s="21" t="s">
        <v>350</v>
      </c>
      <c r="B216" s="22" t="s">
        <v>355</v>
      </c>
      <c r="C216" s="23">
        <v>7000</v>
      </c>
      <c r="D216" s="23"/>
      <c r="E216" s="23">
        <v>7000</v>
      </c>
      <c r="F216" s="23"/>
      <c r="G216" s="23"/>
      <c r="H216" s="23"/>
      <c r="I216" s="23"/>
      <c r="J216" s="23"/>
      <c r="K216" s="23"/>
      <c r="L216" s="23"/>
      <c r="M216" s="23"/>
    </row>
    <row r="217" spans="1:13" s="24" customFormat="1" x14ac:dyDescent="0.2">
      <c r="A217" s="21" t="s">
        <v>433</v>
      </c>
      <c r="B217" s="22" t="s">
        <v>62</v>
      </c>
      <c r="C217" s="23">
        <v>1500</v>
      </c>
      <c r="D217" s="23"/>
      <c r="E217" s="23">
        <v>1500</v>
      </c>
      <c r="F217" s="23"/>
      <c r="G217" s="23"/>
      <c r="H217" s="23"/>
      <c r="I217" s="23"/>
      <c r="J217" s="23"/>
      <c r="K217" s="23"/>
      <c r="L217" s="23"/>
      <c r="M217" s="23"/>
    </row>
    <row r="218" spans="1:13" s="20" customFormat="1" x14ac:dyDescent="0.2">
      <c r="A218" s="18">
        <v>18</v>
      </c>
      <c r="B218" s="19" t="s">
        <v>88</v>
      </c>
      <c r="C218" s="26">
        <v>4421.51</v>
      </c>
      <c r="D218" s="26"/>
      <c r="E218" s="26">
        <v>4421.51</v>
      </c>
      <c r="F218" s="26"/>
      <c r="G218" s="26"/>
      <c r="H218" s="26"/>
      <c r="I218" s="26"/>
      <c r="J218" s="26"/>
      <c r="K218" s="26"/>
      <c r="L218" s="26"/>
      <c r="M218" s="26"/>
    </row>
    <row r="219" spans="1:13" s="24" customFormat="1" x14ac:dyDescent="0.2">
      <c r="A219" s="21" t="s">
        <v>134</v>
      </c>
      <c r="B219" s="22" t="s">
        <v>89</v>
      </c>
      <c r="C219" s="23">
        <v>3391.16</v>
      </c>
      <c r="D219" s="23"/>
      <c r="E219" s="23">
        <v>3391.16</v>
      </c>
      <c r="F219" s="23"/>
      <c r="G219" s="23"/>
      <c r="H219" s="23"/>
      <c r="I219" s="23"/>
      <c r="J219" s="23"/>
      <c r="K219" s="23"/>
      <c r="L219" s="23"/>
      <c r="M219" s="23"/>
    </row>
    <row r="220" spans="1:13" s="24" customFormat="1" x14ac:dyDescent="0.2">
      <c r="A220" s="21" t="s">
        <v>135</v>
      </c>
      <c r="B220" s="22" t="s">
        <v>87</v>
      </c>
      <c r="C220" s="23">
        <v>1030.3499999999999</v>
      </c>
      <c r="D220" s="23"/>
      <c r="E220" s="23">
        <v>1030.3499999999999</v>
      </c>
      <c r="F220" s="23"/>
      <c r="G220" s="23"/>
      <c r="H220" s="23"/>
      <c r="I220" s="23"/>
      <c r="J220" s="23"/>
      <c r="K220" s="23"/>
      <c r="L220" s="23"/>
      <c r="M220" s="23"/>
    </row>
    <row r="221" spans="1:13" s="20" customFormat="1" x14ac:dyDescent="0.2">
      <c r="A221" s="18">
        <v>19</v>
      </c>
      <c r="B221" s="19" t="s">
        <v>142</v>
      </c>
      <c r="C221" s="26">
        <v>20400.63</v>
      </c>
      <c r="D221" s="26"/>
      <c r="E221" s="26">
        <v>20400.63</v>
      </c>
      <c r="F221" s="26"/>
      <c r="G221" s="26"/>
      <c r="H221" s="26"/>
      <c r="I221" s="26"/>
      <c r="J221" s="26"/>
      <c r="K221" s="26"/>
      <c r="L221" s="26"/>
      <c r="M221" s="26"/>
    </row>
    <row r="222" spans="1:13" s="24" customFormat="1" x14ac:dyDescent="0.2">
      <c r="A222" s="21" t="s">
        <v>18</v>
      </c>
      <c r="B222" s="22" t="s">
        <v>212</v>
      </c>
      <c r="C222" s="23">
        <v>2308.75</v>
      </c>
      <c r="D222" s="23"/>
      <c r="E222" s="23">
        <v>2308.75</v>
      </c>
      <c r="F222" s="23"/>
      <c r="G222" s="23"/>
      <c r="H222" s="23"/>
      <c r="I222" s="23"/>
      <c r="J222" s="23"/>
      <c r="K222" s="23"/>
      <c r="L222" s="23"/>
      <c r="M222" s="23"/>
    </row>
    <row r="223" spans="1:13" s="24" customFormat="1" x14ac:dyDescent="0.2">
      <c r="A223" s="21" t="s">
        <v>19</v>
      </c>
      <c r="B223" s="22" t="s">
        <v>143</v>
      </c>
      <c r="C223" s="23">
        <v>5133.88</v>
      </c>
      <c r="D223" s="23"/>
      <c r="E223" s="23">
        <v>5133.88</v>
      </c>
      <c r="F223" s="23"/>
      <c r="G223" s="23"/>
      <c r="H223" s="23"/>
      <c r="I223" s="23"/>
      <c r="J223" s="23"/>
      <c r="K223" s="23"/>
      <c r="L223" s="23"/>
      <c r="M223" s="23"/>
    </row>
    <row r="224" spans="1:13" s="24" customFormat="1" x14ac:dyDescent="0.2">
      <c r="A224" s="21" t="s">
        <v>20</v>
      </c>
      <c r="B224" s="22" t="s">
        <v>172</v>
      </c>
      <c r="C224" s="23">
        <v>2000</v>
      </c>
      <c r="D224" s="23"/>
      <c r="E224" s="23">
        <v>2000</v>
      </c>
      <c r="F224" s="23"/>
      <c r="G224" s="23"/>
      <c r="H224" s="23"/>
      <c r="I224" s="23"/>
      <c r="J224" s="23"/>
      <c r="K224" s="23"/>
      <c r="L224" s="23"/>
      <c r="M224" s="23"/>
    </row>
    <row r="225" spans="1:13" s="24" customFormat="1" ht="25.5" x14ac:dyDescent="0.2">
      <c r="A225" s="21" t="s">
        <v>72</v>
      </c>
      <c r="B225" s="22" t="s">
        <v>371</v>
      </c>
      <c r="C225" s="23">
        <v>7380</v>
      </c>
      <c r="D225" s="23"/>
      <c r="E225" s="23">
        <v>7380</v>
      </c>
      <c r="F225" s="23"/>
      <c r="G225" s="23"/>
      <c r="H225" s="23"/>
      <c r="I225" s="23"/>
      <c r="J225" s="23"/>
      <c r="K225" s="23"/>
      <c r="L225" s="23"/>
      <c r="M225" s="23"/>
    </row>
    <row r="226" spans="1:13" s="24" customFormat="1" x14ac:dyDescent="0.2">
      <c r="A226" s="21" t="s">
        <v>327</v>
      </c>
      <c r="B226" s="22" t="s">
        <v>333</v>
      </c>
      <c r="C226" s="23">
        <v>1578</v>
      </c>
      <c r="D226" s="23"/>
      <c r="E226" s="23">
        <v>1578</v>
      </c>
      <c r="F226" s="23"/>
      <c r="G226" s="23"/>
      <c r="H226" s="23"/>
      <c r="I226" s="23"/>
      <c r="J226" s="23"/>
      <c r="K226" s="23"/>
      <c r="L226" s="23"/>
      <c r="M226" s="23"/>
    </row>
    <row r="227" spans="1:13" s="24" customFormat="1" x14ac:dyDescent="0.2">
      <c r="A227" s="21" t="s">
        <v>434</v>
      </c>
      <c r="B227" s="22" t="s">
        <v>216</v>
      </c>
      <c r="C227" s="23">
        <v>2000</v>
      </c>
      <c r="D227" s="23"/>
      <c r="E227" s="23">
        <v>2000</v>
      </c>
      <c r="F227" s="23"/>
      <c r="G227" s="23"/>
      <c r="H227" s="23"/>
      <c r="I227" s="23"/>
      <c r="J227" s="23"/>
      <c r="K227" s="23"/>
      <c r="L227" s="23"/>
      <c r="M227" s="23"/>
    </row>
    <row r="228" spans="1:13" s="20" customFormat="1" x14ac:dyDescent="0.2">
      <c r="A228" s="18">
        <v>20</v>
      </c>
      <c r="B228" s="19" t="s">
        <v>284</v>
      </c>
      <c r="C228" s="26">
        <v>104920.12</v>
      </c>
      <c r="D228" s="26"/>
      <c r="E228" s="26">
        <v>104920.12</v>
      </c>
      <c r="F228" s="26"/>
      <c r="G228" s="26"/>
      <c r="H228" s="26"/>
      <c r="I228" s="26"/>
      <c r="J228" s="26"/>
      <c r="K228" s="26"/>
      <c r="L228" s="26"/>
      <c r="M228" s="26"/>
    </row>
    <row r="229" spans="1:13" s="24" customFormat="1" x14ac:dyDescent="0.2">
      <c r="A229" s="21" t="s">
        <v>21</v>
      </c>
      <c r="B229" s="22" t="s">
        <v>144</v>
      </c>
      <c r="C229" s="23">
        <v>4499.04</v>
      </c>
      <c r="D229" s="23"/>
      <c r="E229" s="23">
        <v>4499.04</v>
      </c>
      <c r="F229" s="23"/>
      <c r="G229" s="23"/>
      <c r="H229" s="23"/>
      <c r="I229" s="23"/>
      <c r="J229" s="23"/>
      <c r="K229" s="23"/>
      <c r="L229" s="23"/>
      <c r="M229" s="23"/>
    </row>
    <row r="230" spans="1:13" s="24" customFormat="1" x14ac:dyDescent="0.2">
      <c r="A230" s="21" t="s">
        <v>22</v>
      </c>
      <c r="B230" s="22" t="s">
        <v>285</v>
      </c>
      <c r="C230" s="23">
        <v>5046.08</v>
      </c>
      <c r="D230" s="23"/>
      <c r="E230" s="23">
        <v>5046.08</v>
      </c>
      <c r="F230" s="23"/>
      <c r="G230" s="23"/>
      <c r="H230" s="23"/>
      <c r="I230" s="23"/>
      <c r="J230" s="23"/>
      <c r="K230" s="23"/>
      <c r="L230" s="23"/>
      <c r="M230" s="23"/>
    </row>
    <row r="231" spans="1:13" s="24" customFormat="1" ht="25.5" x14ac:dyDescent="0.2">
      <c r="A231" s="21" t="s">
        <v>435</v>
      </c>
      <c r="B231" s="22" t="s">
        <v>351</v>
      </c>
      <c r="C231" s="23">
        <v>2800</v>
      </c>
      <c r="D231" s="23"/>
      <c r="E231" s="23">
        <v>2800</v>
      </c>
      <c r="F231" s="23"/>
      <c r="G231" s="23"/>
      <c r="H231" s="23"/>
      <c r="I231" s="23"/>
      <c r="J231" s="23"/>
      <c r="K231" s="23"/>
      <c r="L231" s="23"/>
      <c r="M231" s="23"/>
    </row>
    <row r="232" spans="1:13" s="24" customFormat="1" x14ac:dyDescent="0.2">
      <c r="A232" s="21" t="s">
        <v>436</v>
      </c>
      <c r="B232" s="22" t="s">
        <v>477</v>
      </c>
      <c r="C232" s="23">
        <v>40000</v>
      </c>
      <c r="D232" s="23"/>
      <c r="E232" s="23">
        <v>40000</v>
      </c>
      <c r="F232" s="23"/>
      <c r="G232" s="23"/>
      <c r="H232" s="23"/>
      <c r="I232" s="23"/>
      <c r="J232" s="23"/>
      <c r="K232" s="23"/>
      <c r="L232" s="23"/>
      <c r="M232" s="23"/>
    </row>
    <row r="233" spans="1:13" s="24" customFormat="1" ht="25.5" x14ac:dyDescent="0.2">
      <c r="A233" s="21" t="s">
        <v>437</v>
      </c>
      <c r="B233" s="22" t="s">
        <v>382</v>
      </c>
      <c r="C233" s="23">
        <v>47032</v>
      </c>
      <c r="D233" s="23"/>
      <c r="E233" s="23">
        <v>47032</v>
      </c>
      <c r="F233" s="23"/>
      <c r="G233" s="23"/>
      <c r="H233" s="23"/>
      <c r="I233" s="23"/>
      <c r="J233" s="23"/>
      <c r="K233" s="23"/>
      <c r="L233" s="23"/>
      <c r="M233" s="23"/>
    </row>
    <row r="234" spans="1:13" s="24" customFormat="1" ht="25.5" x14ac:dyDescent="0.2">
      <c r="A234" s="21" t="s">
        <v>438</v>
      </c>
      <c r="B234" s="22" t="s">
        <v>312</v>
      </c>
      <c r="C234" s="23">
        <v>2600</v>
      </c>
      <c r="D234" s="23"/>
      <c r="E234" s="23">
        <v>2600</v>
      </c>
      <c r="F234" s="23"/>
      <c r="G234" s="23"/>
      <c r="H234" s="23"/>
      <c r="I234" s="23"/>
      <c r="J234" s="23"/>
      <c r="K234" s="23"/>
      <c r="L234" s="23"/>
      <c r="M234" s="23"/>
    </row>
    <row r="235" spans="1:13" s="24" customFormat="1" x14ac:dyDescent="0.2">
      <c r="A235" s="21" t="s">
        <v>439</v>
      </c>
      <c r="B235" s="22" t="s">
        <v>383</v>
      </c>
      <c r="C235" s="23">
        <v>2943</v>
      </c>
      <c r="D235" s="23"/>
      <c r="E235" s="23">
        <v>2943</v>
      </c>
      <c r="F235" s="23"/>
      <c r="G235" s="23"/>
      <c r="H235" s="23"/>
      <c r="I235" s="23"/>
      <c r="J235" s="23"/>
      <c r="K235" s="23"/>
      <c r="L235" s="23"/>
      <c r="M235" s="23"/>
    </row>
    <row r="236" spans="1:13" s="20" customFormat="1" x14ac:dyDescent="0.2">
      <c r="A236" s="18">
        <v>21</v>
      </c>
      <c r="B236" s="19" t="s">
        <v>96</v>
      </c>
      <c r="C236" s="15">
        <v>31116.606577181206</v>
      </c>
      <c r="D236" s="15"/>
      <c r="E236" s="15">
        <v>31116.606577181206</v>
      </c>
      <c r="F236" s="15"/>
      <c r="G236" s="15"/>
      <c r="H236" s="15"/>
      <c r="I236" s="15"/>
      <c r="J236" s="15"/>
      <c r="K236" s="15"/>
      <c r="L236" s="15"/>
      <c r="M236" s="15"/>
    </row>
    <row r="237" spans="1:13" s="24" customFormat="1" x14ac:dyDescent="0.2">
      <c r="A237" s="21" t="s">
        <v>440</v>
      </c>
      <c r="B237" s="22" t="s">
        <v>74</v>
      </c>
      <c r="C237" s="23">
        <v>11403.12</v>
      </c>
      <c r="D237" s="23"/>
      <c r="E237" s="23">
        <v>11403.12</v>
      </c>
      <c r="F237" s="23"/>
      <c r="G237" s="23"/>
      <c r="H237" s="23"/>
      <c r="I237" s="23"/>
      <c r="J237" s="23"/>
      <c r="K237" s="23"/>
      <c r="L237" s="23"/>
      <c r="M237" s="23"/>
    </row>
    <row r="238" spans="1:13" s="24" customFormat="1" x14ac:dyDescent="0.2">
      <c r="A238" s="21" t="s">
        <v>441</v>
      </c>
      <c r="B238" s="22" t="s">
        <v>227</v>
      </c>
      <c r="C238" s="23">
        <v>713.48657718120796</v>
      </c>
      <c r="D238" s="23"/>
      <c r="E238" s="23">
        <v>713.48657718120796</v>
      </c>
      <c r="F238" s="23"/>
      <c r="G238" s="23"/>
      <c r="H238" s="23"/>
      <c r="I238" s="23"/>
      <c r="J238" s="23"/>
      <c r="K238" s="23"/>
      <c r="L238" s="23"/>
      <c r="M238" s="23"/>
    </row>
    <row r="239" spans="1:13" s="24" customFormat="1" ht="25.5" x14ac:dyDescent="0.2">
      <c r="A239" s="21" t="s">
        <v>442</v>
      </c>
      <c r="B239" s="27" t="s">
        <v>188</v>
      </c>
      <c r="C239" s="23">
        <v>14000</v>
      </c>
      <c r="D239" s="23"/>
      <c r="E239" s="23">
        <v>14000</v>
      </c>
      <c r="F239" s="23"/>
      <c r="G239" s="23"/>
      <c r="H239" s="23"/>
      <c r="I239" s="23"/>
      <c r="J239" s="23"/>
      <c r="K239" s="23"/>
      <c r="L239" s="23"/>
      <c r="M239" s="23"/>
    </row>
    <row r="240" spans="1:13" s="24" customFormat="1" x14ac:dyDescent="0.2">
      <c r="A240" s="21" t="s">
        <v>443</v>
      </c>
      <c r="B240" s="27" t="s">
        <v>189</v>
      </c>
      <c r="C240" s="23">
        <v>5000</v>
      </c>
      <c r="D240" s="23"/>
      <c r="E240" s="23">
        <v>5000</v>
      </c>
      <c r="F240" s="23"/>
      <c r="G240" s="23"/>
      <c r="H240" s="23"/>
      <c r="I240" s="23"/>
      <c r="J240" s="23"/>
      <c r="K240" s="23"/>
      <c r="L240" s="23"/>
      <c r="M240" s="23"/>
    </row>
    <row r="241" spans="1:13" s="20" customFormat="1" x14ac:dyDescent="0.2">
      <c r="A241" s="18">
        <v>22</v>
      </c>
      <c r="B241" s="19" t="s">
        <v>145</v>
      </c>
      <c r="C241" s="26">
        <v>7672.4</v>
      </c>
      <c r="D241" s="26"/>
      <c r="E241" s="26">
        <v>7672.4</v>
      </c>
      <c r="F241" s="26"/>
      <c r="G241" s="26"/>
      <c r="H241" s="26"/>
      <c r="I241" s="26"/>
      <c r="J241" s="26"/>
      <c r="K241" s="26"/>
      <c r="L241" s="26"/>
      <c r="M241" s="26"/>
    </row>
    <row r="242" spans="1:13" s="24" customFormat="1" x14ac:dyDescent="0.2">
      <c r="A242" s="21" t="s">
        <v>444</v>
      </c>
      <c r="B242" s="22" t="s">
        <v>68</v>
      </c>
      <c r="C242" s="23">
        <v>1770.9499999999998</v>
      </c>
      <c r="D242" s="23"/>
      <c r="E242" s="23">
        <v>1770.9499999999998</v>
      </c>
      <c r="F242" s="23"/>
      <c r="G242" s="23"/>
      <c r="H242" s="23"/>
      <c r="I242" s="23"/>
      <c r="J242" s="23"/>
      <c r="K242" s="23"/>
      <c r="L242" s="23"/>
      <c r="M242" s="23"/>
    </row>
    <row r="243" spans="1:13" s="24" customFormat="1" ht="25.5" x14ac:dyDescent="0.2">
      <c r="A243" s="21" t="s">
        <v>445</v>
      </c>
      <c r="B243" s="27" t="s">
        <v>313</v>
      </c>
      <c r="C243" s="23">
        <v>770</v>
      </c>
      <c r="D243" s="23"/>
      <c r="E243" s="23">
        <v>770</v>
      </c>
      <c r="F243" s="23"/>
      <c r="G243" s="23"/>
      <c r="H243" s="23"/>
      <c r="I243" s="23"/>
      <c r="J243" s="23"/>
      <c r="K243" s="23"/>
      <c r="L243" s="23"/>
      <c r="M243" s="23"/>
    </row>
    <row r="244" spans="1:13" s="24" customFormat="1" x14ac:dyDescent="0.2">
      <c r="A244" s="21" t="s">
        <v>446</v>
      </c>
      <c r="B244" s="22" t="s">
        <v>146</v>
      </c>
      <c r="C244" s="23">
        <v>5131.45</v>
      </c>
      <c r="D244" s="23"/>
      <c r="E244" s="23">
        <v>5131.45</v>
      </c>
      <c r="F244" s="23"/>
      <c r="G244" s="23"/>
      <c r="H244" s="23"/>
      <c r="I244" s="23"/>
      <c r="J244" s="23"/>
      <c r="K244" s="23"/>
      <c r="L244" s="23"/>
      <c r="M244" s="23"/>
    </row>
    <row r="245" spans="1:13" s="20" customFormat="1" x14ac:dyDescent="0.2">
      <c r="A245" s="18">
        <v>23</v>
      </c>
      <c r="B245" s="19" t="s">
        <v>147</v>
      </c>
      <c r="C245" s="26">
        <v>3685.7146700000003</v>
      </c>
      <c r="D245" s="26"/>
      <c r="E245" s="26">
        <v>3685.7146700000003</v>
      </c>
      <c r="F245" s="26"/>
      <c r="G245" s="26"/>
      <c r="H245" s="26"/>
      <c r="I245" s="26"/>
      <c r="J245" s="26"/>
      <c r="K245" s="26"/>
      <c r="L245" s="26"/>
      <c r="M245" s="26"/>
    </row>
    <row r="246" spans="1:13" s="24" customFormat="1" ht="38.25" x14ac:dyDescent="0.2">
      <c r="A246" s="21" t="s">
        <v>447</v>
      </c>
      <c r="B246" s="22" t="s">
        <v>395</v>
      </c>
      <c r="C246" s="23">
        <v>3059</v>
      </c>
      <c r="D246" s="23"/>
      <c r="E246" s="23">
        <v>3059</v>
      </c>
      <c r="F246" s="23"/>
      <c r="G246" s="23"/>
      <c r="H246" s="23"/>
      <c r="I246" s="23"/>
      <c r="J246" s="23"/>
      <c r="K246" s="23"/>
      <c r="L246" s="23"/>
      <c r="M246" s="23"/>
    </row>
    <row r="247" spans="1:13" s="24" customFormat="1" x14ac:dyDescent="0.2">
      <c r="A247" s="21" t="s">
        <v>448</v>
      </c>
      <c r="B247" s="22" t="s">
        <v>223</v>
      </c>
      <c r="C247" s="23">
        <v>626.71467000000007</v>
      </c>
      <c r="D247" s="23"/>
      <c r="E247" s="23">
        <v>626.71467000000007</v>
      </c>
      <c r="F247" s="23"/>
      <c r="G247" s="23"/>
      <c r="H247" s="23"/>
      <c r="I247" s="23"/>
      <c r="J247" s="23"/>
      <c r="K247" s="23"/>
      <c r="L247" s="23"/>
      <c r="M247" s="23"/>
    </row>
    <row r="248" spans="1:13" s="20" customFormat="1" x14ac:dyDescent="0.2">
      <c r="A248" s="18">
        <v>24</v>
      </c>
      <c r="B248" s="19" t="s">
        <v>450</v>
      </c>
      <c r="C248" s="26">
        <v>60817</v>
      </c>
      <c r="D248" s="26"/>
      <c r="E248" s="26">
        <v>60817</v>
      </c>
      <c r="F248" s="26"/>
      <c r="G248" s="26"/>
      <c r="H248" s="26"/>
      <c r="I248" s="26"/>
      <c r="J248" s="26"/>
      <c r="K248" s="26"/>
      <c r="L248" s="26"/>
      <c r="M248" s="26"/>
    </row>
    <row r="249" spans="1:13" s="24" customFormat="1" x14ac:dyDescent="0.2">
      <c r="A249" s="21"/>
      <c r="B249" s="22" t="s">
        <v>10</v>
      </c>
      <c r="C249" s="23">
        <v>6889</v>
      </c>
      <c r="D249" s="23"/>
      <c r="E249" s="23">
        <v>6889</v>
      </c>
      <c r="F249" s="23"/>
      <c r="G249" s="23"/>
      <c r="H249" s="23"/>
      <c r="I249" s="23"/>
      <c r="J249" s="23"/>
      <c r="K249" s="23"/>
      <c r="L249" s="23"/>
      <c r="M249" s="23"/>
    </row>
    <row r="250" spans="1:13" s="24" customFormat="1" x14ac:dyDescent="0.2">
      <c r="A250" s="21"/>
      <c r="B250" s="27" t="s">
        <v>203</v>
      </c>
      <c r="C250" s="23">
        <v>100</v>
      </c>
      <c r="D250" s="23"/>
      <c r="E250" s="23">
        <v>100</v>
      </c>
      <c r="F250" s="23"/>
      <c r="G250" s="23"/>
      <c r="H250" s="23"/>
      <c r="I250" s="23"/>
      <c r="J250" s="23"/>
      <c r="K250" s="23"/>
      <c r="L250" s="23"/>
      <c r="M250" s="23"/>
    </row>
    <row r="251" spans="1:13" s="24" customFormat="1" x14ac:dyDescent="0.2">
      <c r="A251" s="21"/>
      <c r="B251" s="27" t="s">
        <v>410</v>
      </c>
      <c r="C251" s="23">
        <v>13741</v>
      </c>
      <c r="D251" s="23"/>
      <c r="E251" s="23">
        <v>13741</v>
      </c>
      <c r="F251" s="23"/>
      <c r="G251" s="23"/>
      <c r="H251" s="23"/>
      <c r="I251" s="23"/>
      <c r="J251" s="23"/>
      <c r="K251" s="23"/>
      <c r="L251" s="23"/>
      <c r="M251" s="23"/>
    </row>
    <row r="252" spans="1:13" s="24" customFormat="1" x14ac:dyDescent="0.2">
      <c r="A252" s="21"/>
      <c r="B252" s="22" t="s">
        <v>213</v>
      </c>
      <c r="C252" s="23">
        <v>2162</v>
      </c>
      <c r="D252" s="23"/>
      <c r="E252" s="23">
        <v>2162</v>
      </c>
      <c r="F252" s="23"/>
      <c r="G252" s="23"/>
      <c r="H252" s="23"/>
      <c r="I252" s="23"/>
      <c r="J252" s="23"/>
      <c r="K252" s="23"/>
      <c r="L252" s="23"/>
      <c r="M252" s="23"/>
    </row>
    <row r="253" spans="1:13" s="24" customFormat="1" x14ac:dyDescent="0.2">
      <c r="A253" s="21"/>
      <c r="B253" s="22" t="s">
        <v>215</v>
      </c>
      <c r="C253" s="23">
        <v>1240</v>
      </c>
      <c r="D253" s="23"/>
      <c r="E253" s="23">
        <v>1240</v>
      </c>
      <c r="F253" s="23"/>
      <c r="G253" s="23"/>
      <c r="H253" s="23"/>
      <c r="I253" s="23"/>
      <c r="J253" s="23"/>
      <c r="K253" s="23"/>
      <c r="L253" s="23"/>
      <c r="M253" s="23"/>
    </row>
    <row r="254" spans="1:13" s="24" customFormat="1" x14ac:dyDescent="0.2">
      <c r="A254" s="21"/>
      <c r="B254" s="22" t="s">
        <v>346</v>
      </c>
      <c r="C254" s="23">
        <v>300</v>
      </c>
      <c r="D254" s="23"/>
      <c r="E254" s="23">
        <v>300</v>
      </c>
      <c r="F254" s="23"/>
      <c r="G254" s="23"/>
      <c r="H254" s="23"/>
      <c r="I254" s="23"/>
      <c r="J254" s="23"/>
      <c r="K254" s="23"/>
      <c r="L254" s="23"/>
      <c r="M254" s="23"/>
    </row>
    <row r="255" spans="1:13" s="24" customFormat="1" x14ac:dyDescent="0.2">
      <c r="A255" s="21"/>
      <c r="B255" s="22" t="s">
        <v>347</v>
      </c>
      <c r="C255" s="23">
        <v>3580</v>
      </c>
      <c r="D255" s="23"/>
      <c r="E255" s="23">
        <v>3580</v>
      </c>
      <c r="F255" s="23"/>
      <c r="G255" s="23"/>
      <c r="H255" s="23"/>
      <c r="I255" s="23"/>
      <c r="J255" s="23"/>
      <c r="K255" s="23"/>
      <c r="L255" s="23"/>
      <c r="M255" s="23"/>
    </row>
    <row r="256" spans="1:13" s="24" customFormat="1" x14ac:dyDescent="0.2">
      <c r="A256" s="21"/>
      <c r="B256" s="22" t="s">
        <v>214</v>
      </c>
      <c r="C256" s="23">
        <v>3570</v>
      </c>
      <c r="D256" s="23"/>
      <c r="E256" s="23">
        <v>3570</v>
      </c>
      <c r="F256" s="23"/>
      <c r="G256" s="23"/>
      <c r="H256" s="23"/>
      <c r="I256" s="23"/>
      <c r="J256" s="23"/>
      <c r="K256" s="23"/>
      <c r="L256" s="23"/>
      <c r="M256" s="23"/>
    </row>
    <row r="257" spans="1:13" s="24" customFormat="1" x14ac:dyDescent="0.2">
      <c r="A257" s="21"/>
      <c r="B257" s="22" t="s">
        <v>90</v>
      </c>
      <c r="C257" s="23">
        <v>300</v>
      </c>
      <c r="D257" s="23"/>
      <c r="E257" s="23">
        <v>300</v>
      </c>
      <c r="F257" s="23"/>
      <c r="G257" s="23"/>
      <c r="H257" s="23"/>
      <c r="I257" s="23"/>
      <c r="J257" s="23"/>
      <c r="K257" s="23"/>
      <c r="L257" s="23"/>
      <c r="M257" s="23"/>
    </row>
    <row r="258" spans="1:13" s="24" customFormat="1" x14ac:dyDescent="0.2">
      <c r="A258" s="21"/>
      <c r="B258" s="27" t="s">
        <v>222</v>
      </c>
      <c r="C258" s="23">
        <v>9340</v>
      </c>
      <c r="D258" s="23"/>
      <c r="E258" s="23">
        <v>9340</v>
      </c>
      <c r="F258" s="23"/>
      <c r="G258" s="23"/>
      <c r="H258" s="23"/>
      <c r="I258" s="23"/>
      <c r="J258" s="23"/>
      <c r="K258" s="23"/>
      <c r="L258" s="23"/>
      <c r="M258" s="23"/>
    </row>
    <row r="259" spans="1:13" s="24" customFormat="1" x14ac:dyDescent="0.2">
      <c r="A259" s="21"/>
      <c r="B259" s="22" t="s">
        <v>348</v>
      </c>
      <c r="C259" s="23">
        <v>855</v>
      </c>
      <c r="D259" s="23"/>
      <c r="E259" s="23">
        <v>855</v>
      </c>
      <c r="F259" s="23"/>
      <c r="G259" s="23"/>
      <c r="H259" s="23"/>
      <c r="I259" s="23"/>
      <c r="J259" s="23"/>
      <c r="K259" s="23"/>
      <c r="L259" s="23"/>
      <c r="M259" s="23"/>
    </row>
    <row r="260" spans="1:13" s="24" customFormat="1" x14ac:dyDescent="0.2">
      <c r="A260" s="21"/>
      <c r="B260" s="22" t="s">
        <v>394</v>
      </c>
      <c r="C260" s="23">
        <v>740</v>
      </c>
      <c r="D260" s="23"/>
      <c r="E260" s="23">
        <v>740</v>
      </c>
      <c r="F260" s="23"/>
      <c r="G260" s="23"/>
      <c r="H260" s="23"/>
      <c r="I260" s="23"/>
      <c r="J260" s="23"/>
      <c r="K260" s="23"/>
      <c r="L260" s="23"/>
      <c r="M260" s="23"/>
    </row>
    <row r="261" spans="1:13" s="24" customFormat="1" x14ac:dyDescent="0.2">
      <c r="A261" s="21"/>
      <c r="B261" s="22" t="s">
        <v>399</v>
      </c>
      <c r="C261" s="23">
        <v>15000</v>
      </c>
      <c r="D261" s="23"/>
      <c r="E261" s="23">
        <v>15000</v>
      </c>
      <c r="F261" s="23"/>
      <c r="G261" s="23"/>
      <c r="H261" s="23"/>
      <c r="I261" s="23"/>
      <c r="J261" s="23"/>
      <c r="K261" s="23"/>
      <c r="L261" s="23"/>
      <c r="M261" s="23"/>
    </row>
    <row r="262" spans="1:13" s="24" customFormat="1" x14ac:dyDescent="0.2">
      <c r="A262" s="21"/>
      <c r="B262" s="27" t="s">
        <v>230</v>
      </c>
      <c r="C262" s="23">
        <v>3000</v>
      </c>
      <c r="D262" s="23"/>
      <c r="E262" s="23">
        <v>3000</v>
      </c>
      <c r="F262" s="23"/>
      <c r="G262" s="23"/>
      <c r="H262" s="23"/>
      <c r="I262" s="23"/>
      <c r="J262" s="23"/>
      <c r="K262" s="23"/>
      <c r="L262" s="23"/>
      <c r="M262" s="23"/>
    </row>
    <row r="263" spans="1:13" s="32" customFormat="1" x14ac:dyDescent="0.2">
      <c r="A263" s="29">
        <v>25</v>
      </c>
      <c r="B263" s="30" t="s">
        <v>11</v>
      </c>
      <c r="C263" s="31">
        <v>11314</v>
      </c>
      <c r="D263" s="31"/>
      <c r="E263" s="31">
        <v>11314</v>
      </c>
      <c r="F263" s="31"/>
      <c r="G263" s="31"/>
      <c r="H263" s="31"/>
      <c r="I263" s="31"/>
      <c r="J263" s="31"/>
      <c r="K263" s="31"/>
      <c r="L263" s="31"/>
      <c r="M263" s="31"/>
    </row>
    <row r="264" spans="1:13" s="24" customFormat="1" x14ac:dyDescent="0.2">
      <c r="A264" s="21"/>
      <c r="B264" s="22" t="s">
        <v>148</v>
      </c>
      <c r="C264" s="23">
        <v>5868</v>
      </c>
      <c r="D264" s="23"/>
      <c r="E264" s="23">
        <v>5868</v>
      </c>
      <c r="F264" s="23"/>
      <c r="G264" s="23"/>
      <c r="H264" s="23"/>
      <c r="I264" s="23"/>
      <c r="J264" s="23"/>
      <c r="K264" s="23"/>
      <c r="L264" s="23"/>
      <c r="M264" s="23"/>
    </row>
    <row r="265" spans="1:13" s="24" customFormat="1" ht="38.25" x14ac:dyDescent="0.2">
      <c r="A265" s="21"/>
      <c r="B265" s="22" t="s">
        <v>317</v>
      </c>
      <c r="C265" s="23">
        <v>4001</v>
      </c>
      <c r="D265" s="23"/>
      <c r="E265" s="23">
        <v>4001</v>
      </c>
      <c r="F265" s="23"/>
      <c r="G265" s="23"/>
      <c r="H265" s="23"/>
      <c r="I265" s="23"/>
      <c r="J265" s="23"/>
      <c r="K265" s="23"/>
      <c r="L265" s="23"/>
      <c r="M265" s="23"/>
    </row>
    <row r="266" spans="1:13" s="24" customFormat="1" x14ac:dyDescent="0.2">
      <c r="A266" s="21"/>
      <c r="B266" s="22" t="s">
        <v>316</v>
      </c>
      <c r="C266" s="23">
        <v>280</v>
      </c>
      <c r="D266" s="23"/>
      <c r="E266" s="23">
        <v>280</v>
      </c>
      <c r="F266" s="23"/>
      <c r="G266" s="23"/>
      <c r="H266" s="23"/>
      <c r="I266" s="23"/>
      <c r="J266" s="23"/>
      <c r="K266" s="23"/>
      <c r="L266" s="23"/>
      <c r="M266" s="23"/>
    </row>
    <row r="267" spans="1:13" s="24" customFormat="1" ht="25.5" x14ac:dyDescent="0.2">
      <c r="A267" s="21"/>
      <c r="B267" s="22" t="s">
        <v>93</v>
      </c>
      <c r="C267" s="23">
        <v>1165</v>
      </c>
      <c r="D267" s="23"/>
      <c r="E267" s="23">
        <v>1165</v>
      </c>
      <c r="F267" s="23"/>
      <c r="G267" s="23"/>
      <c r="H267" s="23"/>
      <c r="I267" s="23"/>
      <c r="J267" s="23"/>
      <c r="K267" s="23"/>
      <c r="L267" s="23"/>
      <c r="M267" s="23"/>
    </row>
    <row r="268" spans="1:13" s="32" customFormat="1" x14ac:dyDescent="0.2">
      <c r="A268" s="29">
        <v>26</v>
      </c>
      <c r="B268" s="30" t="s">
        <v>152</v>
      </c>
      <c r="C268" s="15">
        <v>10503.72</v>
      </c>
      <c r="D268" s="15"/>
      <c r="E268" s="15">
        <v>10503.72</v>
      </c>
      <c r="F268" s="15"/>
      <c r="G268" s="15"/>
      <c r="H268" s="15"/>
      <c r="I268" s="15"/>
      <c r="J268" s="15"/>
      <c r="K268" s="15"/>
      <c r="L268" s="15"/>
      <c r="M268" s="15"/>
    </row>
    <row r="269" spans="1:13" s="24" customFormat="1" x14ac:dyDescent="0.2">
      <c r="A269" s="21"/>
      <c r="B269" s="22" t="s">
        <v>196</v>
      </c>
      <c r="C269" s="23">
        <v>9303.7199999999993</v>
      </c>
      <c r="D269" s="23"/>
      <c r="E269" s="23">
        <v>9303.7199999999993</v>
      </c>
      <c r="F269" s="23"/>
      <c r="G269" s="23"/>
      <c r="H269" s="23"/>
      <c r="I269" s="23"/>
      <c r="J269" s="23"/>
      <c r="K269" s="23"/>
      <c r="L269" s="23"/>
      <c r="M269" s="23"/>
    </row>
    <row r="270" spans="1:13" s="24" customFormat="1" ht="38.25" x14ac:dyDescent="0.2">
      <c r="A270" s="21"/>
      <c r="B270" s="22" t="s">
        <v>349</v>
      </c>
      <c r="C270" s="23">
        <v>1200</v>
      </c>
      <c r="D270" s="23"/>
      <c r="E270" s="23">
        <v>1200</v>
      </c>
      <c r="F270" s="23"/>
      <c r="G270" s="23"/>
      <c r="H270" s="23"/>
      <c r="I270" s="23"/>
      <c r="J270" s="23"/>
      <c r="K270" s="23"/>
      <c r="L270" s="23"/>
      <c r="M270" s="23"/>
    </row>
    <row r="271" spans="1:13" s="32" customFormat="1" x14ac:dyDescent="0.2">
      <c r="A271" s="29">
        <v>27</v>
      </c>
      <c r="B271" s="30" t="s">
        <v>153</v>
      </c>
      <c r="C271" s="31">
        <v>23262.04</v>
      </c>
      <c r="D271" s="31"/>
      <c r="E271" s="31">
        <v>23262.04</v>
      </c>
      <c r="F271" s="31"/>
      <c r="G271" s="31"/>
      <c r="H271" s="31"/>
      <c r="I271" s="31"/>
      <c r="J271" s="31"/>
      <c r="K271" s="31"/>
      <c r="L271" s="31"/>
      <c r="M271" s="31"/>
    </row>
    <row r="272" spans="1:13" s="24" customFormat="1" x14ac:dyDescent="0.2">
      <c r="A272" s="21"/>
      <c r="B272" s="22" t="s">
        <v>181</v>
      </c>
      <c r="C272" s="23">
        <v>11762.04</v>
      </c>
      <c r="D272" s="23"/>
      <c r="E272" s="23">
        <v>11762.04</v>
      </c>
      <c r="F272" s="23"/>
      <c r="G272" s="23"/>
      <c r="H272" s="23"/>
      <c r="I272" s="23"/>
      <c r="J272" s="23"/>
      <c r="K272" s="23"/>
      <c r="L272" s="23"/>
      <c r="M272" s="23"/>
    </row>
    <row r="273" spans="1:13" s="24" customFormat="1" x14ac:dyDescent="0.2">
      <c r="A273" s="21"/>
      <c r="B273" s="22" t="s">
        <v>182</v>
      </c>
      <c r="C273" s="23">
        <v>500</v>
      </c>
      <c r="D273" s="23"/>
      <c r="E273" s="23">
        <v>500</v>
      </c>
      <c r="F273" s="23"/>
      <c r="G273" s="23"/>
      <c r="H273" s="23"/>
      <c r="I273" s="23"/>
      <c r="J273" s="23"/>
      <c r="K273" s="23"/>
      <c r="L273" s="23"/>
      <c r="M273" s="23"/>
    </row>
    <row r="274" spans="1:13" s="24" customFormat="1" x14ac:dyDescent="0.2">
      <c r="A274" s="21"/>
      <c r="B274" s="22" t="s">
        <v>23</v>
      </c>
      <c r="C274" s="23">
        <v>6000</v>
      </c>
      <c r="D274" s="23"/>
      <c r="E274" s="23">
        <v>6000</v>
      </c>
      <c r="F274" s="23"/>
      <c r="G274" s="23"/>
      <c r="H274" s="23"/>
      <c r="I274" s="23"/>
      <c r="J274" s="23"/>
      <c r="K274" s="23"/>
      <c r="L274" s="23"/>
      <c r="M274" s="23"/>
    </row>
    <row r="275" spans="1:13" s="24" customFormat="1" x14ac:dyDescent="0.2">
      <c r="A275" s="21"/>
      <c r="B275" s="22" t="s">
        <v>286</v>
      </c>
      <c r="C275" s="23">
        <v>5000</v>
      </c>
      <c r="D275" s="23"/>
      <c r="E275" s="23">
        <v>5000</v>
      </c>
      <c r="F275" s="23"/>
      <c r="G275" s="23"/>
      <c r="H275" s="23"/>
      <c r="I275" s="23"/>
      <c r="J275" s="23"/>
      <c r="K275" s="23"/>
      <c r="L275" s="23"/>
      <c r="M275" s="23"/>
    </row>
    <row r="276" spans="1:13" s="32" customFormat="1" x14ac:dyDescent="0.2">
      <c r="A276" s="29">
        <v>28</v>
      </c>
      <c r="B276" s="30" t="s">
        <v>154</v>
      </c>
      <c r="C276" s="31">
        <v>861.28</v>
      </c>
      <c r="D276" s="31"/>
      <c r="E276" s="31">
        <v>861.28</v>
      </c>
      <c r="F276" s="31"/>
      <c r="G276" s="31"/>
      <c r="H276" s="31"/>
      <c r="I276" s="31"/>
      <c r="J276" s="31"/>
      <c r="K276" s="31"/>
      <c r="L276" s="31"/>
      <c r="M276" s="31"/>
    </row>
    <row r="277" spans="1:13" s="32" customFormat="1" x14ac:dyDescent="0.2">
      <c r="A277" s="29">
        <v>29</v>
      </c>
      <c r="B277" s="30" t="s">
        <v>362</v>
      </c>
      <c r="C277" s="31">
        <v>6053.0527999999995</v>
      </c>
      <c r="D277" s="31"/>
      <c r="E277" s="31">
        <v>6053.0527999999995</v>
      </c>
      <c r="F277" s="31"/>
      <c r="G277" s="31"/>
      <c r="H277" s="31"/>
      <c r="I277" s="31"/>
      <c r="J277" s="31"/>
      <c r="K277" s="31"/>
      <c r="L277" s="31"/>
      <c r="M277" s="31"/>
    </row>
    <row r="278" spans="1:13" s="32" customFormat="1" x14ac:dyDescent="0.2">
      <c r="A278" s="29">
        <v>30</v>
      </c>
      <c r="B278" s="30" t="s">
        <v>54</v>
      </c>
      <c r="C278" s="33">
        <v>6811.0314819999994</v>
      </c>
      <c r="D278" s="33"/>
      <c r="E278" s="33">
        <v>6811.0314819999994</v>
      </c>
      <c r="F278" s="33"/>
      <c r="G278" s="33"/>
      <c r="H278" s="33"/>
      <c r="I278" s="33"/>
      <c r="J278" s="33"/>
      <c r="K278" s="33"/>
      <c r="L278" s="33"/>
      <c r="M278" s="33"/>
    </row>
    <row r="279" spans="1:13" s="24" customFormat="1" x14ac:dyDescent="0.2">
      <c r="A279" s="21"/>
      <c r="B279" s="22" t="s">
        <v>63</v>
      </c>
      <c r="C279" s="23">
        <v>6198.5079999999998</v>
      </c>
      <c r="D279" s="23"/>
      <c r="E279" s="23">
        <v>6198.5079999999998</v>
      </c>
      <c r="F279" s="23"/>
      <c r="G279" s="23"/>
      <c r="H279" s="23"/>
      <c r="I279" s="23"/>
      <c r="J279" s="23"/>
      <c r="K279" s="23"/>
      <c r="L279" s="23"/>
      <c r="M279" s="23"/>
    </row>
    <row r="280" spans="1:13" s="24" customFormat="1" ht="51" x14ac:dyDescent="0.2">
      <c r="A280" s="21"/>
      <c r="B280" s="22" t="s">
        <v>402</v>
      </c>
      <c r="C280" s="23">
        <v>274</v>
      </c>
      <c r="D280" s="23"/>
      <c r="E280" s="23">
        <v>274</v>
      </c>
      <c r="F280" s="23"/>
      <c r="G280" s="23"/>
      <c r="H280" s="23"/>
      <c r="I280" s="23"/>
      <c r="J280" s="23"/>
      <c r="K280" s="23"/>
      <c r="L280" s="23"/>
      <c r="M280" s="23"/>
    </row>
    <row r="281" spans="1:13" s="24" customFormat="1" x14ac:dyDescent="0.2">
      <c r="A281" s="21"/>
      <c r="B281" s="22" t="s">
        <v>331</v>
      </c>
      <c r="C281" s="23">
        <v>338.523482</v>
      </c>
      <c r="D281" s="23"/>
      <c r="E281" s="23">
        <v>338.523482</v>
      </c>
      <c r="F281" s="23"/>
      <c r="G281" s="23"/>
      <c r="H281" s="23"/>
      <c r="I281" s="23"/>
      <c r="J281" s="23"/>
      <c r="K281" s="23"/>
      <c r="L281" s="23"/>
      <c r="M281" s="23"/>
    </row>
    <row r="282" spans="1:13" s="32" customFormat="1" x14ac:dyDescent="0.2">
      <c r="A282" s="29">
        <v>31</v>
      </c>
      <c r="B282" s="30" t="s">
        <v>102</v>
      </c>
      <c r="C282" s="31">
        <v>1119.28</v>
      </c>
      <c r="D282" s="31"/>
      <c r="E282" s="31">
        <v>1119.28</v>
      </c>
      <c r="F282" s="31"/>
      <c r="G282" s="31"/>
      <c r="H282" s="31"/>
      <c r="I282" s="31"/>
      <c r="J282" s="31"/>
      <c r="K282" s="31"/>
      <c r="L282" s="31"/>
      <c r="M282" s="31"/>
    </row>
    <row r="283" spans="1:13" s="32" customFormat="1" x14ac:dyDescent="0.2">
      <c r="A283" s="29">
        <v>32</v>
      </c>
      <c r="B283" s="30" t="s">
        <v>155</v>
      </c>
      <c r="C283" s="31">
        <v>5368.74</v>
      </c>
      <c r="D283" s="31"/>
      <c r="E283" s="31">
        <v>5368.74</v>
      </c>
      <c r="F283" s="31"/>
      <c r="G283" s="31"/>
      <c r="H283" s="31"/>
      <c r="I283" s="31"/>
      <c r="J283" s="31"/>
      <c r="K283" s="31"/>
      <c r="L283" s="31"/>
      <c r="M283" s="31"/>
    </row>
    <row r="284" spans="1:13" s="32" customFormat="1" x14ac:dyDescent="0.2">
      <c r="A284" s="29">
        <v>33</v>
      </c>
      <c r="B284" s="30" t="s">
        <v>156</v>
      </c>
      <c r="C284" s="31">
        <v>2033.34</v>
      </c>
      <c r="D284" s="31"/>
      <c r="E284" s="31">
        <v>2033.34</v>
      </c>
      <c r="F284" s="31"/>
      <c r="G284" s="31"/>
      <c r="H284" s="31"/>
      <c r="I284" s="31"/>
      <c r="J284" s="31"/>
      <c r="K284" s="31"/>
      <c r="L284" s="31"/>
      <c r="M284" s="31"/>
    </row>
    <row r="285" spans="1:13" s="32" customFormat="1" x14ac:dyDescent="0.2">
      <c r="A285" s="29">
        <v>34</v>
      </c>
      <c r="B285" s="30" t="s">
        <v>83</v>
      </c>
      <c r="C285" s="31">
        <v>2756.7999999999997</v>
      </c>
      <c r="D285" s="31"/>
      <c r="E285" s="31">
        <v>2756.7999999999997</v>
      </c>
      <c r="F285" s="31"/>
      <c r="G285" s="31"/>
      <c r="H285" s="31"/>
      <c r="I285" s="31"/>
      <c r="J285" s="31"/>
      <c r="K285" s="31"/>
      <c r="L285" s="31"/>
      <c r="M285" s="31"/>
    </row>
    <row r="286" spans="1:13" s="32" customFormat="1" x14ac:dyDescent="0.2">
      <c r="A286" s="29">
        <v>35</v>
      </c>
      <c r="B286" s="30" t="s">
        <v>451</v>
      </c>
      <c r="C286" s="31">
        <v>4524.2</v>
      </c>
      <c r="D286" s="31"/>
      <c r="E286" s="31">
        <v>4524.2</v>
      </c>
      <c r="F286" s="31"/>
      <c r="G286" s="31"/>
      <c r="H286" s="31"/>
      <c r="I286" s="31"/>
      <c r="J286" s="31"/>
      <c r="K286" s="31"/>
      <c r="L286" s="31"/>
      <c r="M286" s="31"/>
    </row>
    <row r="287" spans="1:13" s="32" customFormat="1" x14ac:dyDescent="0.2">
      <c r="A287" s="29">
        <v>36</v>
      </c>
      <c r="B287" s="30" t="s">
        <v>84</v>
      </c>
      <c r="C287" s="31">
        <v>1532.08</v>
      </c>
      <c r="D287" s="31"/>
      <c r="E287" s="31">
        <v>1532.08</v>
      </c>
      <c r="F287" s="31"/>
      <c r="G287" s="31"/>
      <c r="H287" s="31"/>
      <c r="I287" s="31"/>
      <c r="J287" s="31"/>
      <c r="K287" s="31"/>
      <c r="L287" s="31"/>
      <c r="M287" s="31"/>
    </row>
    <row r="288" spans="1:13" s="32" customFormat="1" x14ac:dyDescent="0.2">
      <c r="A288" s="29">
        <v>37</v>
      </c>
      <c r="B288" s="30" t="s">
        <v>452</v>
      </c>
      <c r="C288" s="31">
        <v>2553.3200000000002</v>
      </c>
      <c r="D288" s="31"/>
      <c r="E288" s="31">
        <v>2553.3200000000002</v>
      </c>
      <c r="F288" s="31"/>
      <c r="G288" s="31"/>
      <c r="H288" s="31"/>
      <c r="I288" s="31"/>
      <c r="J288" s="31"/>
      <c r="K288" s="31"/>
      <c r="L288" s="31"/>
      <c r="M288" s="31"/>
    </row>
    <row r="289" spans="1:13" s="32" customFormat="1" x14ac:dyDescent="0.2">
      <c r="A289" s="29">
        <v>38</v>
      </c>
      <c r="B289" s="30" t="s">
        <v>176</v>
      </c>
      <c r="C289" s="31">
        <v>2190.84</v>
      </c>
      <c r="D289" s="31"/>
      <c r="E289" s="31">
        <v>2190.84</v>
      </c>
      <c r="F289" s="31"/>
      <c r="G289" s="31"/>
      <c r="H289" s="31"/>
      <c r="I289" s="31"/>
      <c r="J289" s="31"/>
      <c r="K289" s="31"/>
      <c r="L289" s="31"/>
      <c r="M289" s="31"/>
    </row>
    <row r="290" spans="1:13" s="32" customFormat="1" x14ac:dyDescent="0.2">
      <c r="A290" s="29">
        <v>39</v>
      </c>
      <c r="B290" s="30" t="s">
        <v>85</v>
      </c>
      <c r="C290" s="31">
        <v>1351.32</v>
      </c>
      <c r="D290" s="31"/>
      <c r="E290" s="31">
        <v>1351.32</v>
      </c>
      <c r="F290" s="31"/>
      <c r="G290" s="31"/>
      <c r="H290" s="31"/>
      <c r="I290" s="31"/>
      <c r="J290" s="31"/>
      <c r="K290" s="31"/>
      <c r="L290" s="31"/>
      <c r="M290" s="31"/>
    </row>
    <row r="291" spans="1:13" s="32" customFormat="1" x14ac:dyDescent="0.2">
      <c r="A291" s="29">
        <v>40</v>
      </c>
      <c r="B291" s="30" t="s">
        <v>66</v>
      </c>
      <c r="C291" s="31">
        <v>487.51800000000003</v>
      </c>
      <c r="D291" s="31"/>
      <c r="E291" s="31">
        <v>487.51800000000003</v>
      </c>
      <c r="F291" s="31"/>
      <c r="G291" s="31"/>
      <c r="H291" s="31"/>
      <c r="I291" s="31"/>
      <c r="J291" s="31"/>
      <c r="K291" s="31"/>
      <c r="L291" s="31"/>
      <c r="M291" s="31"/>
    </row>
    <row r="292" spans="1:13" s="32" customFormat="1" x14ac:dyDescent="0.2">
      <c r="A292" s="29">
        <v>41</v>
      </c>
      <c r="B292" s="30" t="s">
        <v>237</v>
      </c>
      <c r="C292" s="31">
        <v>553.84</v>
      </c>
      <c r="D292" s="31"/>
      <c r="E292" s="31">
        <v>553.84</v>
      </c>
      <c r="F292" s="31"/>
      <c r="G292" s="31"/>
      <c r="H292" s="31"/>
      <c r="I292" s="31"/>
      <c r="J292" s="31"/>
      <c r="K292" s="31"/>
      <c r="L292" s="31"/>
      <c r="M292" s="31"/>
    </row>
    <row r="293" spans="1:13" s="32" customFormat="1" x14ac:dyDescent="0.2">
      <c r="A293" s="29">
        <v>42</v>
      </c>
      <c r="B293" s="30" t="s">
        <v>92</v>
      </c>
      <c r="C293" s="31">
        <v>242.76</v>
      </c>
      <c r="D293" s="31"/>
      <c r="E293" s="31">
        <v>242.76</v>
      </c>
      <c r="F293" s="31"/>
      <c r="G293" s="31"/>
      <c r="H293" s="31"/>
      <c r="I293" s="31"/>
      <c r="J293" s="31"/>
      <c r="K293" s="31"/>
      <c r="L293" s="31"/>
      <c r="M293" s="31"/>
    </row>
    <row r="294" spans="1:13" s="32" customFormat="1" x14ac:dyDescent="0.2">
      <c r="A294" s="29">
        <v>43</v>
      </c>
      <c r="B294" s="30" t="s">
        <v>95</v>
      </c>
      <c r="C294" s="31">
        <v>500</v>
      </c>
      <c r="D294" s="31"/>
      <c r="E294" s="31">
        <v>500</v>
      </c>
      <c r="F294" s="31"/>
      <c r="G294" s="31"/>
      <c r="H294" s="31"/>
      <c r="I294" s="31"/>
      <c r="J294" s="31"/>
      <c r="K294" s="31"/>
      <c r="L294" s="31"/>
      <c r="M294" s="31"/>
    </row>
    <row r="295" spans="1:13" s="32" customFormat="1" x14ac:dyDescent="0.2">
      <c r="A295" s="29">
        <v>44</v>
      </c>
      <c r="B295" s="30" t="s">
        <v>195</v>
      </c>
      <c r="C295" s="31">
        <v>441.03800000000001</v>
      </c>
      <c r="D295" s="31"/>
      <c r="E295" s="31">
        <v>441.03800000000001</v>
      </c>
      <c r="F295" s="31"/>
      <c r="G295" s="31"/>
      <c r="H295" s="31"/>
      <c r="I295" s="31"/>
      <c r="J295" s="31"/>
      <c r="K295" s="31"/>
      <c r="L295" s="31"/>
      <c r="M295" s="31"/>
    </row>
    <row r="296" spans="1:13" s="32" customFormat="1" x14ac:dyDescent="0.2">
      <c r="A296" s="29">
        <v>45</v>
      </c>
      <c r="B296" s="30" t="s">
        <v>322</v>
      </c>
      <c r="C296" s="31">
        <v>68500</v>
      </c>
      <c r="D296" s="31"/>
      <c r="E296" s="31">
        <v>68500</v>
      </c>
      <c r="F296" s="31"/>
      <c r="G296" s="31"/>
      <c r="H296" s="31"/>
      <c r="I296" s="31"/>
      <c r="J296" s="31"/>
      <c r="K296" s="31"/>
      <c r="L296" s="31"/>
      <c r="M296" s="31"/>
    </row>
    <row r="297" spans="1:13" s="32" customFormat="1" x14ac:dyDescent="0.2">
      <c r="A297" s="29">
        <v>46</v>
      </c>
      <c r="B297" s="30" t="s">
        <v>70</v>
      </c>
      <c r="C297" s="31">
        <v>350</v>
      </c>
      <c r="D297" s="31"/>
      <c r="E297" s="31">
        <v>350</v>
      </c>
      <c r="F297" s="31"/>
      <c r="G297" s="31"/>
      <c r="H297" s="31"/>
      <c r="I297" s="31"/>
      <c r="J297" s="31"/>
      <c r="K297" s="31"/>
      <c r="L297" s="31"/>
      <c r="M297" s="31"/>
    </row>
    <row r="298" spans="1:13" s="24" customFormat="1" ht="25.5" x14ac:dyDescent="0.2">
      <c r="A298" s="21"/>
      <c r="B298" s="22" t="s">
        <v>71</v>
      </c>
      <c r="C298" s="23">
        <v>150</v>
      </c>
      <c r="D298" s="23"/>
      <c r="E298" s="23">
        <v>150</v>
      </c>
      <c r="F298" s="23"/>
      <c r="G298" s="23"/>
      <c r="H298" s="23"/>
      <c r="I298" s="23"/>
      <c r="J298" s="23"/>
      <c r="K298" s="23"/>
      <c r="L298" s="23"/>
      <c r="M298" s="23"/>
    </row>
    <row r="299" spans="1:13" s="24" customFormat="1" ht="25.5" x14ac:dyDescent="0.2">
      <c r="A299" s="21"/>
      <c r="B299" s="22" t="s">
        <v>367</v>
      </c>
      <c r="C299" s="23">
        <v>100</v>
      </c>
      <c r="D299" s="23"/>
      <c r="E299" s="23">
        <v>100</v>
      </c>
      <c r="F299" s="23"/>
      <c r="G299" s="23"/>
      <c r="H299" s="23"/>
      <c r="I299" s="23"/>
      <c r="J299" s="23"/>
      <c r="K299" s="23"/>
      <c r="L299" s="23"/>
      <c r="M299" s="23"/>
    </row>
    <row r="300" spans="1:13" s="24" customFormat="1" x14ac:dyDescent="0.2">
      <c r="A300" s="21"/>
      <c r="B300" s="22" t="s">
        <v>403</v>
      </c>
      <c r="C300" s="23">
        <v>100</v>
      </c>
      <c r="D300" s="23"/>
      <c r="E300" s="23">
        <v>100</v>
      </c>
      <c r="F300" s="23"/>
      <c r="G300" s="23"/>
      <c r="H300" s="23"/>
      <c r="I300" s="23"/>
      <c r="J300" s="23"/>
      <c r="K300" s="23"/>
      <c r="L300" s="23"/>
      <c r="M300" s="23"/>
    </row>
    <row r="301" spans="1:13" s="32" customFormat="1" ht="51" x14ac:dyDescent="0.2">
      <c r="A301" s="29">
        <v>47</v>
      </c>
      <c r="B301" s="30" t="s">
        <v>478</v>
      </c>
      <c r="C301" s="31">
        <v>200</v>
      </c>
      <c r="D301" s="31"/>
      <c r="E301" s="31">
        <v>200</v>
      </c>
      <c r="F301" s="31"/>
      <c r="G301" s="31"/>
      <c r="H301" s="31"/>
      <c r="I301" s="31"/>
      <c r="J301" s="31"/>
      <c r="K301" s="31"/>
      <c r="L301" s="31"/>
      <c r="M301" s="31"/>
    </row>
    <row r="302" spans="1:13" s="32" customFormat="1" x14ac:dyDescent="0.2">
      <c r="A302" s="29">
        <v>48</v>
      </c>
      <c r="B302" s="30" t="s">
        <v>411</v>
      </c>
      <c r="C302" s="31">
        <v>250</v>
      </c>
      <c r="D302" s="31"/>
      <c r="E302" s="31">
        <v>250</v>
      </c>
      <c r="F302" s="31"/>
      <c r="G302" s="31"/>
      <c r="H302" s="31"/>
      <c r="I302" s="31"/>
      <c r="J302" s="31"/>
      <c r="K302" s="31"/>
      <c r="L302" s="31"/>
      <c r="M302" s="31"/>
    </row>
    <row r="303" spans="1:13" s="32" customFormat="1" x14ac:dyDescent="0.2">
      <c r="A303" s="29">
        <v>49</v>
      </c>
      <c r="B303" s="30" t="s">
        <v>207</v>
      </c>
      <c r="C303" s="31">
        <v>800</v>
      </c>
      <c r="D303" s="31"/>
      <c r="E303" s="31">
        <v>800</v>
      </c>
      <c r="F303" s="31"/>
      <c r="G303" s="31"/>
      <c r="H303" s="31"/>
      <c r="I303" s="31"/>
      <c r="J303" s="31"/>
      <c r="K303" s="31"/>
      <c r="L303" s="31"/>
      <c r="M303" s="31"/>
    </row>
    <row r="304" spans="1:13" s="32" customFormat="1" x14ac:dyDescent="0.2">
      <c r="A304" s="29">
        <v>50</v>
      </c>
      <c r="B304" s="30" t="s">
        <v>234</v>
      </c>
      <c r="C304" s="33">
        <v>18161</v>
      </c>
      <c r="D304" s="33"/>
      <c r="E304" s="33">
        <v>18161</v>
      </c>
      <c r="F304" s="33"/>
      <c r="G304" s="33"/>
      <c r="H304" s="33"/>
      <c r="I304" s="33"/>
      <c r="J304" s="33"/>
      <c r="K304" s="33"/>
      <c r="L304" s="33"/>
      <c r="M304" s="33"/>
    </row>
    <row r="305" spans="1:13" s="24" customFormat="1" x14ac:dyDescent="0.2">
      <c r="A305" s="21"/>
      <c r="B305" s="22" t="s">
        <v>170</v>
      </c>
      <c r="C305" s="23">
        <v>6318</v>
      </c>
      <c r="D305" s="23"/>
      <c r="E305" s="23">
        <v>6318</v>
      </c>
      <c r="F305" s="23"/>
      <c r="G305" s="23"/>
      <c r="H305" s="23"/>
      <c r="I305" s="23"/>
      <c r="J305" s="23"/>
      <c r="K305" s="23"/>
      <c r="L305" s="23"/>
      <c r="M305" s="23"/>
    </row>
    <row r="306" spans="1:13" s="24" customFormat="1" x14ac:dyDescent="0.2">
      <c r="A306" s="21"/>
      <c r="B306" s="22" t="s">
        <v>384</v>
      </c>
      <c r="C306" s="23">
        <v>3744</v>
      </c>
      <c r="D306" s="23"/>
      <c r="E306" s="23">
        <v>3744</v>
      </c>
      <c r="F306" s="23"/>
      <c r="G306" s="23"/>
      <c r="H306" s="23"/>
      <c r="I306" s="23"/>
      <c r="J306" s="23"/>
      <c r="K306" s="23"/>
      <c r="L306" s="23"/>
      <c r="M306" s="23"/>
    </row>
    <row r="307" spans="1:13" s="24" customFormat="1" x14ac:dyDescent="0.2">
      <c r="A307" s="21"/>
      <c r="B307" s="22" t="s">
        <v>386</v>
      </c>
      <c r="C307" s="23">
        <v>149</v>
      </c>
      <c r="D307" s="23"/>
      <c r="E307" s="23">
        <v>149</v>
      </c>
      <c r="F307" s="23"/>
      <c r="G307" s="23"/>
      <c r="H307" s="23"/>
      <c r="I307" s="23"/>
      <c r="J307" s="23"/>
      <c r="K307" s="23"/>
      <c r="L307" s="23"/>
      <c r="M307" s="23"/>
    </row>
    <row r="308" spans="1:13" s="24" customFormat="1" x14ac:dyDescent="0.2">
      <c r="A308" s="21"/>
      <c r="B308" s="22" t="s">
        <v>287</v>
      </c>
      <c r="C308" s="23">
        <v>350</v>
      </c>
      <c r="D308" s="23"/>
      <c r="E308" s="23">
        <v>350</v>
      </c>
      <c r="F308" s="23"/>
      <c r="G308" s="23"/>
      <c r="H308" s="23"/>
      <c r="I308" s="23"/>
      <c r="J308" s="23"/>
      <c r="K308" s="23"/>
      <c r="L308" s="23"/>
      <c r="M308" s="23"/>
    </row>
    <row r="309" spans="1:13" s="24" customFormat="1" x14ac:dyDescent="0.2">
      <c r="A309" s="21"/>
      <c r="B309" s="22" t="s">
        <v>311</v>
      </c>
      <c r="C309" s="23">
        <v>1000</v>
      </c>
      <c r="D309" s="23"/>
      <c r="E309" s="23">
        <v>1000</v>
      </c>
      <c r="F309" s="23"/>
      <c r="G309" s="23"/>
      <c r="H309" s="23"/>
      <c r="I309" s="23"/>
      <c r="J309" s="23"/>
      <c r="K309" s="23"/>
      <c r="L309" s="23"/>
      <c r="M309" s="23"/>
    </row>
    <row r="310" spans="1:13" s="24" customFormat="1" x14ac:dyDescent="0.2">
      <c r="A310" s="21"/>
      <c r="B310" s="22" t="s">
        <v>326</v>
      </c>
      <c r="C310" s="23">
        <v>3000</v>
      </c>
      <c r="D310" s="23"/>
      <c r="E310" s="23">
        <v>3000</v>
      </c>
      <c r="F310" s="23"/>
      <c r="G310" s="23"/>
      <c r="H310" s="23"/>
      <c r="I310" s="23"/>
      <c r="J310" s="23"/>
      <c r="K310" s="23"/>
      <c r="L310" s="23"/>
      <c r="M310" s="23"/>
    </row>
    <row r="311" spans="1:13" s="24" customFormat="1" x14ac:dyDescent="0.2">
      <c r="A311" s="21"/>
      <c r="B311" s="22" t="s">
        <v>401</v>
      </c>
      <c r="C311" s="23">
        <v>500</v>
      </c>
      <c r="D311" s="23"/>
      <c r="E311" s="23">
        <v>500</v>
      </c>
      <c r="F311" s="23"/>
      <c r="G311" s="23"/>
      <c r="H311" s="23"/>
      <c r="I311" s="23"/>
      <c r="J311" s="23"/>
      <c r="K311" s="23"/>
      <c r="L311" s="23"/>
      <c r="M311" s="23"/>
    </row>
    <row r="312" spans="1:13" s="24" customFormat="1" x14ac:dyDescent="0.2">
      <c r="A312" s="21"/>
      <c r="B312" s="22" t="s">
        <v>479</v>
      </c>
      <c r="C312" s="23">
        <v>2600</v>
      </c>
      <c r="D312" s="23"/>
      <c r="E312" s="23">
        <v>2600</v>
      </c>
      <c r="F312" s="23"/>
      <c r="G312" s="23"/>
      <c r="H312" s="23"/>
      <c r="I312" s="23"/>
      <c r="J312" s="23"/>
      <c r="K312" s="23"/>
      <c r="L312" s="23"/>
      <c r="M312" s="23"/>
    </row>
    <row r="313" spans="1:13" s="24" customFormat="1" x14ac:dyDescent="0.2">
      <c r="A313" s="21"/>
      <c r="B313" s="22" t="s">
        <v>150</v>
      </c>
      <c r="C313" s="23">
        <v>500</v>
      </c>
      <c r="D313" s="23"/>
      <c r="E313" s="23">
        <v>500</v>
      </c>
      <c r="F313" s="23"/>
      <c r="G313" s="23"/>
      <c r="H313" s="23"/>
      <c r="I313" s="23"/>
      <c r="J313" s="23"/>
      <c r="K313" s="23"/>
      <c r="L313" s="23"/>
      <c r="M313" s="23"/>
    </row>
    <row r="314" spans="1:13" s="32" customFormat="1" x14ac:dyDescent="0.2">
      <c r="A314" s="29">
        <v>51</v>
      </c>
      <c r="B314" s="30" t="s">
        <v>363</v>
      </c>
      <c r="C314" s="33">
        <v>193417.7</v>
      </c>
      <c r="D314" s="33"/>
      <c r="E314" s="33">
        <v>193417.7</v>
      </c>
      <c r="F314" s="33"/>
      <c r="G314" s="33"/>
      <c r="H314" s="33"/>
      <c r="I314" s="33"/>
      <c r="J314" s="33"/>
      <c r="K314" s="33"/>
      <c r="L314" s="33"/>
      <c r="M314" s="33"/>
    </row>
    <row r="315" spans="1:13" s="24" customFormat="1" ht="25.5" x14ac:dyDescent="0.2">
      <c r="A315" s="21"/>
      <c r="B315" s="22" t="s">
        <v>368</v>
      </c>
      <c r="C315" s="23">
        <v>181545</v>
      </c>
      <c r="D315" s="23"/>
      <c r="E315" s="23">
        <v>181545</v>
      </c>
      <c r="F315" s="23"/>
      <c r="G315" s="23"/>
      <c r="H315" s="23"/>
      <c r="I315" s="23"/>
      <c r="J315" s="23"/>
      <c r="K315" s="23"/>
      <c r="L315" s="23"/>
      <c r="M315" s="23"/>
    </row>
    <row r="316" spans="1:13" s="24" customFormat="1" x14ac:dyDescent="0.2">
      <c r="A316" s="21"/>
      <c r="B316" s="22" t="s">
        <v>364</v>
      </c>
      <c r="C316" s="23">
        <v>11872.7</v>
      </c>
      <c r="D316" s="23"/>
      <c r="E316" s="23">
        <v>11872.7</v>
      </c>
      <c r="F316" s="23"/>
      <c r="G316" s="23"/>
      <c r="H316" s="23"/>
      <c r="I316" s="23"/>
      <c r="J316" s="23"/>
      <c r="K316" s="23"/>
      <c r="L316" s="23"/>
      <c r="M316" s="23"/>
    </row>
    <row r="317" spans="1:13" s="32" customFormat="1" ht="25.5" x14ac:dyDescent="0.2">
      <c r="A317" s="29">
        <v>52</v>
      </c>
      <c r="B317" s="30" t="s">
        <v>231</v>
      </c>
      <c r="C317" s="33">
        <v>307784.31</v>
      </c>
      <c r="D317" s="33"/>
      <c r="E317" s="33">
        <v>307784.31</v>
      </c>
      <c r="F317" s="33"/>
      <c r="G317" s="33"/>
      <c r="H317" s="33"/>
      <c r="I317" s="33"/>
      <c r="J317" s="33"/>
      <c r="K317" s="33"/>
      <c r="L317" s="33"/>
      <c r="M317" s="33"/>
    </row>
    <row r="318" spans="1:13" s="24" customFormat="1" ht="38.25" x14ac:dyDescent="0.2">
      <c r="A318" s="21"/>
      <c r="B318" s="27" t="s">
        <v>385</v>
      </c>
      <c r="C318" s="23">
        <v>1000</v>
      </c>
      <c r="D318" s="23"/>
      <c r="E318" s="23">
        <v>1000</v>
      </c>
      <c r="F318" s="23"/>
      <c r="G318" s="23"/>
      <c r="H318" s="23"/>
      <c r="I318" s="23"/>
      <c r="J318" s="23"/>
      <c r="K318" s="23"/>
      <c r="L318" s="23"/>
      <c r="M318" s="23"/>
    </row>
    <row r="319" spans="1:13" s="24" customFormat="1" x14ac:dyDescent="0.2">
      <c r="A319" s="21"/>
      <c r="B319" s="27" t="s">
        <v>9</v>
      </c>
      <c r="C319" s="23">
        <v>5000</v>
      </c>
      <c r="D319" s="23"/>
      <c r="E319" s="23">
        <v>5000</v>
      </c>
      <c r="F319" s="23"/>
      <c r="G319" s="23"/>
      <c r="H319" s="23"/>
      <c r="I319" s="23"/>
      <c r="J319" s="23"/>
      <c r="K319" s="23"/>
      <c r="L319" s="23"/>
      <c r="M319" s="23"/>
    </row>
    <row r="320" spans="1:13" s="24" customFormat="1" ht="51" x14ac:dyDescent="0.2">
      <c r="A320" s="21"/>
      <c r="B320" s="27" t="s">
        <v>480</v>
      </c>
      <c r="C320" s="23">
        <v>26000</v>
      </c>
      <c r="D320" s="23"/>
      <c r="E320" s="23">
        <v>26000</v>
      </c>
      <c r="F320" s="23"/>
      <c r="G320" s="23"/>
      <c r="H320" s="23"/>
      <c r="I320" s="23"/>
      <c r="J320" s="23"/>
      <c r="K320" s="23"/>
      <c r="L320" s="23"/>
      <c r="M320" s="23"/>
    </row>
    <row r="321" spans="1:13" s="24" customFormat="1" ht="25.5" x14ac:dyDescent="0.2">
      <c r="A321" s="21"/>
      <c r="B321" s="22" t="s">
        <v>481</v>
      </c>
      <c r="C321" s="23">
        <v>10000</v>
      </c>
      <c r="D321" s="23"/>
      <c r="E321" s="23">
        <v>10000</v>
      </c>
      <c r="F321" s="23"/>
      <c r="G321" s="23"/>
      <c r="H321" s="23"/>
      <c r="I321" s="23"/>
      <c r="J321" s="23"/>
      <c r="K321" s="23"/>
      <c r="L321" s="23"/>
      <c r="M321" s="23"/>
    </row>
    <row r="322" spans="1:13" s="24" customFormat="1" x14ac:dyDescent="0.2">
      <c r="A322" s="21"/>
      <c r="B322" s="22" t="s">
        <v>482</v>
      </c>
      <c r="C322" s="23">
        <v>300</v>
      </c>
      <c r="D322" s="23"/>
      <c r="E322" s="23">
        <v>300</v>
      </c>
      <c r="F322" s="23"/>
      <c r="G322" s="23"/>
      <c r="H322" s="23"/>
      <c r="I322" s="23"/>
      <c r="J322" s="23"/>
      <c r="K322" s="23"/>
      <c r="L322" s="23"/>
      <c r="M322" s="23"/>
    </row>
    <row r="323" spans="1:13" s="24" customFormat="1" ht="38.25" x14ac:dyDescent="0.2">
      <c r="A323" s="21"/>
      <c r="B323" s="22" t="s">
        <v>328</v>
      </c>
      <c r="C323" s="23">
        <v>3000</v>
      </c>
      <c r="D323" s="23"/>
      <c r="E323" s="23">
        <v>3000</v>
      </c>
      <c r="F323" s="23"/>
      <c r="G323" s="23"/>
      <c r="H323" s="23"/>
      <c r="I323" s="23"/>
      <c r="J323" s="23"/>
      <c r="K323" s="23"/>
      <c r="L323" s="23"/>
      <c r="M323" s="23"/>
    </row>
    <row r="324" spans="1:13" s="24" customFormat="1" x14ac:dyDescent="0.2">
      <c r="A324" s="21"/>
      <c r="B324" s="22" t="s">
        <v>184</v>
      </c>
      <c r="C324" s="23">
        <v>2000</v>
      </c>
      <c r="D324" s="23"/>
      <c r="E324" s="23">
        <v>2000</v>
      </c>
      <c r="F324" s="23"/>
      <c r="G324" s="23"/>
      <c r="H324" s="23"/>
      <c r="I324" s="23"/>
      <c r="J324" s="23"/>
      <c r="K324" s="23"/>
      <c r="L324" s="23"/>
      <c r="M324" s="23"/>
    </row>
    <row r="325" spans="1:13" s="24" customFormat="1" x14ac:dyDescent="0.2">
      <c r="A325" s="21"/>
      <c r="B325" s="22" t="s">
        <v>86</v>
      </c>
      <c r="C325" s="23">
        <v>15000</v>
      </c>
      <c r="D325" s="23"/>
      <c r="E325" s="23">
        <v>15000</v>
      </c>
      <c r="F325" s="23"/>
      <c r="G325" s="23"/>
      <c r="H325" s="23"/>
      <c r="I325" s="23"/>
      <c r="J325" s="23"/>
      <c r="K325" s="23"/>
      <c r="L325" s="23"/>
      <c r="M325" s="23"/>
    </row>
    <row r="326" spans="1:13" s="24" customFormat="1" x14ac:dyDescent="0.2">
      <c r="A326" s="21"/>
      <c r="B326" s="27" t="s">
        <v>185</v>
      </c>
      <c r="C326" s="23">
        <v>10000</v>
      </c>
      <c r="D326" s="23"/>
      <c r="E326" s="23">
        <v>10000</v>
      </c>
      <c r="F326" s="23"/>
      <c r="G326" s="23"/>
      <c r="H326" s="23"/>
      <c r="I326" s="23"/>
      <c r="J326" s="23"/>
      <c r="K326" s="23"/>
      <c r="L326" s="23"/>
      <c r="M326" s="23"/>
    </row>
    <row r="327" spans="1:13" s="24" customFormat="1" x14ac:dyDescent="0.2">
      <c r="A327" s="21"/>
      <c r="B327" s="22" t="s">
        <v>299</v>
      </c>
      <c r="C327" s="23">
        <v>13430</v>
      </c>
      <c r="D327" s="23"/>
      <c r="E327" s="23">
        <v>13430</v>
      </c>
      <c r="F327" s="23"/>
      <c r="G327" s="23"/>
      <c r="H327" s="23"/>
      <c r="I327" s="23"/>
      <c r="J327" s="23"/>
      <c r="K327" s="23"/>
      <c r="L327" s="23"/>
      <c r="M327" s="23"/>
    </row>
    <row r="328" spans="1:13" s="24" customFormat="1" ht="25.5" x14ac:dyDescent="0.2">
      <c r="A328" s="21"/>
      <c r="B328" s="22" t="s">
        <v>453</v>
      </c>
      <c r="C328" s="23">
        <v>121809.30999999998</v>
      </c>
      <c r="D328" s="23"/>
      <c r="E328" s="23">
        <v>121809.30999999998</v>
      </c>
      <c r="F328" s="23"/>
      <c r="G328" s="23"/>
      <c r="H328" s="23"/>
      <c r="I328" s="23"/>
      <c r="J328" s="23"/>
      <c r="K328" s="23"/>
      <c r="L328" s="23"/>
      <c r="M328" s="23"/>
    </row>
    <row r="329" spans="1:13" s="24" customFormat="1" ht="25.5" x14ac:dyDescent="0.2">
      <c r="A329" s="21"/>
      <c r="B329" s="22" t="s">
        <v>372</v>
      </c>
      <c r="C329" s="23">
        <v>3000</v>
      </c>
      <c r="D329" s="23"/>
      <c r="E329" s="23">
        <v>3000</v>
      </c>
      <c r="F329" s="23"/>
      <c r="G329" s="23"/>
      <c r="H329" s="23"/>
      <c r="I329" s="23"/>
      <c r="J329" s="23"/>
      <c r="K329" s="23"/>
      <c r="L329" s="23"/>
      <c r="M329" s="23"/>
    </row>
    <row r="330" spans="1:13" s="24" customFormat="1" x14ac:dyDescent="0.2">
      <c r="A330" s="21"/>
      <c r="B330" s="22" t="s">
        <v>186</v>
      </c>
      <c r="C330" s="23">
        <v>1000</v>
      </c>
      <c r="D330" s="23"/>
      <c r="E330" s="23">
        <v>1000</v>
      </c>
      <c r="F330" s="23"/>
      <c r="G330" s="23"/>
      <c r="H330" s="23"/>
      <c r="I330" s="23"/>
      <c r="J330" s="23"/>
      <c r="K330" s="23"/>
      <c r="L330" s="23"/>
      <c r="M330" s="23"/>
    </row>
    <row r="331" spans="1:13" s="24" customFormat="1" ht="38.25" x14ac:dyDescent="0.2">
      <c r="A331" s="21"/>
      <c r="B331" s="22" t="s">
        <v>398</v>
      </c>
      <c r="C331" s="23">
        <v>10000</v>
      </c>
      <c r="D331" s="23"/>
      <c r="E331" s="23">
        <v>10000</v>
      </c>
      <c r="F331" s="23"/>
      <c r="G331" s="23"/>
      <c r="H331" s="23"/>
      <c r="I331" s="23"/>
      <c r="J331" s="23"/>
      <c r="K331" s="23"/>
      <c r="L331" s="23"/>
      <c r="M331" s="23"/>
    </row>
    <row r="332" spans="1:13" s="24" customFormat="1" x14ac:dyDescent="0.2">
      <c r="A332" s="21"/>
      <c r="B332" s="22" t="s">
        <v>397</v>
      </c>
      <c r="C332" s="23">
        <v>20000</v>
      </c>
      <c r="D332" s="23"/>
      <c r="E332" s="23">
        <v>20000</v>
      </c>
      <c r="F332" s="23"/>
      <c r="G332" s="23"/>
      <c r="H332" s="23"/>
      <c r="I332" s="23"/>
      <c r="J332" s="23"/>
      <c r="K332" s="23"/>
      <c r="L332" s="23"/>
      <c r="M332" s="23"/>
    </row>
    <row r="333" spans="1:13" s="24" customFormat="1" ht="25.5" x14ac:dyDescent="0.2">
      <c r="A333" s="21"/>
      <c r="B333" s="22" t="s">
        <v>404</v>
      </c>
      <c r="C333" s="23">
        <v>5000</v>
      </c>
      <c r="D333" s="23"/>
      <c r="E333" s="23">
        <v>5000</v>
      </c>
      <c r="F333" s="23"/>
      <c r="G333" s="23"/>
      <c r="H333" s="23"/>
      <c r="I333" s="23"/>
      <c r="J333" s="23"/>
      <c r="K333" s="23"/>
      <c r="L333" s="23"/>
      <c r="M333" s="23"/>
    </row>
    <row r="334" spans="1:13" s="24" customFormat="1" ht="76.5" x14ac:dyDescent="0.2">
      <c r="A334" s="21"/>
      <c r="B334" s="22" t="s">
        <v>400</v>
      </c>
      <c r="C334" s="23">
        <v>15000</v>
      </c>
      <c r="D334" s="23"/>
      <c r="E334" s="23">
        <v>15000</v>
      </c>
      <c r="F334" s="23"/>
      <c r="G334" s="23"/>
      <c r="H334" s="23"/>
      <c r="I334" s="23"/>
      <c r="J334" s="23"/>
      <c r="K334" s="23"/>
      <c r="L334" s="23"/>
      <c r="M334" s="23"/>
    </row>
    <row r="335" spans="1:13" s="24" customFormat="1" ht="25.5" x14ac:dyDescent="0.2">
      <c r="A335" s="21"/>
      <c r="B335" s="22" t="s">
        <v>396</v>
      </c>
      <c r="C335" s="23">
        <v>1000</v>
      </c>
      <c r="D335" s="23"/>
      <c r="E335" s="23">
        <v>1000</v>
      </c>
      <c r="F335" s="23"/>
      <c r="G335" s="23"/>
      <c r="H335" s="23"/>
      <c r="I335" s="23"/>
      <c r="J335" s="23"/>
      <c r="K335" s="23"/>
      <c r="L335" s="23"/>
      <c r="M335" s="23"/>
    </row>
    <row r="336" spans="1:13" s="24" customFormat="1" ht="25.5" x14ac:dyDescent="0.2">
      <c r="A336" s="21"/>
      <c r="B336" s="22" t="s">
        <v>219</v>
      </c>
      <c r="C336" s="23">
        <v>20000</v>
      </c>
      <c r="D336" s="23"/>
      <c r="E336" s="23">
        <v>20000</v>
      </c>
      <c r="F336" s="23"/>
      <c r="G336" s="23"/>
      <c r="H336" s="23"/>
      <c r="I336" s="23"/>
      <c r="J336" s="23"/>
      <c r="K336" s="23"/>
      <c r="L336" s="23"/>
      <c r="M336" s="23"/>
    </row>
    <row r="337" spans="1:13" s="24" customFormat="1" x14ac:dyDescent="0.2">
      <c r="A337" s="21"/>
      <c r="B337" s="22" t="s">
        <v>369</v>
      </c>
      <c r="C337" s="23">
        <v>11245</v>
      </c>
      <c r="D337" s="23"/>
      <c r="E337" s="23">
        <v>11245</v>
      </c>
      <c r="F337" s="23"/>
      <c r="G337" s="23"/>
      <c r="H337" s="23"/>
      <c r="I337" s="23"/>
      <c r="J337" s="23"/>
      <c r="K337" s="23"/>
      <c r="L337" s="23"/>
      <c r="M337" s="23"/>
    </row>
    <row r="338" spans="1:13" s="24" customFormat="1" ht="51" x14ac:dyDescent="0.2">
      <c r="A338" s="21"/>
      <c r="B338" s="22" t="s">
        <v>405</v>
      </c>
      <c r="C338" s="23">
        <v>3000</v>
      </c>
      <c r="D338" s="23"/>
      <c r="E338" s="23">
        <v>3000</v>
      </c>
      <c r="F338" s="23"/>
      <c r="G338" s="23"/>
      <c r="H338" s="23"/>
      <c r="I338" s="23"/>
      <c r="J338" s="23"/>
      <c r="K338" s="23"/>
      <c r="L338" s="23"/>
      <c r="M338" s="23"/>
    </row>
    <row r="339" spans="1:13" s="24" customFormat="1" ht="38.25" x14ac:dyDescent="0.2">
      <c r="A339" s="21"/>
      <c r="B339" s="22" t="s">
        <v>52</v>
      </c>
      <c r="C339" s="23">
        <v>3000</v>
      </c>
      <c r="D339" s="23"/>
      <c r="E339" s="23">
        <v>3000</v>
      </c>
      <c r="F339" s="23"/>
      <c r="G339" s="23"/>
      <c r="H339" s="23"/>
      <c r="I339" s="23"/>
      <c r="J339" s="23"/>
      <c r="K339" s="23"/>
      <c r="L339" s="23"/>
      <c r="M339" s="23"/>
    </row>
    <row r="340" spans="1:13" s="24" customFormat="1" ht="63.75" x14ac:dyDescent="0.2">
      <c r="A340" s="21"/>
      <c r="B340" s="22" t="s">
        <v>370</v>
      </c>
      <c r="C340" s="23">
        <v>8000</v>
      </c>
      <c r="D340" s="23"/>
      <c r="E340" s="23">
        <v>8000</v>
      </c>
      <c r="F340" s="23"/>
      <c r="G340" s="23"/>
      <c r="H340" s="23"/>
      <c r="I340" s="23"/>
      <c r="J340" s="23"/>
      <c r="K340" s="23"/>
      <c r="L340" s="23"/>
      <c r="M340" s="23"/>
    </row>
  </sheetData>
  <mergeCells count="19">
    <mergeCell ref="H8:H11"/>
    <mergeCell ref="I8:I11"/>
    <mergeCell ref="J8:L8"/>
    <mergeCell ref="M8:M11"/>
    <mergeCell ref="J9:J11"/>
    <mergeCell ref="K9:K11"/>
    <mergeCell ref="L9:L11"/>
    <mergeCell ref="A1:B1"/>
    <mergeCell ref="J1:M1"/>
    <mergeCell ref="A3:M3"/>
    <mergeCell ref="A4:M4"/>
    <mergeCell ref="J7:M7"/>
    <mergeCell ref="A8:A11"/>
    <mergeCell ref="B8:B11"/>
    <mergeCell ref="C8:C11"/>
    <mergeCell ref="D8:D11"/>
    <mergeCell ref="E8:E11"/>
    <mergeCell ref="F8:F11"/>
    <mergeCell ref="G8:G11"/>
  </mergeCells>
  <pageMargins left="0.98425196850393704" right="0.59055118110236227" top="0.78740157480314965" bottom="0.78740157480314965" header="0.78740157480314965" footer="0.59055118110236227"/>
  <pageSetup paperSize="9" scale="90" orientation="landscape" r:id="rId1"/>
  <headerFoot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2E7028-015B-48A8-99F3-89E1D2A07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AE49899-71D9-4870-8F66-AF8B5FD8AA33}">
  <ds:schemaRefs>
    <ds:schemaRef ds:uri="http://schemas.microsoft.com/sharepoint/v3/contenttype/forms"/>
  </ds:schemaRefs>
</ds:datastoreItem>
</file>

<file path=customXml/itemProps3.xml><?xml version="1.0" encoding="utf-8"?>
<ds:datastoreItem xmlns:ds="http://schemas.openxmlformats.org/officeDocument/2006/customXml" ds:itemID="{C6DC4E48-0AD0-40EB-BEA4-EC25D301C9F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Windows User</cp:lastModifiedBy>
  <cp:lastPrinted>2019-12-12T08:27:41Z</cp:lastPrinted>
  <dcterms:created xsi:type="dcterms:W3CDTF">2011-09-11T06:55:33Z</dcterms:created>
  <dcterms:modified xsi:type="dcterms:W3CDTF">2019-12-12T08:27:58Z</dcterms:modified>
</cp:coreProperties>
</file>