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nh Sach Khach Hang\EGOV\BoTaiChinh\Solieu\NSNN\2018\"/>
    </mc:Choice>
  </mc:AlternateContent>
  <bookViews>
    <workbookView xWindow="240" yWindow="75" windowWidth="20055" windowHeight="7935"/>
  </bookViews>
  <sheets>
    <sheet name="04" sheetId="4" r:id="rId1"/>
  </sheets>
  <definedNames>
    <definedName name="_xlnm.Print_Area" localSheetId="0">'04'!$A$1:$W$43</definedName>
    <definedName name="_xlnm.Print_Titles" localSheetId="0">'04'!$6:$8</definedName>
  </definedNames>
  <calcPr calcId="152511"/>
</workbook>
</file>

<file path=xl/calcChain.xml><?xml version="1.0" encoding="utf-8"?>
<calcChain xmlns="http://schemas.openxmlformats.org/spreadsheetml/2006/main">
  <c r="D9" i="4" l="1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</calcChain>
</file>

<file path=xl/sharedStrings.xml><?xml version="1.0" encoding="utf-8"?>
<sst xmlns="http://schemas.openxmlformats.org/spreadsheetml/2006/main" count="195" uniqueCount="63">
  <si>
    <t>BỘ TÀI CHÍNH</t>
  </si>
  <si>
    <t>(Dự toán trình Quốc hội)</t>
  </si>
  <si>
    <t>STT</t>
  </si>
  <si>
    <t>NỘI DUNG</t>
  </si>
  <si>
    <t>A</t>
  </si>
  <si>
    <t>B</t>
  </si>
  <si>
    <t>I</t>
  </si>
  <si>
    <t>Thu viện trợ</t>
  </si>
  <si>
    <t>II</t>
  </si>
  <si>
    <t>C</t>
  </si>
  <si>
    <t>Ghi chú:</t>
  </si>
  <si>
    <t>SO SÁNH (%)</t>
  </si>
  <si>
    <t>TỔNG THU NSNN</t>
  </si>
  <si>
    <t>Thuế thu nhập cá nhân</t>
  </si>
  <si>
    <t>Thuế bảo vệ môi trường</t>
  </si>
  <si>
    <t>Các loại phí, lệ phí</t>
  </si>
  <si>
    <t>Thu tiền cấp quyền khai thác khoáng sản</t>
  </si>
  <si>
    <t>Thu hồi vốn, thu cổ tức, lợi nhuận, lợi nhuận sau thuế, chênh lệch thu, chi của Ngân hàng nhà nước</t>
  </si>
  <si>
    <t>Biểu số 04/CK-NSNN</t>
  </si>
  <si>
    <t xml:space="preserve"> Đơn vị: Tỷ đồng</t>
  </si>
  <si>
    <t>TỔNG SỐ</t>
  </si>
  <si>
    <t>KHU VỰC DNNN</t>
  </si>
  <si>
    <t>KHU VỰC DN CÓ VỐN ĐTNN</t>
  </si>
  <si>
    <t>KHU VỰC KINH TẾ NGOÀI QUỐC DOANH</t>
  </si>
  <si>
    <t>THU TỪ HOẠT ĐỘNG XSKT</t>
  </si>
  <si>
    <t>THU TỪ DẦU THÔ</t>
  </si>
  <si>
    <t>KHU VỰC KHÁC</t>
  </si>
  <si>
    <t>15=1/8</t>
  </si>
  <si>
    <t>16=2/9</t>
  </si>
  <si>
    <t>17=3/10</t>
  </si>
  <si>
    <t>18=4/11</t>
  </si>
  <si>
    <t>19=5/12</t>
  </si>
  <si>
    <t>20=6/13</t>
  </si>
  <si>
    <t>21=7/14</t>
  </si>
  <si>
    <t>Các khoản thu từ thuế, phí, lệ phí</t>
  </si>
  <si>
    <t>Các khoản thu từ thuế</t>
  </si>
  <si>
    <t>Thuế giá trị gia tăng</t>
  </si>
  <si>
    <t>- Thuế GTGT thu từ hàng hóa sản xuất kinh doanh trong nước</t>
  </si>
  <si>
    <t>- Thuế GTGT thu từ hàng hóa nhập khẩu</t>
  </si>
  <si>
    <t>Thuế tiêu thụ đặc biệt</t>
  </si>
  <si>
    <t xml:space="preserve"> - Thuế TTĐB thu từ hàng hóa sản xuất trong nước</t>
  </si>
  <si>
    <t xml:space="preserve"> - Thuế TTĐB thu từ hàng hóa nhập khẩu</t>
  </si>
  <si>
    <t xml:space="preserve"> - Thuế TTĐB thu từ hàng hóa nhập khẩu do cơ sở kinh doanh nhập khẩu tiếp tục bán ra trong nước</t>
  </si>
  <si>
    <t xml:space="preserve"> - Thuế BVMT thu từ hàng hóa sản xuất kinh doanh trong nước</t>
  </si>
  <si>
    <t xml:space="preserve"> - Thuế BVMT thu từ hàng hóa nhập khẩu</t>
  </si>
  <si>
    <t>Thuế thu nhập doanh nghiệp</t>
  </si>
  <si>
    <t>Thuế tài nguyên</t>
  </si>
  <si>
    <t>Thuế xuất khẩu, thuế nhập khẩu</t>
  </si>
  <si>
    <t>Thuế sử dụng đất nông nghiệp</t>
  </si>
  <si>
    <t>Thuế sử dụng đất phi nông nghiệp</t>
  </si>
  <si>
    <t>Lệ phí trước bạ</t>
  </si>
  <si>
    <t>Các khoản thu ngoài thuế, phí, lệ phí</t>
  </si>
  <si>
    <t>Thu tiền cho thuê đất, thuê mặt nước</t>
  </si>
  <si>
    <t>Thu tiền sử dụng đất</t>
  </si>
  <si>
    <t>Thu tiền cho thuê và tiền bán nhà ở thuộc sở hữu nhà nước</t>
  </si>
  <si>
    <t>Thu khác</t>
  </si>
  <si>
    <t>DỰ TOÁN NĂM 2018</t>
  </si>
  <si>
    <t>ƯỚC THỰC HIỆN NĂM 2017</t>
  </si>
  <si>
    <t>DỰ TOÁN THU NGÂN SÁCH NHÀ NƯỚC THEO SẮC THUẾ NĂM 2018</t>
  </si>
  <si>
    <t>Các khoản phí, lệ phí</t>
  </si>
  <si>
    <t/>
  </si>
  <si>
    <t>(1) Bao gồm thu từ các doanh nghiệp do Nhà nước nắm giữ 100% vốn và các doanh nghiệp đã cổ phần hóa nhưng Nhà nước vẫn giữ vai trò chủ đạo.</t>
  </si>
  <si>
    <t>(2) Các khoản thu từ doanh nghiệp có nhà đầu tư nước ngoài nắm giữ từ 51% vốn điều lệ trở lên hoặc có đa số thành viên hợp danh là cá nhân nước ngoài đối với tổ chức kinh tế là công ty hợp danh.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</si>
</sst>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#,###;[Red]\-#,###"/>
    <numFmt numFmtId="170" formatCode="0.0%"/>
    <numFmt numFmtId="172" formatCode="#,###"/>
  </numFmts>
  <fonts count="46">
    <font>
      <sz val="12"/>
      <name val=".VnArial Narrow"/>
    </font>
    <font>
      <sz val="11"/>
      <color theme="1"/>
      <name val="Calibri"/>
      <family val="2"/>
      <charset val="163"/>
      <scheme val="minor"/>
    </font>
    <font>
      <sz val="12"/>
      <name val=".VnArial Narrow"/>
      <family val="2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3"/>
      <name val="VnTime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sz val="11"/>
      <name val=".VnArial Narrow"/>
      <family val="2"/>
    </font>
    <font>
      <i/>
      <sz val="12"/>
      <color indexed="8"/>
      <name val="Times New Roman"/>
      <family val="1"/>
      <charset val="163"/>
    </font>
    <font>
      <i/>
      <sz val="14"/>
      <name val="Times New Roman"/>
      <family val="1"/>
    </font>
    <font>
      <i/>
      <sz val="11"/>
      <name val="Times New Roman"/>
      <family val="1"/>
    </font>
    <font>
      <i/>
      <sz val="10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name val=".VnArial Narrow"/>
      <family val="2"/>
    </font>
    <font>
      <sz val="12"/>
      <name val=".VnTime"/>
      <family val="2"/>
    </font>
    <font>
      <sz val="10"/>
      <name val="Arial"/>
      <family val="2"/>
      <charset val="163"/>
    </font>
    <font>
      <sz val="12"/>
      <color indexed="8"/>
      <name val="Times New Roman"/>
      <family val="1"/>
      <charset val="163"/>
    </font>
    <font>
      <b/>
      <sz val="12"/>
      <color indexed="8"/>
      <name val="Times New Roman"/>
      <family val="1"/>
      <charset val="163"/>
    </font>
    <font>
      <b/>
      <u/>
      <sz val="12"/>
      <color indexed="8"/>
      <name val="Times New Roman"/>
      <family val="1"/>
      <charset val="163"/>
    </font>
    <font>
      <sz val="12"/>
      <name val=".VnArial Narrow"/>
    </font>
    <font>
      <b/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i/>
      <sz val="11"/>
      <color theme="1"/>
      <name val="Calibri"/>
      <family val="2"/>
      <charset val="163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6">
    <xf numFmtId="0" fontId="0" fillId="0" borderId="0"/>
    <xf numFmtId="9" fontId="2" fillId="0" borderId="0" applyFont="0" applyFill="0" applyBorder="0" applyAlignment="0" applyProtection="0"/>
    <xf numFmtId="0" fontId="12" fillId="0" borderId="0"/>
    <xf numFmtId="0" fontId="20" fillId="0" borderId="0"/>
    <xf numFmtId="0" fontId="21" fillId="0" borderId="0"/>
    <xf numFmtId="0" fontId="19" fillId="0" borderId="0"/>
    <xf numFmtId="164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9" borderId="0" applyNumberFormat="0" applyBorder="0" applyAlignment="0" applyProtection="0"/>
    <xf numFmtId="0" fontId="29" fillId="3" borderId="0" applyNumberFormat="0" applyBorder="0" applyAlignment="0" applyProtection="0"/>
    <xf numFmtId="0" fontId="30" fillId="20" borderId="9" applyNumberFormat="0" applyAlignment="0" applyProtection="0"/>
    <xf numFmtId="0" fontId="31" fillId="21" borderId="10" applyNumberFormat="0" applyAlignment="0" applyProtection="0"/>
    <xf numFmtId="0" fontId="32" fillId="0" borderId="0" applyNumberFormat="0" applyFill="0" applyBorder="0" applyAlignment="0" applyProtection="0"/>
    <xf numFmtId="0" fontId="33" fillId="4" borderId="0" applyNumberFormat="0" applyBorder="0" applyAlignment="0" applyProtection="0"/>
    <xf numFmtId="0" fontId="34" fillId="0" borderId="11" applyNumberFormat="0" applyFill="0" applyAlignment="0" applyProtection="0"/>
    <xf numFmtId="0" fontId="35" fillId="0" borderId="12" applyNumberFormat="0" applyFill="0" applyAlignment="0" applyProtection="0"/>
    <xf numFmtId="0" fontId="36" fillId="0" borderId="13" applyNumberFormat="0" applyFill="0" applyAlignment="0" applyProtection="0"/>
    <xf numFmtId="0" fontId="36" fillId="0" borderId="0" applyNumberFormat="0" applyFill="0" applyBorder="0" applyAlignment="0" applyProtection="0"/>
    <xf numFmtId="0" fontId="37" fillId="7" borderId="9" applyNumberFormat="0" applyAlignment="0" applyProtection="0"/>
    <xf numFmtId="0" fontId="38" fillId="0" borderId="14" applyNumberFormat="0" applyFill="0" applyAlignment="0" applyProtection="0"/>
    <xf numFmtId="0" fontId="39" fillId="22" borderId="0" applyNumberFormat="0" applyBorder="0" applyAlignment="0" applyProtection="0"/>
    <xf numFmtId="0" fontId="2" fillId="23" borderId="15" applyNumberFormat="0" applyFont="0" applyAlignment="0" applyProtection="0"/>
    <xf numFmtId="0" fontId="40" fillId="20" borderId="16" applyNumberFormat="0" applyAlignment="0" applyProtection="0"/>
    <xf numFmtId="0" fontId="41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44" fillId="0" borderId="0"/>
    <xf numFmtId="0" fontId="1" fillId="0" borderId="0"/>
  </cellStyleXfs>
  <cellXfs count="61">
    <xf numFmtId="0" fontId="0" fillId="0" borderId="0" xfId="0"/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horizontal="centerContinuous" vertical="center"/>
    </xf>
    <xf numFmtId="0" fontId="3" fillId="0" borderId="0" xfId="0" applyFont="1" applyFill="1" applyAlignment="1">
      <alignment vertical="center" wrapText="1"/>
    </xf>
    <xf numFmtId="0" fontId="3" fillId="0" borderId="0" xfId="0" applyNumberFormat="1" applyFont="1" applyFill="1" applyAlignment="1">
      <alignment vertical="center"/>
    </xf>
    <xf numFmtId="165" fontId="5" fillId="0" borderId="0" xfId="0" applyNumberFormat="1" applyFont="1" applyFill="1" applyAlignment="1">
      <alignment vertical="center" wrapText="1"/>
    </xf>
    <xf numFmtId="165" fontId="5" fillId="0" borderId="0" xfId="0" applyNumberFormat="1" applyFont="1" applyFill="1" applyBorder="1" applyAlignment="1">
      <alignment horizontal="right"/>
    </xf>
    <xf numFmtId="165" fontId="14" fillId="0" borderId="0" xfId="0" applyNumberFormat="1" applyFont="1" applyFill="1" applyBorder="1" applyAlignment="1">
      <alignment horizontal="right" wrapText="1"/>
    </xf>
    <xf numFmtId="0" fontId="15" fillId="0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6" fillId="0" borderId="0" xfId="0" applyNumberFormat="1" applyFont="1" applyFill="1" applyAlignment="1">
      <alignment horizontal="center" vertical="center" wrapText="1"/>
    </xf>
    <xf numFmtId="165" fontId="7" fillId="0" borderId="5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165" fontId="17" fillId="0" borderId="2" xfId="2" applyNumberFormat="1" applyFont="1" applyFill="1" applyBorder="1" applyAlignment="1">
      <alignment horizontal="center" vertical="center" wrapText="1"/>
    </xf>
    <xf numFmtId="165" fontId="17" fillId="0" borderId="2" xfId="2" applyNumberFormat="1" applyFont="1" applyFill="1" applyBorder="1" applyAlignment="1">
      <alignment vertical="center" wrapText="1"/>
    </xf>
    <xf numFmtId="165" fontId="18" fillId="0" borderId="2" xfId="2" applyNumberFormat="1" applyFont="1" applyFill="1" applyBorder="1" applyAlignment="1">
      <alignment horizontal="center" vertical="center" wrapText="1"/>
    </xf>
    <xf numFmtId="165" fontId="18" fillId="0" borderId="2" xfId="2" applyNumberFormat="1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10" fillId="0" borderId="0" xfId="0" applyFont="1" applyFill="1" applyAlignment="1">
      <alignment vertical="center" wrapText="1"/>
    </xf>
    <xf numFmtId="165" fontId="17" fillId="0" borderId="3" xfId="2" applyNumberFormat="1" applyFont="1" applyFill="1" applyBorder="1" applyAlignment="1">
      <alignment horizontal="center" vertical="center" wrapText="1"/>
    </xf>
    <xf numFmtId="165" fontId="17" fillId="0" borderId="3" xfId="2" applyNumberFormat="1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/>
    </xf>
    <xf numFmtId="165" fontId="4" fillId="0" borderId="0" xfId="0" applyNumberFormat="1" applyFont="1" applyFill="1" applyAlignment="1">
      <alignment vertical="center" wrapText="1"/>
    </xf>
    <xf numFmtId="165" fontId="22" fillId="0" borderId="2" xfId="2" applyNumberFormat="1" applyFont="1" applyFill="1" applyBorder="1" applyAlignment="1">
      <alignment horizontal="center" vertical="center" wrapText="1"/>
    </xf>
    <xf numFmtId="165" fontId="22" fillId="0" borderId="2" xfId="2" applyNumberFormat="1" applyFont="1" applyFill="1" applyBorder="1" applyAlignment="1">
      <alignment horizontal="left" vertical="center" wrapText="1"/>
    </xf>
    <xf numFmtId="165" fontId="23" fillId="0" borderId="2" xfId="2" applyNumberFormat="1" applyFont="1" applyFill="1" applyBorder="1" applyAlignment="1">
      <alignment horizontal="center" vertical="center" wrapText="1"/>
    </xf>
    <xf numFmtId="165" fontId="23" fillId="0" borderId="2" xfId="2" applyNumberFormat="1" applyFont="1" applyFill="1" applyBorder="1" applyAlignment="1">
      <alignment horizontal="left" vertical="center" wrapText="1"/>
    </xf>
    <xf numFmtId="165" fontId="13" fillId="0" borderId="2" xfId="2" applyNumberFormat="1" applyFont="1" applyFill="1" applyBorder="1" applyAlignment="1">
      <alignment horizontal="center" vertical="center" wrapText="1"/>
    </xf>
    <xf numFmtId="165" fontId="13" fillId="0" borderId="2" xfId="2" applyNumberFormat="1" applyFont="1" applyFill="1" applyBorder="1" applyAlignment="1">
      <alignment horizontal="left" vertical="center" wrapText="1"/>
    </xf>
    <xf numFmtId="0" fontId="11" fillId="0" borderId="0" xfId="0" applyFont="1" applyFill="1" applyAlignment="1">
      <alignment vertical="center" wrapText="1"/>
    </xf>
    <xf numFmtId="165" fontId="13" fillId="0" borderId="2" xfId="2" quotePrefix="1" applyNumberFormat="1" applyFont="1" applyFill="1" applyBorder="1" applyAlignment="1">
      <alignment horizontal="left" vertical="center" wrapText="1"/>
    </xf>
    <xf numFmtId="165" fontId="24" fillId="0" borderId="1" xfId="2" applyNumberFormat="1" applyFont="1" applyFill="1" applyBorder="1" applyAlignment="1">
      <alignment horizontal="center" vertical="center" wrapText="1"/>
    </xf>
    <xf numFmtId="165" fontId="23" fillId="0" borderId="1" xfId="2" applyNumberFormat="1" applyFont="1" applyFill="1" applyBorder="1" applyAlignment="1">
      <alignment horizontal="center" vertical="center" wrapText="1"/>
    </xf>
    <xf numFmtId="165" fontId="23" fillId="0" borderId="2" xfId="2" applyNumberFormat="1" applyFont="1" applyFill="1" applyBorder="1" applyAlignment="1">
      <alignment vertical="center" wrapText="1"/>
    </xf>
    <xf numFmtId="172" fontId="26" fillId="0" borderId="1" xfId="6" applyNumberFormat="1" applyFont="1" applyBorder="1" applyAlignment="1">
      <alignment vertical="center"/>
    </xf>
    <xf numFmtId="172" fontId="26" fillId="0" borderId="2" xfId="6" applyNumberFormat="1" applyFont="1" applyBorder="1" applyAlignment="1">
      <alignment vertical="center"/>
    </xf>
    <xf numFmtId="172" fontId="1" fillId="0" borderId="2" xfId="6" applyNumberFormat="1" applyFont="1" applyBorder="1" applyAlignment="1">
      <alignment vertical="center"/>
    </xf>
    <xf numFmtId="172" fontId="45" fillId="0" borderId="2" xfId="6" applyNumberFormat="1" applyFont="1" applyBorder="1" applyAlignment="1">
      <alignment vertical="center"/>
    </xf>
    <xf numFmtId="172" fontId="26" fillId="0" borderId="3" xfId="6" applyNumberFormat="1" applyFont="1" applyBorder="1" applyAlignment="1">
      <alignment vertical="center"/>
    </xf>
    <xf numFmtId="170" fontId="26" fillId="0" borderId="1" xfId="1" applyNumberFormat="1" applyFont="1" applyBorder="1" applyAlignment="1">
      <alignment vertical="center"/>
    </xf>
    <xf numFmtId="170" fontId="26" fillId="0" borderId="2" xfId="1" applyNumberFormat="1" applyFont="1" applyBorder="1" applyAlignment="1">
      <alignment vertical="center"/>
    </xf>
    <xf numFmtId="170" fontId="1" fillId="0" borderId="2" xfId="1" applyNumberFormat="1" applyFont="1" applyBorder="1" applyAlignment="1">
      <alignment vertical="center"/>
    </xf>
    <xf numFmtId="170" fontId="45" fillId="0" borderId="2" xfId="1" applyNumberFormat="1" applyFont="1" applyBorder="1" applyAlignment="1">
      <alignment vertical="center"/>
    </xf>
    <xf numFmtId="170" fontId="26" fillId="0" borderId="3" xfId="1" applyNumberFormat="1" applyFont="1" applyBorder="1" applyAlignment="1">
      <alignment vertical="center"/>
    </xf>
    <xf numFmtId="165" fontId="10" fillId="0" borderId="0" xfId="0" applyNumberFormat="1" applyFont="1" applyAlignment="1">
      <alignment vertical="center" wrapText="1"/>
    </xf>
    <xf numFmtId="165" fontId="10" fillId="0" borderId="0" xfId="0" applyNumberFormat="1" applyFont="1" applyFill="1" applyAlignment="1">
      <alignment vertical="center" wrapText="1"/>
    </xf>
    <xf numFmtId="165" fontId="3" fillId="0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Fill="1" applyBorder="1" applyAlignment="1">
      <alignment horizontal="center" vertical="center" wrapText="1"/>
    </xf>
    <xf numFmtId="165" fontId="10" fillId="0" borderId="0" xfId="0" applyNumberFormat="1" applyFont="1" applyAlignment="1">
      <alignment vertical="center" wrapText="1"/>
    </xf>
    <xf numFmtId="0" fontId="10" fillId="0" borderId="0" xfId="0" applyFont="1" applyFill="1" applyAlignment="1">
      <alignment horizontal="left" vertical="center" wrapText="1"/>
    </xf>
    <xf numFmtId="165" fontId="10" fillId="0" borderId="0" xfId="0" applyNumberFormat="1" applyFont="1" applyBorder="1" applyAlignment="1">
      <alignment vertical="center" wrapText="1"/>
    </xf>
    <xf numFmtId="165" fontId="9" fillId="0" borderId="0" xfId="0" applyNumberFormat="1" applyFont="1" applyBorder="1" applyAlignment="1">
      <alignment vertical="center" wrapText="1"/>
    </xf>
  </cellXfs>
  <cellStyles count="56">
    <cellStyle name="20% - Accent1 2" xfId="12"/>
    <cellStyle name="20% - Accent2 2" xfId="13"/>
    <cellStyle name="20% - Accent3 2" xfId="14"/>
    <cellStyle name="20% - Accent4 2" xfId="15"/>
    <cellStyle name="20% - Accent5 2" xfId="16"/>
    <cellStyle name="20% - Accent6 2" xfId="17"/>
    <cellStyle name="40% - Accent1 2" xfId="18"/>
    <cellStyle name="40% - Accent2 2" xfId="19"/>
    <cellStyle name="40% - Accent3 2" xfId="20"/>
    <cellStyle name="40% - Accent4 2" xfId="21"/>
    <cellStyle name="40% - Accent5 2" xfId="22"/>
    <cellStyle name="40% - Accent6 2" xfId="23"/>
    <cellStyle name="60% - Accent1 2" xfId="24"/>
    <cellStyle name="60% - Accent2 2" xfId="25"/>
    <cellStyle name="60% - Accent3 2" xfId="26"/>
    <cellStyle name="60% - Accent4 2" xfId="27"/>
    <cellStyle name="60% - Accent5 2" xfId="28"/>
    <cellStyle name="60% - Accent6 2" xfId="29"/>
    <cellStyle name="Accent1 2" xfId="30"/>
    <cellStyle name="Accent2 2" xfId="31"/>
    <cellStyle name="Accent3 2" xfId="32"/>
    <cellStyle name="Accent4 2" xfId="33"/>
    <cellStyle name="Accent5 2" xfId="34"/>
    <cellStyle name="Accent6 2" xfId="35"/>
    <cellStyle name="Bad 2" xfId="36"/>
    <cellStyle name="Calculation 2" xfId="37"/>
    <cellStyle name="Check Cell 2" xfId="38"/>
    <cellStyle name="Comma" xfId="6" builtinId="3"/>
    <cellStyle name="Comma 2 2" xfId="53"/>
    <cellStyle name="Explanatory Text 2" xfId="39"/>
    <cellStyle name="Good 2" xfId="40"/>
    <cellStyle name="Heading 1 2" xfId="41"/>
    <cellStyle name="Heading 2 2" xfId="42"/>
    <cellStyle name="Heading 3 2" xfId="43"/>
    <cellStyle name="Heading 4 2" xfId="44"/>
    <cellStyle name="Input 2" xfId="45"/>
    <cellStyle name="Linked Cell 2" xfId="46"/>
    <cellStyle name="Neutral 2" xfId="47"/>
    <cellStyle name="Normal" xfId="0" builtinId="0"/>
    <cellStyle name="Normal 11" xfId="55"/>
    <cellStyle name="Normal 2" xfId="3"/>
    <cellStyle name="Normal 2 2" xfId="54"/>
    <cellStyle name="Normal 3" xfId="4"/>
    <cellStyle name="Normal 4" xfId="5"/>
    <cellStyle name="Normal 5" xfId="8"/>
    <cellStyle name="Normal 6" xfId="9"/>
    <cellStyle name="Normal 7" xfId="10"/>
    <cellStyle name="Normal 8" xfId="11"/>
    <cellStyle name="Normal_Sheet1" xfId="2"/>
    <cellStyle name="Note 2" xfId="48"/>
    <cellStyle name="Output 2" xfId="49"/>
    <cellStyle name="Percent" xfId="1" builtinId="5"/>
    <cellStyle name="Percent 7" xfId="7"/>
    <cellStyle name="Title 2" xfId="50"/>
    <cellStyle name="Total 2" xfId="51"/>
    <cellStyle name="Warning Text 2" xfId="5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7</xdr:row>
      <xdr:rowOff>371475</xdr:rowOff>
    </xdr:from>
    <xdr:to>
      <xdr:col>3</xdr:col>
      <xdr:colOff>445770</xdr:colOff>
      <xdr:row>7</xdr:row>
      <xdr:rowOff>552450</xdr:rowOff>
    </xdr:to>
    <xdr:sp macro="" textlink="">
      <xdr:nvSpPr>
        <xdr:cNvPr id="2" name="Text Box 9"/>
        <xdr:cNvSpPr txBox="1">
          <a:spLocks noChangeArrowheads="1"/>
        </xdr:cNvSpPr>
      </xdr:nvSpPr>
      <xdr:spPr bwMode="auto">
        <a:xfrm>
          <a:off x="5457825" y="2419350"/>
          <a:ext cx="236220" cy="180975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(1)</a:t>
          </a:r>
        </a:p>
      </xdr:txBody>
    </xdr:sp>
    <xdr:clientData/>
  </xdr:twoCellAnchor>
  <xdr:twoCellAnchor>
    <xdr:from>
      <xdr:col>4</xdr:col>
      <xdr:colOff>257175</xdr:colOff>
      <xdr:row>7</xdr:row>
      <xdr:rowOff>371475</xdr:rowOff>
    </xdr:from>
    <xdr:to>
      <xdr:col>4</xdr:col>
      <xdr:colOff>493395</xdr:colOff>
      <xdr:row>7</xdr:row>
      <xdr:rowOff>552450</xdr:rowOff>
    </xdr:to>
    <xdr:sp macro="" textlink="">
      <xdr:nvSpPr>
        <xdr:cNvPr id="3" name="Text Box 9"/>
        <xdr:cNvSpPr txBox="1">
          <a:spLocks noChangeArrowheads="1"/>
        </xdr:cNvSpPr>
      </xdr:nvSpPr>
      <xdr:spPr bwMode="auto">
        <a:xfrm>
          <a:off x="6219825" y="2419350"/>
          <a:ext cx="236220" cy="180975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(2)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Z51"/>
  <sheetViews>
    <sheetView tabSelected="1" workbookViewId="0"/>
  </sheetViews>
  <sheetFormatPr defaultColWidth="9.109375" defaultRowHeight="15.75"/>
  <cols>
    <col min="1" max="1" width="7.33203125" style="1" customWidth="1"/>
    <col min="2" max="2" width="60.6640625" style="1" customWidth="1"/>
    <col min="3" max="22" width="10.6640625" style="1" customWidth="1"/>
    <col min="23" max="23" width="11.44140625" style="1" customWidth="1"/>
    <col min="24" max="16384" width="9.109375" style="1"/>
  </cols>
  <sheetData>
    <row r="1" spans="1:26" s="7" customFormat="1" ht="23.25" customHeight="1">
      <c r="A1" s="4" t="s">
        <v>0</v>
      </c>
      <c r="B1" s="5"/>
      <c r="C1" s="5"/>
      <c r="D1" s="5"/>
      <c r="E1" s="5"/>
      <c r="F1" s="5"/>
      <c r="G1" s="5"/>
      <c r="H1" s="5"/>
      <c r="I1" s="5"/>
      <c r="J1" s="6"/>
      <c r="K1" s="6"/>
      <c r="L1" s="6"/>
      <c r="M1" s="6"/>
      <c r="N1" s="6"/>
      <c r="V1" s="8" t="s">
        <v>18</v>
      </c>
      <c r="W1" s="8"/>
      <c r="X1" s="8"/>
    </row>
    <row r="2" spans="1:26" ht="27.6" customHeight="1">
      <c r="A2" s="50" t="s">
        <v>58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1:26" ht="18" customHeight="1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</row>
    <row r="4" spans="1:26" s="12" customFormat="1" ht="32.450000000000003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"/>
      <c r="O4" s="2"/>
      <c r="P4" s="2"/>
      <c r="Q4" s="2"/>
      <c r="R4" s="2"/>
      <c r="S4" s="2"/>
      <c r="T4" s="2"/>
      <c r="U4" s="2"/>
      <c r="V4" s="2"/>
      <c r="W4" s="10" t="s">
        <v>19</v>
      </c>
      <c r="X4" s="11"/>
      <c r="Y4" s="11"/>
      <c r="Z4" s="11"/>
    </row>
    <row r="5" spans="1:26" s="13" customFormat="1" ht="32.450000000000003" customHeight="1">
      <c r="A5" s="52" t="s">
        <v>2</v>
      </c>
      <c r="B5" s="52" t="s">
        <v>3</v>
      </c>
      <c r="C5" s="53" t="s">
        <v>57</v>
      </c>
      <c r="D5" s="54"/>
      <c r="E5" s="54"/>
      <c r="F5" s="54"/>
      <c r="G5" s="54"/>
      <c r="H5" s="54"/>
      <c r="I5" s="55"/>
      <c r="J5" s="53" t="s">
        <v>56</v>
      </c>
      <c r="K5" s="54"/>
      <c r="L5" s="54"/>
      <c r="M5" s="54"/>
      <c r="N5" s="54"/>
      <c r="O5" s="54"/>
      <c r="P5" s="55"/>
      <c r="Q5" s="56" t="s">
        <v>11</v>
      </c>
      <c r="R5" s="56"/>
      <c r="S5" s="56"/>
      <c r="T5" s="56"/>
      <c r="U5" s="56"/>
      <c r="V5" s="56"/>
      <c r="W5" s="56"/>
    </row>
    <row r="6" spans="1:26" s="14" customFormat="1" ht="12.6" customHeight="1">
      <c r="A6" s="52"/>
      <c r="B6" s="52"/>
      <c r="C6" s="56" t="s">
        <v>20</v>
      </c>
      <c r="D6" s="56" t="s">
        <v>21</v>
      </c>
      <c r="E6" s="56" t="s">
        <v>22</v>
      </c>
      <c r="F6" s="56" t="s">
        <v>23</v>
      </c>
      <c r="G6" s="56" t="s">
        <v>24</v>
      </c>
      <c r="H6" s="56" t="s">
        <v>25</v>
      </c>
      <c r="I6" s="56" t="s">
        <v>26</v>
      </c>
      <c r="J6" s="56" t="s">
        <v>20</v>
      </c>
      <c r="K6" s="56" t="s">
        <v>21</v>
      </c>
      <c r="L6" s="56" t="s">
        <v>22</v>
      </c>
      <c r="M6" s="56" t="s">
        <v>23</v>
      </c>
      <c r="N6" s="56" t="s">
        <v>24</v>
      </c>
      <c r="O6" s="56" t="s">
        <v>25</v>
      </c>
      <c r="P6" s="56" t="s">
        <v>26</v>
      </c>
      <c r="Q6" s="56" t="s">
        <v>20</v>
      </c>
      <c r="R6" s="56" t="s">
        <v>21</v>
      </c>
      <c r="S6" s="56" t="s">
        <v>22</v>
      </c>
      <c r="T6" s="56" t="s">
        <v>23</v>
      </c>
      <c r="U6" s="56" t="s">
        <v>24</v>
      </c>
      <c r="V6" s="56" t="s">
        <v>25</v>
      </c>
      <c r="W6" s="56" t="s">
        <v>26</v>
      </c>
    </row>
    <row r="7" spans="1:26" s="14" customFormat="1" ht="16.899999999999999" customHeight="1">
      <c r="A7" s="52"/>
      <c r="B7" s="52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</row>
    <row r="8" spans="1:26" s="14" customFormat="1" ht="49.9" customHeight="1">
      <c r="A8" s="52"/>
      <c r="B8" s="52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</row>
    <row r="9" spans="1:26" s="16" customFormat="1" ht="18.600000000000001" customHeight="1">
      <c r="A9" s="15" t="s">
        <v>4</v>
      </c>
      <c r="B9" s="15" t="s">
        <v>5</v>
      </c>
      <c r="C9" s="15">
        <v>1</v>
      </c>
      <c r="D9" s="15">
        <f>+C9+1</f>
        <v>2</v>
      </c>
      <c r="E9" s="15">
        <f t="shared" ref="E9:P9" si="0">+D9+1</f>
        <v>3</v>
      </c>
      <c r="F9" s="15">
        <f t="shared" si="0"/>
        <v>4</v>
      </c>
      <c r="G9" s="15">
        <f t="shared" si="0"/>
        <v>5</v>
      </c>
      <c r="H9" s="15">
        <f t="shared" si="0"/>
        <v>6</v>
      </c>
      <c r="I9" s="15">
        <f t="shared" si="0"/>
        <v>7</v>
      </c>
      <c r="J9" s="15">
        <f t="shared" si="0"/>
        <v>8</v>
      </c>
      <c r="K9" s="15">
        <f t="shared" si="0"/>
        <v>9</v>
      </c>
      <c r="L9" s="15">
        <f t="shared" si="0"/>
        <v>10</v>
      </c>
      <c r="M9" s="15">
        <f t="shared" si="0"/>
        <v>11</v>
      </c>
      <c r="N9" s="15">
        <f t="shared" si="0"/>
        <v>12</v>
      </c>
      <c r="O9" s="15">
        <f t="shared" si="0"/>
        <v>13</v>
      </c>
      <c r="P9" s="15">
        <f t="shared" si="0"/>
        <v>14</v>
      </c>
      <c r="Q9" s="15" t="s">
        <v>27</v>
      </c>
      <c r="R9" s="15" t="s">
        <v>28</v>
      </c>
      <c r="S9" s="15" t="s">
        <v>29</v>
      </c>
      <c r="T9" s="15" t="s">
        <v>30</v>
      </c>
      <c r="U9" s="15" t="s">
        <v>31</v>
      </c>
      <c r="V9" s="15" t="s">
        <v>32</v>
      </c>
      <c r="W9" s="15" t="s">
        <v>33</v>
      </c>
    </row>
    <row r="10" spans="1:26" s="3" customFormat="1" ht="21.95" customHeight="1">
      <c r="A10" s="35"/>
      <c r="B10" s="36" t="s">
        <v>12</v>
      </c>
      <c r="C10" s="38">
        <v>1239500</v>
      </c>
      <c r="D10" s="38">
        <v>273597.2</v>
      </c>
      <c r="E10" s="38">
        <v>191140.69999999995</v>
      </c>
      <c r="F10" s="38">
        <v>188969.60000000001</v>
      </c>
      <c r="G10" s="38">
        <v>26200</v>
      </c>
      <c r="H10" s="38">
        <v>43500</v>
      </c>
      <c r="I10" s="38">
        <v>514779.5</v>
      </c>
      <c r="J10" s="38">
        <v>1319200</v>
      </c>
      <c r="K10" s="38">
        <v>285098.2</v>
      </c>
      <c r="L10" s="38">
        <v>222823.2</v>
      </c>
      <c r="M10" s="38">
        <v>217974.39999999999</v>
      </c>
      <c r="N10" s="38">
        <v>27100</v>
      </c>
      <c r="O10" s="38">
        <v>35900</v>
      </c>
      <c r="P10" s="38">
        <v>528988.30000000005</v>
      </c>
      <c r="Q10" s="43">
        <v>1.0643001210165388</v>
      </c>
      <c r="R10" s="43">
        <v>1.0420362489089801</v>
      </c>
      <c r="S10" s="43">
        <v>1.1657548601632204</v>
      </c>
      <c r="T10" s="43">
        <v>1.1534892384806867</v>
      </c>
      <c r="U10" s="43">
        <v>1.0343511450381679</v>
      </c>
      <c r="V10" s="43">
        <v>0.82528735632183914</v>
      </c>
      <c r="W10" s="43">
        <v>1.0276017207367427</v>
      </c>
    </row>
    <row r="11" spans="1:26" s="3" customFormat="1" ht="21.95" customHeight="1">
      <c r="A11" s="29" t="s">
        <v>4</v>
      </c>
      <c r="B11" s="30" t="s">
        <v>34</v>
      </c>
      <c r="C11" s="39">
        <v>971070.23100000003</v>
      </c>
      <c r="D11" s="39">
        <v>153597.20000000001</v>
      </c>
      <c r="E11" s="39">
        <v>189633.53099999996</v>
      </c>
      <c r="F11" s="39">
        <v>188969.60000000001</v>
      </c>
      <c r="G11" s="39">
        <v>26200</v>
      </c>
      <c r="H11" s="39">
        <v>43500</v>
      </c>
      <c r="I11" s="39">
        <v>367856.9</v>
      </c>
      <c r="J11" s="39">
        <v>1062651.531</v>
      </c>
      <c r="K11" s="39">
        <v>166498.20000000001</v>
      </c>
      <c r="L11" s="39">
        <v>221676.63100000002</v>
      </c>
      <c r="M11" s="39">
        <v>217974.39999999999</v>
      </c>
      <c r="N11" s="39">
        <v>27100</v>
      </c>
      <c r="O11" s="39">
        <v>35900</v>
      </c>
      <c r="P11" s="39">
        <v>392186.4</v>
      </c>
      <c r="Q11" s="44">
        <v>1.0943096565793087</v>
      </c>
      <c r="R11" s="44">
        <v>1.0839924165284263</v>
      </c>
      <c r="S11" s="44">
        <v>1.1689738087511543</v>
      </c>
      <c r="T11" s="44">
        <v>1.1534892384806867</v>
      </c>
      <c r="U11" s="44">
        <v>1.0343511450381679</v>
      </c>
      <c r="V11" s="44">
        <v>0.82528735632183914</v>
      </c>
      <c r="W11" s="44">
        <v>1.0661384902661877</v>
      </c>
    </row>
    <row r="12" spans="1:26" s="3" customFormat="1" ht="21.95" customHeight="1">
      <c r="A12" s="29" t="s">
        <v>6</v>
      </c>
      <c r="B12" s="37" t="s">
        <v>35</v>
      </c>
      <c r="C12" s="39">
        <v>909953.33100000001</v>
      </c>
      <c r="D12" s="39">
        <v>153597.20000000001</v>
      </c>
      <c r="E12" s="39">
        <v>189633.53099999996</v>
      </c>
      <c r="F12" s="39">
        <v>188969.60000000001</v>
      </c>
      <c r="G12" s="39">
        <v>26200</v>
      </c>
      <c r="H12" s="39">
        <v>43500</v>
      </c>
      <c r="I12" s="39">
        <v>306740</v>
      </c>
      <c r="J12" s="39">
        <v>995138.53100000008</v>
      </c>
      <c r="K12" s="39">
        <v>166498.20000000001</v>
      </c>
      <c r="L12" s="39">
        <v>221676.63100000002</v>
      </c>
      <c r="M12" s="39">
        <v>217974.39999999999</v>
      </c>
      <c r="N12" s="39">
        <v>27100</v>
      </c>
      <c r="O12" s="39">
        <v>35900</v>
      </c>
      <c r="P12" s="39">
        <v>324673.40000000002</v>
      </c>
      <c r="Q12" s="44">
        <v>1.0936149108948094</v>
      </c>
      <c r="R12" s="44">
        <v>1.0839924165284263</v>
      </c>
      <c r="S12" s="44">
        <v>1.1689738087511543</v>
      </c>
      <c r="T12" s="44">
        <v>1.1534892384806867</v>
      </c>
      <c r="U12" s="44">
        <v>1.0343511450381679</v>
      </c>
      <c r="V12" s="44">
        <v>0.82528735632183914</v>
      </c>
      <c r="W12" s="44">
        <v>1.0584644976201343</v>
      </c>
    </row>
    <row r="13" spans="1:26" ht="21.95" customHeight="1">
      <c r="A13" s="19">
        <v>1</v>
      </c>
      <c r="B13" s="20" t="s">
        <v>36</v>
      </c>
      <c r="C13" s="40">
        <v>315860.43900000001</v>
      </c>
      <c r="D13" s="40">
        <v>63814.578000000001</v>
      </c>
      <c r="E13" s="40">
        <v>56464.940999999999</v>
      </c>
      <c r="F13" s="40">
        <v>111020.92</v>
      </c>
      <c r="G13" s="40">
        <v>0</v>
      </c>
      <c r="H13" s="40">
        <v>0</v>
      </c>
      <c r="I13" s="40">
        <v>84560</v>
      </c>
      <c r="J13" s="40">
        <v>355157.73440000002</v>
      </c>
      <c r="K13" s="40">
        <v>70557.27840000001</v>
      </c>
      <c r="L13" s="40">
        <v>66375.051000000007</v>
      </c>
      <c r="M13" s="40">
        <v>130225.405</v>
      </c>
      <c r="N13" s="40">
        <v>0</v>
      </c>
      <c r="O13" s="40">
        <v>0</v>
      </c>
      <c r="P13" s="40">
        <v>88000</v>
      </c>
      <c r="Q13" s="45">
        <v>1.1244134768013794</v>
      </c>
      <c r="R13" s="45">
        <v>1.105660816247974</v>
      </c>
      <c r="S13" s="45">
        <v>1.1755090827067367</v>
      </c>
      <c r="T13" s="45">
        <v>1.1729807769562708</v>
      </c>
      <c r="U13" s="45" t="s">
        <v>60</v>
      </c>
      <c r="V13" s="45" t="s">
        <v>60</v>
      </c>
      <c r="W13" s="45">
        <v>1.0406811731315042</v>
      </c>
    </row>
    <row r="14" spans="1:26" s="33" customFormat="1" ht="21.95" customHeight="1">
      <c r="A14" s="31"/>
      <c r="B14" s="34" t="s">
        <v>37</v>
      </c>
      <c r="C14" s="41">
        <v>231300.43900000001</v>
      </c>
      <c r="D14" s="41">
        <v>63814.578000000001</v>
      </c>
      <c r="E14" s="41">
        <v>56464.940999999999</v>
      </c>
      <c r="F14" s="41">
        <v>111020.92</v>
      </c>
      <c r="G14" s="41"/>
      <c r="H14" s="41"/>
      <c r="I14" s="41"/>
      <c r="J14" s="41">
        <v>267157.73440000002</v>
      </c>
      <c r="K14" s="41">
        <v>70557.27840000001</v>
      </c>
      <c r="L14" s="41">
        <v>66375.051000000007</v>
      </c>
      <c r="M14" s="41">
        <v>130225.405</v>
      </c>
      <c r="N14" s="41"/>
      <c r="O14" s="41"/>
      <c r="P14" s="41">
        <v>0</v>
      </c>
      <c r="Q14" s="46">
        <v>1.1550247615396874</v>
      </c>
      <c r="R14" s="46">
        <v>1.105660816247974</v>
      </c>
      <c r="S14" s="46">
        <v>1.1755090827067367</v>
      </c>
      <c r="T14" s="46">
        <v>1.1729807769562708</v>
      </c>
      <c r="U14" s="46" t="s">
        <v>60</v>
      </c>
      <c r="V14" s="46" t="s">
        <v>60</v>
      </c>
      <c r="W14" s="46" t="s">
        <v>60</v>
      </c>
    </row>
    <row r="15" spans="1:26" s="33" customFormat="1" ht="21.95" customHeight="1">
      <c r="A15" s="31"/>
      <c r="B15" s="34" t="s">
        <v>38</v>
      </c>
      <c r="C15" s="41">
        <v>84560</v>
      </c>
      <c r="D15" s="41"/>
      <c r="E15" s="41"/>
      <c r="F15" s="41"/>
      <c r="G15" s="41"/>
      <c r="H15" s="41"/>
      <c r="I15" s="41">
        <v>84560</v>
      </c>
      <c r="J15" s="41">
        <v>88000</v>
      </c>
      <c r="K15" s="41"/>
      <c r="L15" s="41"/>
      <c r="M15" s="41"/>
      <c r="N15" s="41"/>
      <c r="O15" s="41"/>
      <c r="P15" s="41">
        <v>88000</v>
      </c>
      <c r="Q15" s="46">
        <v>1.0406811731315042</v>
      </c>
      <c r="R15" s="46" t="s">
        <v>60</v>
      </c>
      <c r="S15" s="46" t="s">
        <v>60</v>
      </c>
      <c r="T15" s="46" t="s">
        <v>60</v>
      </c>
      <c r="U15" s="46" t="s">
        <v>60</v>
      </c>
      <c r="V15" s="46" t="s">
        <v>60</v>
      </c>
      <c r="W15" s="46">
        <v>1.0406811731315042</v>
      </c>
    </row>
    <row r="16" spans="1:26" ht="21.95" customHeight="1">
      <c r="A16" s="19">
        <v>2</v>
      </c>
      <c r="B16" s="20" t="s">
        <v>39</v>
      </c>
      <c r="C16" s="40">
        <v>115402.37999999999</v>
      </c>
      <c r="D16" s="40">
        <v>27098.76</v>
      </c>
      <c r="E16" s="40">
        <v>47471.619999999995</v>
      </c>
      <c r="F16" s="40">
        <v>17007</v>
      </c>
      <c r="G16" s="40">
        <v>0</v>
      </c>
      <c r="H16" s="40">
        <v>0</v>
      </c>
      <c r="I16" s="40">
        <v>23825</v>
      </c>
      <c r="J16" s="40">
        <v>124181.13499999999</v>
      </c>
      <c r="K16" s="40">
        <v>29389.285</v>
      </c>
      <c r="L16" s="40">
        <v>54718.200000000004</v>
      </c>
      <c r="M16" s="40">
        <v>18573.650000000001</v>
      </c>
      <c r="N16" s="40">
        <v>0</v>
      </c>
      <c r="O16" s="40">
        <v>0</v>
      </c>
      <c r="P16" s="40">
        <v>21500</v>
      </c>
      <c r="Q16" s="45">
        <v>1.0760708314681204</v>
      </c>
      <c r="R16" s="45">
        <v>1.0845250852806549</v>
      </c>
      <c r="S16" s="45">
        <v>1.1526507837735473</v>
      </c>
      <c r="T16" s="45">
        <v>1.0921179514317634</v>
      </c>
      <c r="U16" s="45" t="s">
        <v>60</v>
      </c>
      <c r="V16" s="45" t="s">
        <v>60</v>
      </c>
      <c r="W16" s="45">
        <v>0.90241343126967466</v>
      </c>
    </row>
    <row r="17" spans="1:23" s="33" customFormat="1" ht="21.95" customHeight="1">
      <c r="A17" s="31"/>
      <c r="B17" s="32" t="s">
        <v>40</v>
      </c>
      <c r="C17" s="41">
        <v>89011.68</v>
      </c>
      <c r="D17" s="41">
        <v>27098.76</v>
      </c>
      <c r="E17" s="41">
        <v>45343.92</v>
      </c>
      <c r="F17" s="41">
        <v>16569</v>
      </c>
      <c r="G17" s="41"/>
      <c r="H17" s="41"/>
      <c r="I17" s="41"/>
      <c r="J17" s="41">
        <v>100283.33499999999</v>
      </c>
      <c r="K17" s="41">
        <v>29389.285</v>
      </c>
      <c r="L17" s="41">
        <v>52734.400000000001</v>
      </c>
      <c r="M17" s="41">
        <v>18159.650000000001</v>
      </c>
      <c r="N17" s="41"/>
      <c r="O17" s="41"/>
      <c r="P17" s="41"/>
      <c r="Q17" s="46">
        <v>1.1266311904235489</v>
      </c>
      <c r="R17" s="46">
        <v>1.0845250852806549</v>
      </c>
      <c r="S17" s="46">
        <v>1.1629872318052785</v>
      </c>
      <c r="T17" s="46">
        <v>1.0960015691954856</v>
      </c>
      <c r="U17" s="46" t="s">
        <v>60</v>
      </c>
      <c r="V17" s="46" t="s">
        <v>60</v>
      </c>
      <c r="W17" s="46" t="s">
        <v>60</v>
      </c>
    </row>
    <row r="18" spans="1:23" s="33" customFormat="1" ht="21.95" customHeight="1">
      <c r="A18" s="31"/>
      <c r="B18" s="32" t="s">
        <v>41</v>
      </c>
      <c r="C18" s="41">
        <v>23825</v>
      </c>
      <c r="D18" s="41">
        <v>0</v>
      </c>
      <c r="E18" s="41"/>
      <c r="F18" s="41"/>
      <c r="G18" s="41"/>
      <c r="H18" s="41"/>
      <c r="I18" s="41">
        <v>23825</v>
      </c>
      <c r="J18" s="41">
        <v>21500</v>
      </c>
      <c r="K18" s="41">
        <v>0</v>
      </c>
      <c r="L18" s="41"/>
      <c r="M18" s="41"/>
      <c r="N18" s="41"/>
      <c r="O18" s="41"/>
      <c r="P18" s="41">
        <v>21500</v>
      </c>
      <c r="Q18" s="46">
        <v>0.90241343126967466</v>
      </c>
      <c r="R18" s="46" t="s">
        <v>60</v>
      </c>
      <c r="S18" s="46" t="s">
        <v>60</v>
      </c>
      <c r="T18" s="46" t="s">
        <v>60</v>
      </c>
      <c r="U18" s="46" t="s">
        <v>60</v>
      </c>
      <c r="V18" s="46" t="s">
        <v>60</v>
      </c>
      <c r="W18" s="46">
        <v>0.90241343126967466</v>
      </c>
    </row>
    <row r="19" spans="1:23" s="33" customFormat="1" ht="36" customHeight="1">
      <c r="A19" s="31"/>
      <c r="B19" s="32" t="s">
        <v>42</v>
      </c>
      <c r="C19" s="41">
        <v>2565.6999999999998</v>
      </c>
      <c r="D19" s="41"/>
      <c r="E19" s="41">
        <v>2127.6999999999998</v>
      </c>
      <c r="F19" s="41">
        <v>438</v>
      </c>
      <c r="G19" s="41"/>
      <c r="H19" s="41"/>
      <c r="I19" s="41"/>
      <c r="J19" s="41">
        <v>2397.8000000000002</v>
      </c>
      <c r="K19" s="41"/>
      <c r="L19" s="41">
        <v>1983.8</v>
      </c>
      <c r="M19" s="41">
        <v>414</v>
      </c>
      <c r="N19" s="41"/>
      <c r="O19" s="41"/>
      <c r="P19" s="41"/>
      <c r="Q19" s="46">
        <v>0.93455976926374884</v>
      </c>
      <c r="R19" s="46" t="s">
        <v>60</v>
      </c>
      <c r="S19" s="46">
        <v>0.93236828500258506</v>
      </c>
      <c r="T19" s="46">
        <v>0.9452054794520548</v>
      </c>
      <c r="U19" s="46" t="s">
        <v>60</v>
      </c>
      <c r="V19" s="46" t="s">
        <v>60</v>
      </c>
      <c r="W19" s="46" t="s">
        <v>60</v>
      </c>
    </row>
    <row r="20" spans="1:23" ht="21.95" customHeight="1">
      <c r="A20" s="19">
        <v>3</v>
      </c>
      <c r="B20" s="20" t="s">
        <v>14</v>
      </c>
      <c r="C20" s="40">
        <v>45170.65</v>
      </c>
      <c r="D20" s="40">
        <v>0</v>
      </c>
      <c r="E20" s="40"/>
      <c r="F20" s="40"/>
      <c r="G20" s="40"/>
      <c r="H20" s="40"/>
      <c r="I20" s="40">
        <v>45170.65</v>
      </c>
      <c r="J20" s="40">
        <v>49324</v>
      </c>
      <c r="K20" s="40">
        <v>0</v>
      </c>
      <c r="L20" s="40"/>
      <c r="M20" s="40"/>
      <c r="N20" s="40"/>
      <c r="O20" s="40"/>
      <c r="P20" s="40">
        <v>49324</v>
      </c>
      <c r="Q20" s="45">
        <v>1.0919479794955353</v>
      </c>
      <c r="R20" s="45" t="s">
        <v>60</v>
      </c>
      <c r="S20" s="45" t="s">
        <v>60</v>
      </c>
      <c r="T20" s="45" t="s">
        <v>60</v>
      </c>
      <c r="U20" s="45" t="s">
        <v>60</v>
      </c>
      <c r="V20" s="45" t="s">
        <v>60</v>
      </c>
      <c r="W20" s="45">
        <v>1.0919479794955353</v>
      </c>
    </row>
    <row r="21" spans="1:23" s="33" customFormat="1" ht="21.95" customHeight="1">
      <c r="A21" s="31"/>
      <c r="B21" s="32" t="s">
        <v>43</v>
      </c>
      <c r="C21" s="41">
        <v>17184.8</v>
      </c>
      <c r="D21" s="41"/>
      <c r="E21" s="41"/>
      <c r="F21" s="41"/>
      <c r="G21" s="41"/>
      <c r="H21" s="41"/>
      <c r="I21" s="41">
        <v>17184.8</v>
      </c>
      <c r="J21" s="41">
        <v>18739.900000000001</v>
      </c>
      <c r="K21" s="41"/>
      <c r="L21" s="41"/>
      <c r="M21" s="41"/>
      <c r="N21" s="41"/>
      <c r="O21" s="41"/>
      <c r="P21" s="41">
        <v>18739.900000000001</v>
      </c>
      <c r="Q21" s="46">
        <v>1.0904927610446442</v>
      </c>
      <c r="R21" s="46" t="s">
        <v>60</v>
      </c>
      <c r="S21" s="46" t="s">
        <v>60</v>
      </c>
      <c r="T21" s="46" t="s">
        <v>60</v>
      </c>
      <c r="U21" s="46" t="s">
        <v>60</v>
      </c>
      <c r="V21" s="46" t="s">
        <v>60</v>
      </c>
      <c r="W21" s="46">
        <v>1.0904927610446442</v>
      </c>
    </row>
    <row r="22" spans="1:23" s="33" customFormat="1" ht="21.95" customHeight="1">
      <c r="A22" s="31"/>
      <c r="B22" s="32" t="s">
        <v>44</v>
      </c>
      <c r="C22" s="41">
        <v>27985.850000000002</v>
      </c>
      <c r="D22" s="41"/>
      <c r="E22" s="41"/>
      <c r="F22" s="41"/>
      <c r="G22" s="41"/>
      <c r="H22" s="41"/>
      <c r="I22" s="41">
        <v>27985.850000000002</v>
      </c>
      <c r="J22" s="41">
        <v>30584.1</v>
      </c>
      <c r="K22" s="41"/>
      <c r="L22" s="41"/>
      <c r="M22" s="41"/>
      <c r="N22" s="41"/>
      <c r="O22" s="41"/>
      <c r="P22" s="41">
        <v>30584.1</v>
      </c>
      <c r="Q22" s="46">
        <v>1.0928415610031497</v>
      </c>
      <c r="R22" s="46" t="s">
        <v>60</v>
      </c>
      <c r="S22" s="46" t="s">
        <v>60</v>
      </c>
      <c r="T22" s="46" t="s">
        <v>60</v>
      </c>
      <c r="U22" s="46" t="s">
        <v>60</v>
      </c>
      <c r="V22" s="46" t="s">
        <v>60</v>
      </c>
      <c r="W22" s="46">
        <v>1.0928415610031497</v>
      </c>
    </row>
    <row r="23" spans="1:23" ht="21.95" customHeight="1">
      <c r="A23" s="19">
        <v>4</v>
      </c>
      <c r="B23" s="20" t="s">
        <v>45</v>
      </c>
      <c r="C23" s="40">
        <v>191354.78999999998</v>
      </c>
      <c r="D23" s="40">
        <v>49380.800000000003</v>
      </c>
      <c r="E23" s="40">
        <v>85262.54</v>
      </c>
      <c r="F23" s="40">
        <v>56711.45</v>
      </c>
      <c r="G23" s="40"/>
      <c r="H23" s="40"/>
      <c r="I23" s="40"/>
      <c r="J23" s="40">
        <v>217822.63</v>
      </c>
      <c r="K23" s="40">
        <v>52742.79</v>
      </c>
      <c r="L23" s="40">
        <v>100069.34</v>
      </c>
      <c r="M23" s="40">
        <v>65010.5</v>
      </c>
      <c r="N23" s="40"/>
      <c r="O23" s="40"/>
      <c r="P23" s="40"/>
      <c r="Q23" s="45">
        <v>1.13831814714437</v>
      </c>
      <c r="R23" s="45">
        <v>1.0680829391180378</v>
      </c>
      <c r="S23" s="45">
        <v>1.1736612585081327</v>
      </c>
      <c r="T23" s="45">
        <v>1.1463381733318405</v>
      </c>
      <c r="U23" s="45" t="s">
        <v>60</v>
      </c>
      <c r="V23" s="45" t="s">
        <v>60</v>
      </c>
      <c r="W23" s="45" t="s">
        <v>60</v>
      </c>
    </row>
    <row r="24" spans="1:23" ht="21.95" customHeight="1">
      <c r="A24" s="19">
        <v>5</v>
      </c>
      <c r="B24" s="20" t="s">
        <v>13</v>
      </c>
      <c r="C24" s="40">
        <v>82045</v>
      </c>
      <c r="D24" s="40"/>
      <c r="E24" s="40"/>
      <c r="F24" s="40"/>
      <c r="G24" s="40"/>
      <c r="H24" s="40"/>
      <c r="I24" s="40">
        <v>82045</v>
      </c>
      <c r="J24" s="40">
        <v>96869.4</v>
      </c>
      <c r="K24" s="40"/>
      <c r="L24" s="40"/>
      <c r="M24" s="40"/>
      <c r="N24" s="40"/>
      <c r="O24" s="40"/>
      <c r="P24" s="40">
        <v>96869.4</v>
      </c>
      <c r="Q24" s="45">
        <v>1.1806862087878602</v>
      </c>
      <c r="R24" s="45" t="s">
        <v>60</v>
      </c>
      <c r="S24" s="45" t="s">
        <v>60</v>
      </c>
      <c r="T24" s="45" t="s">
        <v>60</v>
      </c>
      <c r="U24" s="45" t="s">
        <v>60</v>
      </c>
      <c r="V24" s="45" t="s">
        <v>60</v>
      </c>
      <c r="W24" s="45">
        <v>1.1806862087878602</v>
      </c>
    </row>
    <row r="25" spans="1:23" ht="21.95" customHeight="1">
      <c r="A25" s="19">
        <v>6</v>
      </c>
      <c r="B25" s="20" t="s">
        <v>46</v>
      </c>
      <c r="C25" s="40">
        <v>17967.722000000002</v>
      </c>
      <c r="D25" s="40">
        <v>13303.062</v>
      </c>
      <c r="E25" s="40">
        <v>434.43</v>
      </c>
      <c r="F25" s="40">
        <v>4230.2299999999996</v>
      </c>
      <c r="G25" s="40"/>
      <c r="H25" s="40"/>
      <c r="I25" s="40"/>
      <c r="J25" s="40">
        <v>18487.731599999999</v>
      </c>
      <c r="K25" s="40">
        <v>13808.846599999999</v>
      </c>
      <c r="L25" s="40">
        <v>514.04</v>
      </c>
      <c r="M25" s="40">
        <v>4164.8450000000003</v>
      </c>
      <c r="N25" s="40"/>
      <c r="O25" s="40"/>
      <c r="P25" s="40"/>
      <c r="Q25" s="45">
        <v>1.0289413204411777</v>
      </c>
      <c r="R25" s="45">
        <v>1.0380201640795179</v>
      </c>
      <c r="S25" s="45">
        <v>1.1832516170614367</v>
      </c>
      <c r="T25" s="45">
        <v>0.98454339362162357</v>
      </c>
      <c r="U25" s="45" t="s">
        <v>60</v>
      </c>
      <c r="V25" s="45" t="s">
        <v>60</v>
      </c>
      <c r="W25" s="45" t="s">
        <v>60</v>
      </c>
    </row>
    <row r="26" spans="1:23" ht="21.95" customHeight="1">
      <c r="A26" s="19">
        <v>7</v>
      </c>
      <c r="B26" s="20" t="s">
        <v>47</v>
      </c>
      <c r="C26" s="40">
        <v>71139.350000000006</v>
      </c>
      <c r="D26" s="40"/>
      <c r="E26" s="40"/>
      <c r="F26" s="40"/>
      <c r="G26" s="40"/>
      <c r="H26" s="40"/>
      <c r="I26" s="40">
        <v>71139.350000000006</v>
      </c>
      <c r="J26" s="40">
        <v>68980</v>
      </c>
      <c r="K26" s="40"/>
      <c r="L26" s="40"/>
      <c r="M26" s="40"/>
      <c r="N26" s="40"/>
      <c r="O26" s="40"/>
      <c r="P26" s="40">
        <v>68980</v>
      </c>
      <c r="Q26" s="45">
        <v>0.96964619440576838</v>
      </c>
      <c r="R26" s="45" t="s">
        <v>60</v>
      </c>
      <c r="S26" s="45" t="s">
        <v>60</v>
      </c>
      <c r="T26" s="45" t="s">
        <v>60</v>
      </c>
      <c r="U26" s="45" t="s">
        <v>60</v>
      </c>
      <c r="V26" s="45" t="s">
        <v>60</v>
      </c>
      <c r="W26" s="45">
        <v>0.96964619440576838</v>
      </c>
    </row>
    <row r="27" spans="1:23" ht="21.95" customHeight="1">
      <c r="A27" s="19">
        <v>8</v>
      </c>
      <c r="B27" s="20" t="s">
        <v>48</v>
      </c>
      <c r="C27" s="40">
        <v>26.8</v>
      </c>
      <c r="D27" s="40"/>
      <c r="E27" s="40"/>
      <c r="F27" s="40"/>
      <c r="G27" s="40"/>
      <c r="H27" s="40"/>
      <c r="I27" s="40">
        <v>26.8</v>
      </c>
      <c r="J27" s="40">
        <v>13</v>
      </c>
      <c r="K27" s="40"/>
      <c r="L27" s="40"/>
      <c r="M27" s="40"/>
      <c r="N27" s="40"/>
      <c r="O27" s="40"/>
      <c r="P27" s="40">
        <v>13</v>
      </c>
      <c r="Q27" s="45">
        <v>0.4850746268656716</v>
      </c>
      <c r="R27" s="45" t="s">
        <v>60</v>
      </c>
      <c r="S27" s="45" t="s">
        <v>60</v>
      </c>
      <c r="T27" s="45" t="s">
        <v>60</v>
      </c>
      <c r="U27" s="45" t="s">
        <v>60</v>
      </c>
      <c r="V27" s="45" t="s">
        <v>60</v>
      </c>
      <c r="W27" s="45">
        <v>0.4850746268656716</v>
      </c>
    </row>
    <row r="28" spans="1:23" ht="21.95" customHeight="1">
      <c r="A28" s="19">
        <v>9</v>
      </c>
      <c r="B28" s="20" t="s">
        <v>49</v>
      </c>
      <c r="C28" s="40">
        <v>1286.2</v>
      </c>
      <c r="D28" s="40"/>
      <c r="E28" s="40"/>
      <c r="F28" s="40"/>
      <c r="G28" s="40"/>
      <c r="H28" s="40"/>
      <c r="I28" s="40">
        <v>1286.2</v>
      </c>
      <c r="J28" s="40">
        <v>1302.9000000000001</v>
      </c>
      <c r="K28" s="40"/>
      <c r="L28" s="40"/>
      <c r="M28" s="40"/>
      <c r="N28" s="40"/>
      <c r="O28" s="40"/>
      <c r="P28" s="40">
        <v>1302.9000000000001</v>
      </c>
      <c r="Q28" s="45">
        <v>1.0129839838283317</v>
      </c>
      <c r="R28" s="45" t="s">
        <v>60</v>
      </c>
      <c r="S28" s="45" t="s">
        <v>60</v>
      </c>
      <c r="T28" s="45" t="s">
        <v>60</v>
      </c>
      <c r="U28" s="45" t="s">
        <v>60</v>
      </c>
      <c r="V28" s="45" t="s">
        <v>60</v>
      </c>
      <c r="W28" s="45">
        <v>1.0129839838283317</v>
      </c>
    </row>
    <row r="29" spans="1:23" s="7" customFormat="1" ht="21.95" customHeight="1">
      <c r="A29" s="17" t="s">
        <v>8</v>
      </c>
      <c r="B29" s="18" t="s">
        <v>59</v>
      </c>
      <c r="C29" s="39">
        <v>61116.9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61116.9</v>
      </c>
      <c r="J29" s="39">
        <v>67513</v>
      </c>
      <c r="K29" s="39">
        <v>0</v>
      </c>
      <c r="L29" s="39">
        <v>0</v>
      </c>
      <c r="M29" s="39">
        <v>0</v>
      </c>
      <c r="N29" s="39">
        <v>0</v>
      </c>
      <c r="O29" s="39">
        <v>0</v>
      </c>
      <c r="P29" s="39">
        <v>67513</v>
      </c>
      <c r="Q29" s="44">
        <v>1.1046535410009344</v>
      </c>
      <c r="R29" s="44" t="s">
        <v>60</v>
      </c>
      <c r="S29" s="44" t="s">
        <v>60</v>
      </c>
      <c r="T29" s="44" t="s">
        <v>60</v>
      </c>
      <c r="U29" s="44" t="s">
        <v>60</v>
      </c>
      <c r="V29" s="44" t="s">
        <v>60</v>
      </c>
      <c r="W29" s="44">
        <v>1.1046535410009344</v>
      </c>
    </row>
    <row r="30" spans="1:23" ht="21.95" customHeight="1">
      <c r="A30" s="19">
        <v>10</v>
      </c>
      <c r="B30" s="20" t="s">
        <v>50</v>
      </c>
      <c r="C30" s="40">
        <v>28177</v>
      </c>
      <c r="D30" s="40"/>
      <c r="E30" s="40"/>
      <c r="F30" s="40"/>
      <c r="G30" s="40"/>
      <c r="H30" s="40"/>
      <c r="I30" s="40">
        <v>28177</v>
      </c>
      <c r="J30" s="40">
        <v>32270</v>
      </c>
      <c r="K30" s="40"/>
      <c r="L30" s="40"/>
      <c r="M30" s="40"/>
      <c r="N30" s="40"/>
      <c r="O30" s="40"/>
      <c r="P30" s="40">
        <v>32270</v>
      </c>
      <c r="Q30" s="45">
        <v>1.1452603186996486</v>
      </c>
      <c r="R30" s="45" t="s">
        <v>60</v>
      </c>
      <c r="S30" s="45" t="s">
        <v>60</v>
      </c>
      <c r="T30" s="45" t="s">
        <v>60</v>
      </c>
      <c r="U30" s="45" t="s">
        <v>60</v>
      </c>
      <c r="V30" s="45" t="s">
        <v>60</v>
      </c>
      <c r="W30" s="45">
        <v>1.1452603186996486</v>
      </c>
    </row>
    <row r="31" spans="1:23" ht="21.95" customHeight="1">
      <c r="A31" s="19">
        <v>11</v>
      </c>
      <c r="B31" s="20" t="s">
        <v>15</v>
      </c>
      <c r="C31" s="40">
        <v>32939.9</v>
      </c>
      <c r="D31" s="40"/>
      <c r="E31" s="40"/>
      <c r="F31" s="40"/>
      <c r="G31" s="40"/>
      <c r="H31" s="40"/>
      <c r="I31" s="40">
        <v>32939.9</v>
      </c>
      <c r="J31" s="40">
        <v>35243</v>
      </c>
      <c r="K31" s="40"/>
      <c r="L31" s="40"/>
      <c r="M31" s="40"/>
      <c r="N31" s="40"/>
      <c r="O31" s="40"/>
      <c r="P31" s="40">
        <v>35243</v>
      </c>
      <c r="Q31" s="45">
        <v>1.0699182450462812</v>
      </c>
      <c r="R31" s="45" t="s">
        <v>60</v>
      </c>
      <c r="S31" s="45" t="s">
        <v>60</v>
      </c>
      <c r="T31" s="45" t="s">
        <v>60</v>
      </c>
      <c r="U31" s="45" t="s">
        <v>60</v>
      </c>
      <c r="V31" s="45" t="s">
        <v>60</v>
      </c>
      <c r="W31" s="45">
        <v>1.0699182450462812</v>
      </c>
    </row>
    <row r="32" spans="1:23" s="3" customFormat="1" ht="21.95" customHeight="1">
      <c r="A32" s="29" t="s">
        <v>5</v>
      </c>
      <c r="B32" s="30" t="s">
        <v>51</v>
      </c>
      <c r="C32" s="39">
        <v>263429.76900000003</v>
      </c>
      <c r="D32" s="39">
        <v>120000</v>
      </c>
      <c r="E32" s="39">
        <v>1507.1690000000001</v>
      </c>
      <c r="F32" s="39">
        <v>0</v>
      </c>
      <c r="G32" s="39">
        <v>0</v>
      </c>
      <c r="H32" s="39">
        <v>0</v>
      </c>
      <c r="I32" s="39">
        <v>141922.6</v>
      </c>
      <c r="J32" s="39">
        <v>251548.46900000001</v>
      </c>
      <c r="K32" s="39">
        <v>118600</v>
      </c>
      <c r="L32" s="39">
        <v>1146.569</v>
      </c>
      <c r="M32" s="39">
        <v>0</v>
      </c>
      <c r="N32" s="39">
        <v>0</v>
      </c>
      <c r="O32" s="39">
        <v>0</v>
      </c>
      <c r="P32" s="39">
        <v>131801.9</v>
      </c>
      <c r="Q32" s="44">
        <v>0.95489765623261802</v>
      </c>
      <c r="R32" s="44">
        <v>0.98833333333333329</v>
      </c>
      <c r="S32" s="44">
        <v>0.76074348662956837</v>
      </c>
      <c r="T32" s="44" t="s">
        <v>60</v>
      </c>
      <c r="U32" s="44" t="s">
        <v>60</v>
      </c>
      <c r="V32" s="44" t="s">
        <v>60</v>
      </c>
      <c r="W32" s="44">
        <v>0.92868859505110524</v>
      </c>
    </row>
    <row r="33" spans="1:23" s="22" customFormat="1" ht="38.25" customHeight="1">
      <c r="A33" s="19">
        <v>1</v>
      </c>
      <c r="B33" s="21" t="s">
        <v>17</v>
      </c>
      <c r="C33" s="40">
        <v>120000</v>
      </c>
      <c r="D33" s="40">
        <v>120000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118600</v>
      </c>
      <c r="K33" s="40">
        <v>118600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5">
        <v>0.98833333333333329</v>
      </c>
      <c r="R33" s="45">
        <v>0.98833333333333329</v>
      </c>
      <c r="S33" s="45" t="s">
        <v>60</v>
      </c>
      <c r="T33" s="45" t="s">
        <v>60</v>
      </c>
      <c r="U33" s="45" t="s">
        <v>60</v>
      </c>
      <c r="V33" s="45" t="s">
        <v>60</v>
      </c>
      <c r="W33" s="45" t="s">
        <v>60</v>
      </c>
    </row>
    <row r="34" spans="1:23" ht="21.95" customHeight="1">
      <c r="A34" s="19">
        <v>2</v>
      </c>
      <c r="B34" s="20" t="s">
        <v>52</v>
      </c>
      <c r="C34" s="40">
        <v>23211.969000000001</v>
      </c>
      <c r="D34" s="40"/>
      <c r="E34" s="40">
        <v>1507.1690000000001</v>
      </c>
      <c r="F34" s="40"/>
      <c r="G34" s="40"/>
      <c r="H34" s="40"/>
      <c r="I34" s="40">
        <v>21704.799999999999</v>
      </c>
      <c r="J34" s="40">
        <v>21294.469000000001</v>
      </c>
      <c r="K34" s="40"/>
      <c r="L34" s="40">
        <v>1146.569</v>
      </c>
      <c r="M34" s="40"/>
      <c r="N34" s="40"/>
      <c r="O34" s="40"/>
      <c r="P34" s="40">
        <v>20147.900000000001</v>
      </c>
      <c r="Q34" s="45">
        <v>0.91739175595142308</v>
      </c>
      <c r="R34" s="45" t="s">
        <v>60</v>
      </c>
      <c r="S34" s="45">
        <v>0.76074348662956837</v>
      </c>
      <c r="T34" s="45" t="s">
        <v>60</v>
      </c>
      <c r="U34" s="45" t="s">
        <v>60</v>
      </c>
      <c r="V34" s="45" t="s">
        <v>60</v>
      </c>
      <c r="W34" s="45">
        <v>0.92826932291474706</v>
      </c>
    </row>
    <row r="35" spans="1:23" ht="21.95" customHeight="1">
      <c r="A35" s="19">
        <v>3</v>
      </c>
      <c r="B35" s="20" t="s">
        <v>53</v>
      </c>
      <c r="C35" s="40">
        <v>93500</v>
      </c>
      <c r="D35" s="40"/>
      <c r="E35" s="40"/>
      <c r="F35" s="40"/>
      <c r="G35" s="40"/>
      <c r="H35" s="40"/>
      <c r="I35" s="40">
        <v>93500</v>
      </c>
      <c r="J35" s="40">
        <v>85900</v>
      </c>
      <c r="K35" s="40"/>
      <c r="L35" s="40"/>
      <c r="M35" s="40"/>
      <c r="N35" s="40"/>
      <c r="O35" s="40"/>
      <c r="P35" s="40">
        <v>85900</v>
      </c>
      <c r="Q35" s="45">
        <v>0.91871657754010694</v>
      </c>
      <c r="R35" s="45" t="s">
        <v>60</v>
      </c>
      <c r="S35" s="45" t="s">
        <v>60</v>
      </c>
      <c r="T35" s="45" t="s">
        <v>60</v>
      </c>
      <c r="U35" s="45" t="s">
        <v>60</v>
      </c>
      <c r="V35" s="45" t="s">
        <v>60</v>
      </c>
      <c r="W35" s="45">
        <v>0.91871657754010694</v>
      </c>
    </row>
    <row r="36" spans="1:23" ht="21.95" customHeight="1">
      <c r="A36" s="19">
        <v>4</v>
      </c>
      <c r="B36" s="20" t="s">
        <v>54</v>
      </c>
      <c r="C36" s="40">
        <v>731.5</v>
      </c>
      <c r="D36" s="40"/>
      <c r="E36" s="40"/>
      <c r="F36" s="40"/>
      <c r="G36" s="40"/>
      <c r="H36" s="40"/>
      <c r="I36" s="40">
        <v>731.5</v>
      </c>
      <c r="J36" s="40">
        <v>549.20000000000005</v>
      </c>
      <c r="K36" s="40"/>
      <c r="L36" s="40"/>
      <c r="M36" s="40"/>
      <c r="N36" s="40"/>
      <c r="O36" s="40"/>
      <c r="P36" s="40">
        <v>549.20000000000005</v>
      </c>
      <c r="Q36" s="45">
        <v>0.75078605604921389</v>
      </c>
      <c r="R36" s="45" t="s">
        <v>60</v>
      </c>
      <c r="S36" s="45" t="s">
        <v>60</v>
      </c>
      <c r="T36" s="45" t="s">
        <v>60</v>
      </c>
      <c r="U36" s="45" t="s">
        <v>60</v>
      </c>
      <c r="V36" s="45" t="s">
        <v>60</v>
      </c>
      <c r="W36" s="45">
        <v>0.75078605604921389</v>
      </c>
    </row>
    <row r="37" spans="1:23" ht="21.95" customHeight="1">
      <c r="A37" s="19">
        <v>5</v>
      </c>
      <c r="B37" s="20" t="s">
        <v>16</v>
      </c>
      <c r="C37" s="40">
        <v>3764.4</v>
      </c>
      <c r="D37" s="40"/>
      <c r="E37" s="40"/>
      <c r="F37" s="40"/>
      <c r="G37" s="40"/>
      <c r="H37" s="40"/>
      <c r="I37" s="40">
        <v>3764.4</v>
      </c>
      <c r="J37" s="40">
        <v>3938.5</v>
      </c>
      <c r="K37" s="40"/>
      <c r="L37" s="40"/>
      <c r="M37" s="40"/>
      <c r="N37" s="40"/>
      <c r="O37" s="40"/>
      <c r="P37" s="40">
        <v>3938.5</v>
      </c>
      <c r="Q37" s="45">
        <v>1.0462490702369569</v>
      </c>
      <c r="R37" s="45" t="s">
        <v>60</v>
      </c>
      <c r="S37" s="45" t="s">
        <v>60</v>
      </c>
      <c r="T37" s="45" t="s">
        <v>60</v>
      </c>
      <c r="U37" s="45" t="s">
        <v>60</v>
      </c>
      <c r="V37" s="45" t="s">
        <v>60</v>
      </c>
      <c r="W37" s="45">
        <v>1.0462490702369569</v>
      </c>
    </row>
    <row r="38" spans="1:23" s="22" customFormat="1" ht="21.95" customHeight="1">
      <c r="A38" s="27">
        <v>6</v>
      </c>
      <c r="B38" s="28" t="s">
        <v>55</v>
      </c>
      <c r="C38" s="40">
        <v>22221.9</v>
      </c>
      <c r="D38" s="40"/>
      <c r="E38" s="40"/>
      <c r="F38" s="40"/>
      <c r="G38" s="40"/>
      <c r="H38" s="40"/>
      <c r="I38" s="40">
        <v>22221.9</v>
      </c>
      <c r="J38" s="40">
        <v>21266.3</v>
      </c>
      <c r="K38" s="40"/>
      <c r="L38" s="40"/>
      <c r="M38" s="40"/>
      <c r="N38" s="40"/>
      <c r="O38" s="40"/>
      <c r="P38" s="40">
        <v>21266.3</v>
      </c>
      <c r="Q38" s="45">
        <v>0.95699737646195859</v>
      </c>
      <c r="R38" s="45" t="s">
        <v>60</v>
      </c>
      <c r="S38" s="45" t="s">
        <v>60</v>
      </c>
      <c r="T38" s="45" t="s">
        <v>60</v>
      </c>
      <c r="U38" s="45" t="s">
        <v>60</v>
      </c>
      <c r="V38" s="45" t="s">
        <v>60</v>
      </c>
      <c r="W38" s="45">
        <v>0.95699737646195859</v>
      </c>
    </row>
    <row r="39" spans="1:23" s="7" customFormat="1" ht="21.95" customHeight="1">
      <c r="A39" s="23" t="s">
        <v>9</v>
      </c>
      <c r="B39" s="24" t="s">
        <v>7</v>
      </c>
      <c r="C39" s="42">
        <v>5000</v>
      </c>
      <c r="D39" s="42"/>
      <c r="E39" s="42"/>
      <c r="F39" s="42"/>
      <c r="G39" s="42"/>
      <c r="H39" s="42"/>
      <c r="I39" s="42">
        <v>5000</v>
      </c>
      <c r="J39" s="42">
        <v>5000</v>
      </c>
      <c r="K39" s="42"/>
      <c r="L39" s="42"/>
      <c r="M39" s="42"/>
      <c r="N39" s="42"/>
      <c r="O39" s="42"/>
      <c r="P39" s="42">
        <v>5000</v>
      </c>
      <c r="Q39" s="47">
        <v>1</v>
      </c>
      <c r="R39" s="47" t="s">
        <v>60</v>
      </c>
      <c r="S39" s="47" t="s">
        <v>60</v>
      </c>
      <c r="T39" s="47" t="s">
        <v>60</v>
      </c>
      <c r="U39" s="47" t="s">
        <v>60</v>
      </c>
      <c r="V39" s="47" t="s">
        <v>60</v>
      </c>
      <c r="W39" s="47">
        <v>1</v>
      </c>
    </row>
    <row r="40" spans="1:23" ht="14.2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 ht="20.100000000000001" customHeight="1">
      <c r="A41" s="58" t="s">
        <v>10</v>
      </c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</row>
    <row r="42" spans="1:23" ht="20.100000000000001" customHeight="1">
      <c r="A42" s="59" t="s">
        <v>61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</row>
    <row r="43" spans="1:23">
      <c r="A43" s="57" t="s">
        <v>62</v>
      </c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48"/>
      <c r="R43" s="48"/>
      <c r="S43" s="48"/>
      <c r="T43" s="48"/>
      <c r="U43" s="48"/>
      <c r="V43" s="48"/>
      <c r="W43" s="49"/>
    </row>
    <row r="46" spans="1:23">
      <c r="P46" s="26"/>
    </row>
    <row r="47" spans="1:23">
      <c r="P47" s="26"/>
    </row>
    <row r="49" spans="16:16">
      <c r="P49" s="26"/>
    </row>
    <row r="51" spans="16:16">
      <c r="P51" s="26"/>
    </row>
  </sheetData>
  <mergeCells count="31">
    <mergeCell ref="A43:P43"/>
    <mergeCell ref="H6:H8"/>
    <mergeCell ref="I6:I8"/>
    <mergeCell ref="J6:J8"/>
    <mergeCell ref="K6:K8"/>
    <mergeCell ref="A41:W41"/>
    <mergeCell ref="A42:W42"/>
    <mergeCell ref="L6:L8"/>
    <mergeCell ref="M6:M8"/>
    <mergeCell ref="N6:N8"/>
    <mergeCell ref="O6:O8"/>
    <mergeCell ref="P6:P8"/>
    <mergeCell ref="Q6:Q8"/>
    <mergeCell ref="F6:F8"/>
    <mergeCell ref="G6:G8"/>
    <mergeCell ref="A2:W2"/>
    <mergeCell ref="A3:W3"/>
    <mergeCell ref="A5:A8"/>
    <mergeCell ref="B5:B8"/>
    <mergeCell ref="C5:I5"/>
    <mergeCell ref="J5:P5"/>
    <mergeCell ref="Q5:W5"/>
    <mergeCell ref="C6:C8"/>
    <mergeCell ref="D6:D8"/>
    <mergeCell ref="E6:E8"/>
    <mergeCell ref="R6:R8"/>
    <mergeCell ref="S6:S8"/>
    <mergeCell ref="T6:T8"/>
    <mergeCell ref="U6:U8"/>
    <mergeCell ref="V6:V8"/>
    <mergeCell ref="W6:W8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4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CA2BC4-70DF-4ADE-9C08-607FAD076622}"/>
</file>

<file path=customXml/itemProps2.xml><?xml version="1.0" encoding="utf-8"?>
<ds:datastoreItem xmlns:ds="http://schemas.openxmlformats.org/officeDocument/2006/customXml" ds:itemID="{53AFC5B8-10FA-4137-90A3-20EC4D7D414F}"/>
</file>

<file path=customXml/itemProps3.xml><?xml version="1.0" encoding="utf-8"?>
<ds:datastoreItem xmlns:ds="http://schemas.openxmlformats.org/officeDocument/2006/customXml" ds:itemID="{A02A2730-6FB7-4B57-82FE-3B70A7FE70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04</vt:lpstr>
      <vt:lpstr>'04'!Print_Area</vt:lpstr>
      <vt:lpstr>'04'!Print_Titles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nguyenminhtam</dc:creator>
  <cp:lastModifiedBy>Duy, Phan Nguyen Anh</cp:lastModifiedBy>
  <cp:lastPrinted>2017-10-23T09:02:41Z</cp:lastPrinted>
  <dcterms:created xsi:type="dcterms:W3CDTF">2017-10-13T04:03:32Z</dcterms:created>
  <dcterms:modified xsi:type="dcterms:W3CDTF">2020-06-03T07:25:35Z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dDocName">
    <vt:lpwstr>MOFUCM114567</vt:lpwstr>
  </property>
  <property fmtid="{D5CDD505-2E9C-101B-9397-08002B2CF9AE}" pid="3" name="DISProperties">
    <vt:lpwstr>DISdDocName,DIScgiUrl,DISdUser,DISdID,DISidcName,DISTaskPaneUrl</vt:lpwstr>
  </property>
  <property fmtid="{D5CDD505-2E9C-101B-9397-08002B2CF9AE}" pid="4" name="DIScgiUrl">
    <vt:lpwstr>http://svr-portal1:16200/cs/idcplg</vt:lpwstr>
  </property>
  <property fmtid="{D5CDD505-2E9C-101B-9397-08002B2CF9AE}" pid="5" name="DISdUser">
    <vt:lpwstr>anonymous</vt:lpwstr>
  </property>
  <property fmtid="{D5CDD505-2E9C-101B-9397-08002B2CF9AE}" pid="6" name="DISdID">
    <vt:lpwstr>119484</vt:lpwstr>
  </property>
  <property fmtid="{D5CDD505-2E9C-101B-9397-08002B2CF9AE}" pid="7" name="DISidcName">
    <vt:lpwstr>mofucm</vt:lpwstr>
  </property>
  <property fmtid="{D5CDD505-2E9C-101B-9397-08002B2CF9AE}" pid="8" name="DISTaskPaneUrl">
    <vt:lpwstr>http://svr-portal1:16200/cs/idcplg?IdcService=DESKTOP_DOC_INFO&amp;dDocName=MOFUCM114567&amp;dID=119484&amp;ClientControlled=DocMan,taskpane&amp;coreContentOnly=1</vt:lpwstr>
  </property>
</Properties>
</file>