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I\TPP2\"/>
    </mc:Choice>
  </mc:AlternateContent>
  <bookViews>
    <workbookView xWindow="-105" yWindow="-105" windowWidth="25815" windowHeight="15615"/>
  </bookViews>
  <sheets>
    <sheet name="Sheet1" sheetId="1" r:id="rId1"/>
  </sheet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C56" i="1"/>
  <c r="C53" i="1"/>
  <c r="C5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<sst xmlns="http://schemas.openxmlformats.org/spreadsheetml/2006/main" count="77" uniqueCount="76">
  <si>
    <t>BỘ TÀI CHÍNH</t>
  </si>
  <si>
    <t>STT</t>
  </si>
  <si>
    <t>A</t>
  </si>
  <si>
    <t>B</t>
  </si>
  <si>
    <t>I</t>
  </si>
  <si>
    <t>II</t>
  </si>
  <si>
    <t>Trong đó:</t>
  </si>
  <si>
    <t>III</t>
  </si>
  <si>
    <t>TỔNG SỐ</t>
  </si>
  <si>
    <t>Đơn vị: Triệu đồng</t>
  </si>
  <si>
    <t>TÊN ĐƠN VỊ</t>
  </si>
  <si>
    <t>TRONG ĐÓ:</t>
  </si>
  <si>
    <t>CHI GIÁO DỤC - 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</si>
  <si>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</si>
  <si>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</si>
  <si>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</si>
  <si>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</si>
  <si>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</si>
  <si>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</si>
  <si>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</si>
  <si>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TRONG ĐÓ</t>
  </si>
  <si>
    <t>CHI HOẠT ĐỘNG CỦA CƠ QUAN QUẢN LÝ NHÀ NƯỚC, ĐẢNG, ĐOÀN THỂ</t>
  </si>
  <si>
    <t>CHI BẢO ĐẢM XÃ HỘI</t>
  </si>
  <si>
    <t>CHI GIAO THÔNG</t>
  </si>
  <si>
    <t>CHI NÔNG NGHIỆP, LÂM NGHIỆP, THỦY LỢI, THỦY SẢN</t>
  </si>
  <si>
    <t>(Dự toán đã được Quốc hội quyết định)</t>
  </si>
  <si>
    <t>Biểu số 20/CK-NSNN</t>
  </si>
  <si>
    <t>Học viện Chính trị Quốc gia Hồ Chí Minh</t>
  </si>
  <si>
    <t>Tòa án nhân dân tối cao</t>
  </si>
  <si>
    <t>Viện Kiểm sát nhân dân tối cao</t>
  </si>
  <si>
    <t>Bộ Ngoại giao</t>
  </si>
  <si>
    <t>Bộ Nông nghiệp và Phát triển nông thôn</t>
  </si>
  <si>
    <t>Uỷ ban sông Mê Kông</t>
  </si>
  <si>
    <t>Bộ Giao thông vận tải</t>
  </si>
  <si>
    <t>Bộ Công thương</t>
  </si>
  <si>
    <t>Bộ Xây dựng</t>
  </si>
  <si>
    <t xml:space="preserve">Bộ Y tế </t>
  </si>
  <si>
    <t>Bộ Giáo dục và Đào tạo</t>
  </si>
  <si>
    <t>Bộ Khoa học và Công nghệ</t>
  </si>
  <si>
    <t>Bộ Văn hóa, Thể thao và Du lịch</t>
  </si>
  <si>
    <t>Bộ Lao động - Thương binh và Xã hội</t>
  </si>
  <si>
    <t>Bộ Tài chính</t>
  </si>
  <si>
    <t>Bộ Tư pháp</t>
  </si>
  <si>
    <t>Ngân hàng Nhà nước Việt Nam</t>
  </si>
  <si>
    <t>Bộ Kế hoạch và Đầu tư</t>
  </si>
  <si>
    <t>Bộ Nội vụ</t>
  </si>
  <si>
    <t>Bộ Tài nguyên và Môi trường</t>
  </si>
  <si>
    <t>Bộ Thông tin và Truyền Thông</t>
  </si>
  <si>
    <t>Uỷ ban Dân tộc</t>
  </si>
  <si>
    <t>Thanh tra Chính phủ</t>
  </si>
  <si>
    <t>Kiểm toán Nhà nước</t>
  </si>
  <si>
    <t>Đài Truyền hình Việt Nam</t>
  </si>
  <si>
    <t xml:space="preserve">Đài Tiếng nói Việt Nam </t>
  </si>
  <si>
    <t xml:space="preserve">Viện Hàn lâm Khoa học và Công nghệ Việt Nam </t>
  </si>
  <si>
    <t xml:space="preserve">Viện Hàn lâm Khoa học Xã hội Việt Nam </t>
  </si>
  <si>
    <t>Đại học Quốc gia Hà Nội</t>
  </si>
  <si>
    <t>Đại học Quốc gia Thành phố Hồ Chí Minh</t>
  </si>
  <si>
    <t>Uỷ ban Trung ương Mặt trận tổ quốc Việt Nam</t>
  </si>
  <si>
    <t>Trung ương Đoàn Thanh niên Cộng sản Hồ Chí Minh</t>
  </si>
  <si>
    <t>Trung ương Hội liên hiệp Phụ nữ Việt Nam</t>
  </si>
  <si>
    <t>Hội Nông dân Việt Nam</t>
  </si>
  <si>
    <t>Hội Cựu chiến binh Việt Nam</t>
  </si>
  <si>
    <t>Tổng liên đoàn Lao động Việt Nam</t>
  </si>
  <si>
    <t>Bảo hiểm xã hội Việt Nam</t>
  </si>
  <si>
    <t>Chi cho các Ban quản lý khu công nghệ, Làng văn hoá do NSTW đảm bảo</t>
  </si>
  <si>
    <t>Chi hỗ trợ các tổ chức chính trị xã hội - nghề nghiệp, xã hội, xã hội - nghề nghiệp</t>
  </si>
  <si>
    <t>IV</t>
  </si>
  <si>
    <t>Chi bổ sung có mục tiêu từ NSTW cho NSĐP</t>
  </si>
  <si>
    <t>V</t>
  </si>
  <si>
    <t>Chi hỗ trợ các địa phương thực hiện chế độ, chính sách mới và thực hiện các nhiệm vụ khác của NSTW</t>
  </si>
  <si>
    <t>DỰ TOÁN CHI THƯỜNG XUYÊN CỦA NGÂN SÁCH TRUNG ƯƠNG CHO TỪNG BỘ, CƠ QUAN TRUNG ƯƠNG THEO LĨNH VỰC NĂM 2020</t>
  </si>
  <si>
    <t>Ủy ban Quản lý vốn nhà nước tại doanh nghiệp</t>
  </si>
  <si>
    <t xml:space="preserve">Thông tấn xã Việt nam </t>
  </si>
  <si>
    <t>VI</t>
  </si>
  <si>
    <t>Chi Chương trình mục tiêu quốc gia, chương trình mục tiêu (chưa phân bổ)</t>
  </si>
  <si>
    <t>Các Bộ, cơ quan Trung 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</si>
</sst>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##,###,###"/>
    <numFmt numFmtId="165" formatCode="#,###"/>
  </numFmts>
  <fonts count="22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b/>
      <u/>
      <sz val="10"/>
      <name val="Times New Roman"/>
      <family val="1"/>
    </font>
    <font>
      <u/>
      <sz val="12"/>
      <name val="Times New Roman"/>
      <family val="1"/>
    </font>
    <font>
      <b/>
      <sz val="6"/>
      <name val="Times New Roman"/>
      <family val="1"/>
    </font>
    <font>
      <sz val="9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b/>
      <u/>
      <sz val="8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3" fillId="0" borderId="0"/>
    <xf numFmtId="0" fontId="14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7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164" fontId="6" fillId="0" borderId="0" xfId="0" applyNumberFormat="1" applyFont="1" applyFill="1" applyAlignment="1">
      <alignment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164" fontId="11" fillId="0" borderId="0" xfId="0" applyNumberFormat="1" applyFont="1" applyFill="1" applyAlignment="1">
      <alignment vertical="center" wrapText="1"/>
    </xf>
    <xf numFmtId="164" fontId="15" fillId="0" borderId="2" xfId="0" applyNumberFormat="1" applyFont="1" applyFill="1" applyBorder="1" applyAlignment="1" applyProtection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164" fontId="6" fillId="0" borderId="3" xfId="0" applyNumberFormat="1" applyFont="1" applyFill="1" applyBorder="1" applyAlignment="1" applyProtection="1">
      <alignment horizontal="center" vertical="center"/>
    </xf>
    <xf numFmtId="164" fontId="6" fillId="0" borderId="3" xfId="0" applyNumberFormat="1" applyFont="1" applyFill="1" applyBorder="1" applyAlignment="1" applyProtection="1">
      <alignment vertical="center" wrapText="1"/>
    </xf>
    <xf numFmtId="164" fontId="6" fillId="0" borderId="3" xfId="0" applyNumberFormat="1" applyFont="1" applyFill="1" applyBorder="1" applyAlignment="1" applyProtection="1">
      <alignment vertical="center"/>
    </xf>
    <xf numFmtId="0" fontId="9" fillId="0" borderId="3" xfId="0" applyFont="1" applyFill="1" applyBorder="1"/>
    <xf numFmtId="0" fontId="9" fillId="0" borderId="0" xfId="0" applyFont="1" applyFill="1"/>
    <xf numFmtId="164" fontId="7" fillId="0" borderId="4" xfId="0" applyNumberFormat="1" applyFont="1" applyFill="1" applyBorder="1" applyAlignment="1">
      <alignment horizontal="center" vertical="center" wrapText="1"/>
    </xf>
    <xf numFmtId="0" fontId="3" fillId="0" borderId="0" xfId="0" applyFont="1"/>
    <xf numFmtId="165" fontId="19" fillId="0" borderId="2" xfId="1" applyNumberFormat="1" applyFont="1" applyBorder="1" applyAlignment="1"/>
    <xf numFmtId="165" fontId="19" fillId="0" borderId="3" xfId="1" applyNumberFormat="1" applyFont="1" applyBorder="1" applyAlignment="1"/>
    <xf numFmtId="164" fontId="7" fillId="0" borderId="3" xfId="0" applyNumberFormat="1" applyFont="1" applyFill="1" applyBorder="1" applyAlignment="1" applyProtection="1">
      <alignment vertical="center" wrapText="1"/>
    </xf>
    <xf numFmtId="164" fontId="7" fillId="0" borderId="3" xfId="0" applyNumberFormat="1" applyFont="1" applyBorder="1" applyAlignment="1">
      <alignment horizontal="center"/>
    </xf>
    <xf numFmtId="0" fontId="20" fillId="0" borderId="3" xfId="3" applyFont="1" applyBorder="1"/>
    <xf numFmtId="165" fontId="20" fillId="0" borderId="3" xfId="1" applyNumberFormat="1" applyFont="1" applyBorder="1" applyAlignment="1"/>
    <xf numFmtId="164" fontId="16" fillId="0" borderId="3" xfId="8" applyNumberFormat="1" applyFont="1" applyBorder="1" applyAlignment="1">
      <alignment horizontal="center" vertical="center"/>
    </xf>
    <xf numFmtId="0" fontId="21" fillId="0" borderId="3" xfId="4" applyFont="1" applyBorder="1" applyAlignment="1">
      <alignment vertical="center" wrapText="1"/>
    </xf>
    <xf numFmtId="165" fontId="21" fillId="0" borderId="3" xfId="2" applyNumberFormat="1" applyFont="1" applyBorder="1" applyAlignment="1">
      <alignment vertical="center"/>
    </xf>
    <xf numFmtId="0" fontId="4" fillId="0" borderId="0" xfId="8" applyFont="1" applyAlignment="1">
      <alignment vertical="center"/>
    </xf>
    <xf numFmtId="0" fontId="16" fillId="0" borderId="3" xfId="8" applyFont="1" applyBorder="1" applyAlignment="1">
      <alignment horizontal="center" vertical="center"/>
    </xf>
    <xf numFmtId="0" fontId="16" fillId="0" borderId="7" xfId="8" applyFont="1" applyBorder="1" applyAlignment="1">
      <alignment horizontal="center" vertical="center"/>
    </xf>
    <xf numFmtId="0" fontId="21" fillId="0" borderId="7" xfId="4" applyFont="1" applyBorder="1" applyAlignment="1">
      <alignment vertical="center" wrapText="1"/>
    </xf>
    <xf numFmtId="165" fontId="21" fillId="0" borderId="7" xfId="2" applyNumberFormat="1" applyFont="1" applyBorder="1" applyAlignment="1">
      <alignment vertical="center"/>
    </xf>
    <xf numFmtId="0" fontId="3" fillId="0" borderId="0" xfId="8" applyFont="1"/>
    <xf numFmtId="164" fontId="7" fillId="0" borderId="2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 applyAlignment="1" applyProtection="1">
      <alignment horizontal="center" vertical="center" wrapText="1"/>
    </xf>
    <xf numFmtId="164" fontId="7" fillId="0" borderId="6" xfId="0" applyNumberFormat="1" applyFont="1" applyFill="1" applyBorder="1" applyAlignment="1" applyProtection="1">
      <alignment horizontal="center" vertical="center" wrapText="1"/>
    </xf>
    <xf numFmtId="164" fontId="7" fillId="0" borderId="4" xfId="0" applyNumberFormat="1" applyFont="1" applyFill="1" applyBorder="1" applyAlignment="1" applyProtection="1">
      <alignment horizontal="center" vertical="center" wrapText="1"/>
    </xf>
    <xf numFmtId="164" fontId="7" fillId="0" borderId="2" xfId="0" applyNumberFormat="1" applyFont="1" applyFill="1" applyBorder="1" applyAlignment="1" applyProtection="1">
      <alignment horizontal="center" vertical="center" wrapText="1"/>
    </xf>
    <xf numFmtId="164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164" fontId="7" fillId="0" borderId="1" xfId="0" applyNumberFormat="1" applyFont="1" applyFill="1" applyBorder="1" applyAlignment="1" applyProtection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</cellXfs>
  <cellStyles count="10">
    <cellStyle name="Comma" xfId="1" builtinId="3"/>
    <cellStyle name="Comma 2" xfId="2"/>
    <cellStyle name="Normal" xfId="0" builtinId="0"/>
    <cellStyle name="Normal 11" xfId="3"/>
    <cellStyle name="Normal 11 2" xfId="4"/>
    <cellStyle name="Normal 2" xfId="5"/>
    <cellStyle name="Normal 3" xfId="6"/>
    <cellStyle name="Normal 4" xfId="7"/>
    <cellStyle name="Normal 5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B6" sqref="B6:B8"/>
    </sheetView>
  </sheetViews>
  <sheetFormatPr defaultColWidth="11.7109375" defaultRowHeight="15.75"/>
  <cols>
    <col min="1" max="1" width="6.85546875" style="1" customWidth="1"/>
    <col min="2" max="2" width="48.42578125" style="1" customWidth="1"/>
    <col min="3" max="3" width="18.140625" style="1" customWidth="1"/>
    <col min="4" max="15" width="13.28515625" style="1" customWidth="1"/>
    <col min="16" max="16384" width="11.7109375" style="1"/>
  </cols>
  <sheetData>
    <row r="1" spans="1:15" s="3" customFormat="1" ht="27.75" customHeight="1">
      <c r="A1" s="2" t="s">
        <v>0</v>
      </c>
      <c r="B1" s="5"/>
      <c r="D1" s="6"/>
      <c r="E1" s="6"/>
      <c r="F1" s="6"/>
      <c r="H1" s="7"/>
      <c r="O1" s="8" t="s">
        <v>26</v>
      </c>
    </row>
    <row r="2" spans="1:15" s="3" customFormat="1" ht="15.75" customHeight="1">
      <c r="A2" s="9"/>
      <c r="B2" s="5"/>
      <c r="H2" s="7"/>
      <c r="I2" s="7"/>
      <c r="J2" s="10"/>
      <c r="K2" s="10"/>
      <c r="L2" s="10"/>
      <c r="M2" s="10"/>
      <c r="N2" s="10"/>
    </row>
    <row r="3" spans="1:15" ht="35.25" customHeight="1">
      <c r="A3" s="51" t="s">
        <v>70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 ht="15.75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28.9" customHeight="1">
      <c r="A5" s="4"/>
      <c r="B5" s="4"/>
      <c r="C5" s="4"/>
      <c r="D5" s="4"/>
      <c r="E5" s="4"/>
      <c r="F5" s="4"/>
      <c r="G5" s="4"/>
      <c r="H5" s="4"/>
      <c r="I5" s="4"/>
      <c r="O5" s="11" t="s">
        <v>9</v>
      </c>
    </row>
    <row r="6" spans="1:15" s="12" customFormat="1" ht="21.6" customHeight="1">
      <c r="A6" s="44" t="s">
        <v>1</v>
      </c>
      <c r="B6" s="44" t="s">
        <v>10</v>
      </c>
      <c r="C6" s="44" t="s">
        <v>8</v>
      </c>
      <c r="D6" s="53" t="s">
        <v>11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s="12" customFormat="1" ht="27.75" customHeight="1">
      <c r="A7" s="45"/>
      <c r="B7" s="45"/>
      <c r="C7" s="45"/>
      <c r="D7" s="47" t="s">
        <v>12</v>
      </c>
      <c r="E7" s="47" t="s">
        <v>13</v>
      </c>
      <c r="F7" s="47" t="s">
        <v>14</v>
      </c>
      <c r="G7" s="42" t="s">
        <v>15</v>
      </c>
      <c r="H7" s="49" t="s">
        <v>16</v>
      </c>
      <c r="I7" s="42" t="s">
        <v>17</v>
      </c>
      <c r="J7" s="42" t="s">
        <v>18</v>
      </c>
      <c r="K7" s="42" t="s">
        <v>19</v>
      </c>
      <c r="L7" s="54" t="s">
        <v>20</v>
      </c>
      <c r="M7" s="54"/>
      <c r="N7" s="42" t="s">
        <v>21</v>
      </c>
      <c r="O7" s="49" t="s">
        <v>22</v>
      </c>
    </row>
    <row r="8" spans="1:15" s="13" customFormat="1" ht="93.75" customHeight="1">
      <c r="A8" s="46"/>
      <c r="B8" s="46"/>
      <c r="C8" s="46"/>
      <c r="D8" s="48"/>
      <c r="E8" s="48"/>
      <c r="F8" s="48"/>
      <c r="G8" s="43"/>
      <c r="H8" s="50"/>
      <c r="I8" s="43"/>
      <c r="J8" s="43"/>
      <c r="K8" s="43"/>
      <c r="L8" s="25" t="s">
        <v>23</v>
      </c>
      <c r="M8" s="25" t="s">
        <v>24</v>
      </c>
      <c r="N8" s="43"/>
      <c r="O8" s="50"/>
    </row>
    <row r="9" spans="1:15" s="16" customFormat="1" ht="13.5" customHeight="1">
      <c r="A9" s="14" t="s">
        <v>2</v>
      </c>
      <c r="B9" s="14" t="s">
        <v>3</v>
      </c>
      <c r="C9" s="14">
        <v>1</v>
      </c>
      <c r="D9" s="14">
        <v>2</v>
      </c>
      <c r="E9" s="14">
        <v>3</v>
      </c>
      <c r="F9" s="14">
        <v>4</v>
      </c>
      <c r="G9" s="15">
        <v>5</v>
      </c>
      <c r="H9" s="15">
        <v>6</v>
      </c>
      <c r="I9" s="15">
        <v>7</v>
      </c>
      <c r="J9" s="15">
        <v>8</v>
      </c>
      <c r="K9" s="15">
        <v>9</v>
      </c>
      <c r="L9" s="15">
        <v>10</v>
      </c>
      <c r="M9" s="15">
        <v>11</v>
      </c>
      <c r="N9" s="15">
        <v>12</v>
      </c>
      <c r="O9" s="15">
        <v>13</v>
      </c>
    </row>
    <row r="10" spans="1:15" s="19" customFormat="1" ht="18.75" customHeight="1">
      <c r="A10" s="17"/>
      <c r="B10" s="18" t="s">
        <v>8</v>
      </c>
      <c r="C10" s="27">
        <v>479787222</v>
      </c>
      <c r="D10" s="27">
        <v>30250000</v>
      </c>
      <c r="E10" s="27">
        <v>9620000</v>
      </c>
      <c r="F10" s="27">
        <v>21826000</v>
      </c>
      <c r="G10" s="27">
        <v>3525000</v>
      </c>
      <c r="H10" s="27">
        <v>2170000</v>
      </c>
      <c r="I10" s="27">
        <v>956000</v>
      </c>
      <c r="J10" s="27">
        <v>2450000</v>
      </c>
      <c r="K10" s="27">
        <v>41231000</v>
      </c>
      <c r="L10" s="27"/>
      <c r="M10" s="27"/>
      <c r="N10" s="27">
        <v>55066000</v>
      </c>
      <c r="O10" s="27">
        <v>85758000</v>
      </c>
    </row>
    <row r="11" spans="1:15" s="24" customFormat="1" ht="38.25" customHeight="1">
      <c r="A11" s="20" t="s">
        <v>4</v>
      </c>
      <c r="B11" s="21" t="s">
        <v>75</v>
      </c>
      <c r="C11" s="28">
        <v>427482837</v>
      </c>
      <c r="D11" s="28">
        <v>17805504</v>
      </c>
      <c r="E11" s="28">
        <v>8580760</v>
      </c>
      <c r="F11" s="28">
        <v>12645405</v>
      </c>
      <c r="G11" s="28">
        <v>1414920</v>
      </c>
      <c r="H11" s="28">
        <v>1910440</v>
      </c>
      <c r="I11" s="28">
        <v>889000</v>
      </c>
      <c r="J11" s="28">
        <v>819488</v>
      </c>
      <c r="K11" s="28">
        <v>26000370</v>
      </c>
      <c r="L11" s="28"/>
      <c r="M11" s="28"/>
      <c r="N11" s="28">
        <v>50439710</v>
      </c>
      <c r="O11" s="28">
        <v>81213400</v>
      </c>
    </row>
    <row r="12" spans="1:15" s="24" customFormat="1" ht="18.75" customHeight="1">
      <c r="A12" s="20"/>
      <c r="B12" s="29" t="s">
        <v>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/>
    </row>
    <row r="13" spans="1:15" s="26" customFormat="1">
      <c r="A13" s="30">
        <v>1</v>
      </c>
      <c r="B13" s="31" t="s">
        <v>27</v>
      </c>
      <c r="C13" s="32">
        <v>644830</v>
      </c>
      <c r="D13" s="32">
        <v>578820</v>
      </c>
      <c r="E13" s="32">
        <v>63360</v>
      </c>
      <c r="F13" s="32">
        <v>0</v>
      </c>
      <c r="G13" s="32">
        <v>150</v>
      </c>
      <c r="H13" s="32">
        <v>0</v>
      </c>
      <c r="I13" s="32">
        <v>0</v>
      </c>
      <c r="J13" s="32">
        <v>500</v>
      </c>
      <c r="K13" s="32">
        <v>2000</v>
      </c>
      <c r="L13" s="32"/>
      <c r="M13" s="32"/>
      <c r="N13" s="32">
        <v>0</v>
      </c>
      <c r="O13" s="32">
        <v>0</v>
      </c>
    </row>
    <row r="14" spans="1:15" s="26" customFormat="1">
      <c r="A14" s="30">
        <f t="shared" ref="A14:A51" si="0">+A13+1</f>
        <v>2</v>
      </c>
      <c r="B14" s="31" t="s">
        <v>28</v>
      </c>
      <c r="C14" s="32">
        <v>3486210</v>
      </c>
      <c r="D14" s="32">
        <v>31230</v>
      </c>
      <c r="E14" s="32">
        <v>3000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/>
      <c r="M14" s="32"/>
      <c r="N14" s="32">
        <v>3447770</v>
      </c>
      <c r="O14" s="32">
        <v>4210</v>
      </c>
    </row>
    <row r="15" spans="1:15" s="26" customFormat="1">
      <c r="A15" s="30">
        <f t="shared" si="0"/>
        <v>3</v>
      </c>
      <c r="B15" s="31" t="s">
        <v>29</v>
      </c>
      <c r="C15" s="32">
        <v>3180130</v>
      </c>
      <c r="D15" s="32">
        <v>50150</v>
      </c>
      <c r="E15" s="32">
        <v>4240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/>
      <c r="M15" s="32"/>
      <c r="N15" s="32">
        <v>3123530</v>
      </c>
      <c r="O15" s="32">
        <v>2210</v>
      </c>
    </row>
    <row r="16" spans="1:15" s="26" customFormat="1">
      <c r="A16" s="30">
        <f t="shared" si="0"/>
        <v>4</v>
      </c>
      <c r="B16" s="31" t="s">
        <v>30</v>
      </c>
      <c r="C16" s="32">
        <v>2530990</v>
      </c>
      <c r="D16" s="32">
        <v>28010</v>
      </c>
      <c r="E16" s="32">
        <v>4360</v>
      </c>
      <c r="F16" s="32">
        <v>0</v>
      </c>
      <c r="G16" s="32">
        <v>2000</v>
      </c>
      <c r="H16" s="32">
        <v>0</v>
      </c>
      <c r="I16" s="32">
        <v>0</v>
      </c>
      <c r="J16" s="32">
        <v>0</v>
      </c>
      <c r="K16" s="32">
        <v>26000</v>
      </c>
      <c r="L16" s="32"/>
      <c r="M16" s="32"/>
      <c r="N16" s="32">
        <v>2450420</v>
      </c>
      <c r="O16" s="32">
        <v>20200</v>
      </c>
    </row>
    <row r="17" spans="1:15" s="26" customFormat="1">
      <c r="A17" s="30">
        <f t="shared" si="0"/>
        <v>5</v>
      </c>
      <c r="B17" s="31" t="s">
        <v>31</v>
      </c>
      <c r="C17" s="32">
        <v>5836864</v>
      </c>
      <c r="D17" s="32">
        <v>1143550</v>
      </c>
      <c r="E17" s="32">
        <v>914070</v>
      </c>
      <c r="F17" s="32">
        <v>75200</v>
      </c>
      <c r="G17" s="32">
        <v>16900</v>
      </c>
      <c r="H17" s="32">
        <v>0</v>
      </c>
      <c r="I17" s="32">
        <v>0</v>
      </c>
      <c r="J17" s="32">
        <v>62777</v>
      </c>
      <c r="K17" s="32">
        <v>3317907</v>
      </c>
      <c r="L17" s="32"/>
      <c r="M17" s="32"/>
      <c r="N17" s="32">
        <v>306260</v>
      </c>
      <c r="O17" s="32">
        <v>200</v>
      </c>
    </row>
    <row r="18" spans="1:15" s="26" customFormat="1">
      <c r="A18" s="30">
        <f t="shared" si="0"/>
        <v>6</v>
      </c>
      <c r="B18" s="31" t="s">
        <v>32</v>
      </c>
      <c r="C18" s="32">
        <v>45130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14700</v>
      </c>
      <c r="L18" s="32"/>
      <c r="M18" s="32"/>
      <c r="N18" s="32">
        <v>30430</v>
      </c>
      <c r="O18" s="32">
        <v>0</v>
      </c>
    </row>
    <row r="19" spans="1:15" s="26" customFormat="1">
      <c r="A19" s="30">
        <f t="shared" si="0"/>
        <v>7</v>
      </c>
      <c r="B19" s="31" t="s">
        <v>33</v>
      </c>
      <c r="C19" s="32">
        <v>18209302</v>
      </c>
      <c r="D19" s="32">
        <v>450440</v>
      </c>
      <c r="E19" s="32">
        <v>46160</v>
      </c>
      <c r="F19" s="32">
        <v>52400</v>
      </c>
      <c r="G19" s="32">
        <v>2500</v>
      </c>
      <c r="H19" s="32">
        <v>0</v>
      </c>
      <c r="I19" s="32">
        <v>0</v>
      </c>
      <c r="J19" s="32">
        <v>10142</v>
      </c>
      <c r="K19" s="32">
        <v>17322470</v>
      </c>
      <c r="L19" s="32"/>
      <c r="M19" s="32"/>
      <c r="N19" s="32">
        <v>325080</v>
      </c>
      <c r="O19" s="32">
        <v>110</v>
      </c>
    </row>
    <row r="20" spans="1:15" s="26" customFormat="1">
      <c r="A20" s="30">
        <f t="shared" si="0"/>
        <v>8</v>
      </c>
      <c r="B20" s="31" t="s">
        <v>34</v>
      </c>
      <c r="C20" s="32">
        <v>4070083</v>
      </c>
      <c r="D20" s="32">
        <v>659080</v>
      </c>
      <c r="E20" s="32">
        <v>358950</v>
      </c>
      <c r="F20" s="32">
        <v>43000</v>
      </c>
      <c r="G20" s="32">
        <v>2300</v>
      </c>
      <c r="H20" s="32">
        <v>0</v>
      </c>
      <c r="I20" s="32">
        <v>0</v>
      </c>
      <c r="J20" s="32">
        <v>23843</v>
      </c>
      <c r="K20" s="32">
        <v>832330</v>
      </c>
      <c r="L20" s="32"/>
      <c r="M20" s="32"/>
      <c r="N20" s="32">
        <v>2150270</v>
      </c>
      <c r="O20" s="32">
        <v>310</v>
      </c>
    </row>
    <row r="21" spans="1:15" s="26" customFormat="1">
      <c r="A21" s="30">
        <f t="shared" si="0"/>
        <v>9</v>
      </c>
      <c r="B21" s="31" t="s">
        <v>35</v>
      </c>
      <c r="C21" s="32">
        <v>1086876</v>
      </c>
      <c r="D21" s="32">
        <v>514680</v>
      </c>
      <c r="E21" s="32">
        <v>207480</v>
      </c>
      <c r="F21" s="32">
        <v>49500</v>
      </c>
      <c r="G21" s="32">
        <v>450</v>
      </c>
      <c r="H21" s="32">
        <v>0</v>
      </c>
      <c r="I21" s="32">
        <v>0</v>
      </c>
      <c r="J21" s="32">
        <v>15189</v>
      </c>
      <c r="K21" s="32">
        <v>191657</v>
      </c>
      <c r="L21" s="32"/>
      <c r="M21" s="32"/>
      <c r="N21" s="32">
        <v>107860</v>
      </c>
      <c r="O21" s="32">
        <v>60</v>
      </c>
    </row>
    <row r="22" spans="1:15" s="26" customFormat="1">
      <c r="A22" s="30">
        <f t="shared" si="0"/>
        <v>10</v>
      </c>
      <c r="B22" s="31" t="s">
        <v>36</v>
      </c>
      <c r="C22" s="32">
        <v>8793205</v>
      </c>
      <c r="D22" s="32">
        <v>1400050</v>
      </c>
      <c r="E22" s="32">
        <v>71700</v>
      </c>
      <c r="F22" s="32">
        <v>7131255</v>
      </c>
      <c r="G22" s="32">
        <v>550</v>
      </c>
      <c r="H22" s="32">
        <v>0</v>
      </c>
      <c r="I22" s="32">
        <v>0</v>
      </c>
      <c r="J22" s="32">
        <v>19710</v>
      </c>
      <c r="K22" s="32">
        <v>1000</v>
      </c>
      <c r="L22" s="32"/>
      <c r="M22" s="32"/>
      <c r="N22" s="32">
        <v>166630</v>
      </c>
      <c r="O22" s="32">
        <v>2310</v>
      </c>
    </row>
    <row r="23" spans="1:15" s="26" customFormat="1">
      <c r="A23" s="30">
        <f t="shared" si="0"/>
        <v>11</v>
      </c>
      <c r="B23" s="31" t="s">
        <v>37</v>
      </c>
      <c r="C23" s="32">
        <v>6280490</v>
      </c>
      <c r="D23" s="32">
        <v>5889740</v>
      </c>
      <c r="E23" s="32">
        <v>259700</v>
      </c>
      <c r="F23" s="32">
        <v>0</v>
      </c>
      <c r="G23" s="32">
        <v>2650</v>
      </c>
      <c r="H23" s="32">
        <v>0</v>
      </c>
      <c r="I23" s="32">
        <v>0</v>
      </c>
      <c r="J23" s="32">
        <v>12550</v>
      </c>
      <c r="K23" s="32">
        <v>1920</v>
      </c>
      <c r="L23" s="32"/>
      <c r="M23" s="32"/>
      <c r="N23" s="32">
        <v>111750</v>
      </c>
      <c r="O23" s="32">
        <v>2180</v>
      </c>
    </row>
    <row r="24" spans="1:15" s="26" customFormat="1">
      <c r="A24" s="30">
        <f t="shared" si="0"/>
        <v>12</v>
      </c>
      <c r="B24" s="31" t="s">
        <v>38</v>
      </c>
      <c r="C24" s="32">
        <v>2852740</v>
      </c>
      <c r="D24" s="32">
        <v>5050</v>
      </c>
      <c r="E24" s="32">
        <v>2718330</v>
      </c>
      <c r="F24" s="32">
        <v>0</v>
      </c>
      <c r="G24" s="32">
        <v>400</v>
      </c>
      <c r="H24" s="32">
        <v>0</v>
      </c>
      <c r="I24" s="32">
        <v>0</v>
      </c>
      <c r="J24" s="32">
        <v>13660</v>
      </c>
      <c r="K24" s="32">
        <v>0</v>
      </c>
      <c r="L24" s="32"/>
      <c r="M24" s="32"/>
      <c r="N24" s="32">
        <v>115300</v>
      </c>
      <c r="O24" s="32">
        <v>0</v>
      </c>
    </row>
    <row r="25" spans="1:15" s="26" customFormat="1">
      <c r="A25" s="30">
        <f t="shared" si="0"/>
        <v>13</v>
      </c>
      <c r="B25" s="31" t="s">
        <v>39</v>
      </c>
      <c r="C25" s="32">
        <v>2641605</v>
      </c>
      <c r="D25" s="32">
        <v>656050</v>
      </c>
      <c r="E25" s="32">
        <v>58700</v>
      </c>
      <c r="F25" s="32">
        <v>8600</v>
      </c>
      <c r="G25" s="32">
        <v>896890</v>
      </c>
      <c r="H25" s="32">
        <v>0</v>
      </c>
      <c r="I25" s="32">
        <v>780000</v>
      </c>
      <c r="J25" s="32">
        <v>8565</v>
      </c>
      <c r="K25" s="32">
        <v>75300</v>
      </c>
      <c r="L25" s="32"/>
      <c r="M25" s="32"/>
      <c r="N25" s="32">
        <v>150720</v>
      </c>
      <c r="O25" s="32">
        <v>6780</v>
      </c>
    </row>
    <row r="26" spans="1:15" s="26" customFormat="1">
      <c r="A26" s="30">
        <f t="shared" si="0"/>
        <v>14</v>
      </c>
      <c r="B26" s="31" t="s">
        <v>40</v>
      </c>
      <c r="C26" s="32">
        <v>35931250</v>
      </c>
      <c r="D26" s="32">
        <v>1235814</v>
      </c>
      <c r="E26" s="32">
        <v>24480</v>
      </c>
      <c r="F26" s="32">
        <v>1468200</v>
      </c>
      <c r="G26" s="32">
        <v>6000</v>
      </c>
      <c r="H26" s="32">
        <v>0</v>
      </c>
      <c r="I26" s="32">
        <v>0</v>
      </c>
      <c r="J26" s="32">
        <v>3800</v>
      </c>
      <c r="K26" s="32">
        <v>47346</v>
      </c>
      <c r="L26" s="32"/>
      <c r="M26" s="32"/>
      <c r="N26" s="32">
        <v>149480</v>
      </c>
      <c r="O26" s="32">
        <v>32996130</v>
      </c>
    </row>
    <row r="27" spans="1:15" s="26" customFormat="1">
      <c r="A27" s="30">
        <f t="shared" si="0"/>
        <v>15</v>
      </c>
      <c r="B27" s="31" t="s">
        <v>41</v>
      </c>
      <c r="C27" s="32">
        <v>26573620</v>
      </c>
      <c r="D27" s="32">
        <v>132200</v>
      </c>
      <c r="E27" s="32">
        <v>57520</v>
      </c>
      <c r="F27" s="32">
        <v>0</v>
      </c>
      <c r="G27" s="32">
        <v>500</v>
      </c>
      <c r="H27" s="32">
        <v>0</v>
      </c>
      <c r="I27" s="32">
        <v>0</v>
      </c>
      <c r="J27" s="32">
        <v>460</v>
      </c>
      <c r="K27" s="32">
        <v>509150</v>
      </c>
      <c r="L27" s="32"/>
      <c r="M27" s="32"/>
      <c r="N27" s="32">
        <v>25021930</v>
      </c>
      <c r="O27" s="32">
        <v>851860</v>
      </c>
    </row>
    <row r="28" spans="1:15" s="26" customFormat="1">
      <c r="A28" s="30">
        <f t="shared" si="0"/>
        <v>16</v>
      </c>
      <c r="B28" s="31" t="s">
        <v>42</v>
      </c>
      <c r="C28" s="32">
        <v>2153649</v>
      </c>
      <c r="D28" s="32">
        <v>102770</v>
      </c>
      <c r="E28" s="32">
        <v>14400</v>
      </c>
      <c r="F28" s="32">
        <v>0</v>
      </c>
      <c r="G28" s="32">
        <v>2200</v>
      </c>
      <c r="H28" s="32">
        <v>0</v>
      </c>
      <c r="I28" s="32">
        <v>0</v>
      </c>
      <c r="J28" s="32">
        <v>4349</v>
      </c>
      <c r="K28" s="32">
        <v>500</v>
      </c>
      <c r="L28" s="32"/>
      <c r="M28" s="32"/>
      <c r="N28" s="32">
        <v>2027930</v>
      </c>
      <c r="O28" s="32">
        <v>1500</v>
      </c>
    </row>
    <row r="29" spans="1:15" s="26" customFormat="1">
      <c r="A29" s="30">
        <f t="shared" si="0"/>
        <v>17</v>
      </c>
      <c r="B29" s="31" t="s">
        <v>43</v>
      </c>
      <c r="C29" s="32">
        <v>174670</v>
      </c>
      <c r="D29" s="32">
        <v>145620</v>
      </c>
      <c r="E29" s="32">
        <v>2400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/>
      <c r="M29" s="32"/>
      <c r="N29" s="32">
        <v>26590</v>
      </c>
      <c r="O29" s="32">
        <v>60</v>
      </c>
    </row>
    <row r="30" spans="1:15" s="26" customFormat="1">
      <c r="A30" s="30">
        <f t="shared" si="0"/>
        <v>18</v>
      </c>
      <c r="B30" s="31" t="s">
        <v>44</v>
      </c>
      <c r="C30" s="32">
        <v>2196012</v>
      </c>
      <c r="D30" s="32">
        <v>89940</v>
      </c>
      <c r="E30" s="32">
        <v>66080</v>
      </c>
      <c r="F30" s="32">
        <v>0</v>
      </c>
      <c r="G30" s="32">
        <v>450</v>
      </c>
      <c r="H30" s="32">
        <v>0</v>
      </c>
      <c r="I30" s="32">
        <v>0</v>
      </c>
      <c r="J30" s="32">
        <v>10052</v>
      </c>
      <c r="K30" s="32">
        <v>75450</v>
      </c>
      <c r="L30" s="32"/>
      <c r="M30" s="32"/>
      <c r="N30" s="32">
        <v>1954040</v>
      </c>
      <c r="O30" s="32">
        <v>0</v>
      </c>
    </row>
    <row r="31" spans="1:15" s="26" customFormat="1">
      <c r="A31" s="30">
        <f t="shared" si="0"/>
        <v>19</v>
      </c>
      <c r="B31" s="31" t="s">
        <v>45</v>
      </c>
      <c r="C31" s="32">
        <v>600550</v>
      </c>
      <c r="D31" s="32">
        <v>214770</v>
      </c>
      <c r="E31" s="32">
        <v>15700</v>
      </c>
      <c r="F31" s="32">
        <v>0</v>
      </c>
      <c r="G31" s="32">
        <v>88080</v>
      </c>
      <c r="H31" s="32">
        <v>0</v>
      </c>
      <c r="I31" s="32">
        <v>0</v>
      </c>
      <c r="J31" s="32">
        <v>1000</v>
      </c>
      <c r="K31" s="32">
        <v>5400</v>
      </c>
      <c r="L31" s="32"/>
      <c r="M31" s="32"/>
      <c r="N31" s="32">
        <v>275200</v>
      </c>
      <c r="O31" s="32">
        <v>400</v>
      </c>
    </row>
    <row r="32" spans="1:15" s="26" customFormat="1">
      <c r="A32" s="30">
        <f t="shared" si="0"/>
        <v>20</v>
      </c>
      <c r="B32" s="31" t="s">
        <v>46</v>
      </c>
      <c r="C32" s="32">
        <v>2405018</v>
      </c>
      <c r="D32" s="32">
        <v>63580</v>
      </c>
      <c r="E32" s="32">
        <v>326080</v>
      </c>
      <c r="F32" s="32">
        <v>8350</v>
      </c>
      <c r="G32" s="32">
        <v>200</v>
      </c>
      <c r="H32" s="32">
        <v>0</v>
      </c>
      <c r="I32" s="32">
        <v>0</v>
      </c>
      <c r="J32" s="32">
        <v>421978</v>
      </c>
      <c r="K32" s="32">
        <v>1364200</v>
      </c>
      <c r="L32" s="32"/>
      <c r="M32" s="32"/>
      <c r="N32" s="32">
        <v>220630</v>
      </c>
      <c r="O32" s="32">
        <v>0</v>
      </c>
    </row>
    <row r="33" spans="1:15" s="26" customFormat="1">
      <c r="A33" s="30">
        <f t="shared" si="0"/>
        <v>21</v>
      </c>
      <c r="B33" s="31" t="s">
        <v>47</v>
      </c>
      <c r="C33" s="32">
        <v>898590</v>
      </c>
      <c r="D33" s="32">
        <v>81950</v>
      </c>
      <c r="E33" s="32">
        <v>17760</v>
      </c>
      <c r="F33" s="32">
        <v>0</v>
      </c>
      <c r="G33" s="32">
        <v>236590</v>
      </c>
      <c r="H33" s="32">
        <v>50400</v>
      </c>
      <c r="I33" s="32">
        <v>0</v>
      </c>
      <c r="J33" s="32">
        <v>2000</v>
      </c>
      <c r="K33" s="32">
        <v>41170</v>
      </c>
      <c r="L33" s="32"/>
      <c r="M33" s="32"/>
      <c r="N33" s="32">
        <v>468060</v>
      </c>
      <c r="O33" s="32">
        <v>660</v>
      </c>
    </row>
    <row r="34" spans="1:15" s="26" customFormat="1">
      <c r="A34" s="30">
        <f t="shared" si="0"/>
        <v>22</v>
      </c>
      <c r="B34" s="31" t="s">
        <v>48</v>
      </c>
      <c r="C34" s="32">
        <v>426410</v>
      </c>
      <c r="D34" s="32">
        <v>100900</v>
      </c>
      <c r="E34" s="32">
        <v>67700</v>
      </c>
      <c r="F34" s="32">
        <v>0</v>
      </c>
      <c r="G34" s="32">
        <v>109900</v>
      </c>
      <c r="H34" s="32">
        <v>0</v>
      </c>
      <c r="I34" s="32">
        <v>0</v>
      </c>
      <c r="J34" s="32">
        <v>5300</v>
      </c>
      <c r="K34" s="32">
        <v>16470</v>
      </c>
      <c r="L34" s="32"/>
      <c r="M34" s="32"/>
      <c r="N34" s="32">
        <v>125140</v>
      </c>
      <c r="O34" s="32">
        <v>1000</v>
      </c>
    </row>
    <row r="35" spans="1:15" s="26" customFormat="1">
      <c r="A35" s="30">
        <f t="shared" si="0"/>
        <v>23</v>
      </c>
      <c r="B35" s="31" t="s">
        <v>71</v>
      </c>
      <c r="C35" s="32">
        <v>43680</v>
      </c>
      <c r="D35" s="32">
        <v>300</v>
      </c>
      <c r="E35" s="32">
        <v>1350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/>
      <c r="M35" s="32"/>
      <c r="N35" s="32">
        <v>42030</v>
      </c>
      <c r="O35" s="32">
        <v>0</v>
      </c>
    </row>
    <row r="36" spans="1:15" s="26" customFormat="1">
      <c r="A36" s="30">
        <f t="shared" si="0"/>
        <v>24</v>
      </c>
      <c r="B36" s="31" t="s">
        <v>49</v>
      </c>
      <c r="C36" s="32">
        <v>220790</v>
      </c>
      <c r="D36" s="32">
        <v>4370</v>
      </c>
      <c r="E36" s="32">
        <v>8500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/>
      <c r="M36" s="32"/>
      <c r="N36" s="32">
        <v>207920</v>
      </c>
      <c r="O36" s="32">
        <v>0</v>
      </c>
    </row>
    <row r="37" spans="1:15" s="26" customFormat="1">
      <c r="A37" s="30">
        <f t="shared" si="0"/>
        <v>25</v>
      </c>
      <c r="B37" s="31" t="s">
        <v>50</v>
      </c>
      <c r="C37" s="32">
        <v>959240</v>
      </c>
      <c r="D37" s="32">
        <v>11500</v>
      </c>
      <c r="E37" s="32">
        <v>4000</v>
      </c>
      <c r="F37" s="32">
        <v>0</v>
      </c>
      <c r="G37" s="32">
        <v>0</v>
      </c>
      <c r="H37" s="32">
        <v>0</v>
      </c>
      <c r="I37" s="32">
        <v>0</v>
      </c>
      <c r="J37" s="32">
        <v>12100</v>
      </c>
      <c r="K37" s="32">
        <v>0</v>
      </c>
      <c r="L37" s="32"/>
      <c r="M37" s="32"/>
      <c r="N37" s="32">
        <v>931640</v>
      </c>
      <c r="O37" s="32">
        <v>0</v>
      </c>
    </row>
    <row r="38" spans="1:15" s="26" customFormat="1">
      <c r="A38" s="30">
        <f t="shared" si="0"/>
        <v>26</v>
      </c>
      <c r="B38" s="31" t="s">
        <v>72</v>
      </c>
      <c r="C38" s="32">
        <v>601510</v>
      </c>
      <c r="D38" s="32">
        <v>700</v>
      </c>
      <c r="E38" s="32">
        <v>2200</v>
      </c>
      <c r="F38" s="32">
        <v>0</v>
      </c>
      <c r="G38" s="32">
        <v>600</v>
      </c>
      <c r="H38" s="32">
        <v>597510</v>
      </c>
      <c r="I38" s="32">
        <v>0</v>
      </c>
      <c r="J38" s="32">
        <v>0</v>
      </c>
      <c r="K38" s="32">
        <v>0</v>
      </c>
      <c r="L38" s="32"/>
      <c r="M38" s="32"/>
      <c r="N38" s="32">
        <v>0</v>
      </c>
      <c r="O38" s="32">
        <v>500</v>
      </c>
    </row>
    <row r="39" spans="1:15" s="26" customFormat="1">
      <c r="A39" s="30">
        <f t="shared" si="0"/>
        <v>27</v>
      </c>
      <c r="B39" s="31" t="s">
        <v>51</v>
      </c>
      <c r="C39" s="32">
        <v>146050</v>
      </c>
      <c r="D39" s="32">
        <v>40490</v>
      </c>
      <c r="E39" s="32">
        <v>0</v>
      </c>
      <c r="F39" s="32">
        <v>0</v>
      </c>
      <c r="G39" s="32">
        <v>0</v>
      </c>
      <c r="H39" s="32">
        <v>105000</v>
      </c>
      <c r="I39" s="32">
        <v>0</v>
      </c>
      <c r="J39" s="32">
        <v>0</v>
      </c>
      <c r="K39" s="32">
        <v>0</v>
      </c>
      <c r="L39" s="32"/>
      <c r="M39" s="32"/>
      <c r="N39" s="32">
        <v>0</v>
      </c>
      <c r="O39" s="32">
        <v>560</v>
      </c>
    </row>
    <row r="40" spans="1:15" s="26" customFormat="1">
      <c r="A40" s="30">
        <f t="shared" si="0"/>
        <v>28</v>
      </c>
      <c r="B40" s="31" t="s">
        <v>52</v>
      </c>
      <c r="C40" s="32">
        <v>947770</v>
      </c>
      <c r="D40" s="32">
        <v>43880</v>
      </c>
      <c r="E40" s="32">
        <v>2300</v>
      </c>
      <c r="F40" s="32">
        <v>0</v>
      </c>
      <c r="G40" s="32">
        <v>0</v>
      </c>
      <c r="H40" s="32">
        <v>901030</v>
      </c>
      <c r="I40" s="32">
        <v>0</v>
      </c>
      <c r="J40" s="32">
        <v>0</v>
      </c>
      <c r="K40" s="32">
        <v>0</v>
      </c>
      <c r="L40" s="32"/>
      <c r="M40" s="32"/>
      <c r="N40" s="32">
        <v>0</v>
      </c>
      <c r="O40" s="32">
        <v>560</v>
      </c>
    </row>
    <row r="41" spans="1:15" s="26" customFormat="1">
      <c r="A41" s="30">
        <f t="shared" si="0"/>
        <v>29</v>
      </c>
      <c r="B41" s="31" t="s">
        <v>53</v>
      </c>
      <c r="C41" s="32">
        <v>1387260</v>
      </c>
      <c r="D41" s="32">
        <v>168690</v>
      </c>
      <c r="E41" s="32">
        <v>1164080</v>
      </c>
      <c r="F41" s="32">
        <v>0</v>
      </c>
      <c r="G41" s="32">
        <v>18360</v>
      </c>
      <c r="H41" s="32">
        <v>0</v>
      </c>
      <c r="I41" s="32">
        <v>0</v>
      </c>
      <c r="J41" s="32">
        <v>12900</v>
      </c>
      <c r="K41" s="32">
        <v>23230</v>
      </c>
      <c r="L41" s="32"/>
      <c r="M41" s="32"/>
      <c r="N41" s="32">
        <v>0</v>
      </c>
      <c r="O41" s="32">
        <v>0</v>
      </c>
    </row>
    <row r="42" spans="1:15" s="26" customFormat="1">
      <c r="A42" s="30">
        <f t="shared" si="0"/>
        <v>30</v>
      </c>
      <c r="B42" s="31" t="s">
        <v>54</v>
      </c>
      <c r="C42" s="32">
        <v>491400</v>
      </c>
      <c r="D42" s="32">
        <v>19320</v>
      </c>
      <c r="E42" s="32">
        <v>462360</v>
      </c>
      <c r="F42" s="32">
        <v>0</v>
      </c>
      <c r="G42" s="32">
        <v>6950</v>
      </c>
      <c r="H42" s="32">
        <v>0</v>
      </c>
      <c r="I42" s="32">
        <v>0</v>
      </c>
      <c r="J42" s="32">
        <v>1500</v>
      </c>
      <c r="K42" s="32">
        <v>920</v>
      </c>
      <c r="L42" s="32"/>
      <c r="M42" s="32"/>
      <c r="N42" s="32">
        <v>0</v>
      </c>
      <c r="O42" s="32">
        <v>350</v>
      </c>
    </row>
    <row r="43" spans="1:15" s="26" customFormat="1">
      <c r="A43" s="30">
        <f t="shared" si="0"/>
        <v>31</v>
      </c>
      <c r="B43" s="31" t="s">
        <v>55</v>
      </c>
      <c r="C43" s="32">
        <v>973210</v>
      </c>
      <c r="D43" s="32">
        <v>775200</v>
      </c>
      <c r="E43" s="32">
        <v>194870</v>
      </c>
      <c r="F43" s="32">
        <v>0</v>
      </c>
      <c r="G43" s="32">
        <v>750</v>
      </c>
      <c r="H43" s="32">
        <v>0</v>
      </c>
      <c r="I43" s="32">
        <v>0</v>
      </c>
      <c r="J43" s="32">
        <v>1900</v>
      </c>
      <c r="K43" s="32">
        <v>490</v>
      </c>
      <c r="L43" s="32"/>
      <c r="M43" s="32"/>
      <c r="N43" s="32">
        <v>0</v>
      </c>
      <c r="O43" s="32">
        <v>0</v>
      </c>
    </row>
    <row r="44" spans="1:15" s="26" customFormat="1">
      <c r="A44" s="30">
        <f t="shared" si="0"/>
        <v>32</v>
      </c>
      <c r="B44" s="31" t="s">
        <v>56</v>
      </c>
      <c r="C44" s="32">
        <v>761980</v>
      </c>
      <c r="D44" s="32">
        <v>511870</v>
      </c>
      <c r="E44" s="32">
        <v>248610</v>
      </c>
      <c r="F44" s="32">
        <v>0</v>
      </c>
      <c r="G44" s="32">
        <v>0</v>
      </c>
      <c r="H44" s="32">
        <v>0</v>
      </c>
      <c r="I44" s="32">
        <v>0</v>
      </c>
      <c r="J44" s="32">
        <v>1500</v>
      </c>
      <c r="K44" s="32">
        <v>0</v>
      </c>
      <c r="L44" s="32"/>
      <c r="M44" s="32"/>
      <c r="N44" s="32">
        <v>0</v>
      </c>
      <c r="O44" s="32">
        <v>0</v>
      </c>
    </row>
    <row r="45" spans="1:15" s="26" customFormat="1">
      <c r="A45" s="30">
        <f t="shared" si="0"/>
        <v>33</v>
      </c>
      <c r="B45" s="31" t="s">
        <v>57</v>
      </c>
      <c r="C45" s="32">
        <v>98049</v>
      </c>
      <c r="D45" s="32">
        <v>9320</v>
      </c>
      <c r="E45" s="32">
        <v>3940</v>
      </c>
      <c r="F45" s="32">
        <v>1000</v>
      </c>
      <c r="G45" s="32">
        <v>0</v>
      </c>
      <c r="H45" s="32">
        <v>0</v>
      </c>
      <c r="I45" s="32">
        <v>0</v>
      </c>
      <c r="J45" s="32">
        <v>3799</v>
      </c>
      <c r="K45" s="32">
        <v>7060</v>
      </c>
      <c r="L45" s="32"/>
      <c r="M45" s="32"/>
      <c r="N45" s="32">
        <v>72130</v>
      </c>
      <c r="O45" s="32">
        <v>800</v>
      </c>
    </row>
    <row r="46" spans="1:15" s="26" customFormat="1">
      <c r="A46" s="30">
        <f t="shared" si="0"/>
        <v>34</v>
      </c>
      <c r="B46" s="31" t="s">
        <v>58</v>
      </c>
      <c r="C46" s="32">
        <v>139950</v>
      </c>
      <c r="D46" s="32">
        <v>38200</v>
      </c>
      <c r="E46" s="32">
        <v>11060</v>
      </c>
      <c r="F46" s="32">
        <v>0</v>
      </c>
      <c r="G46" s="32">
        <v>400</v>
      </c>
      <c r="H46" s="32">
        <v>0</v>
      </c>
      <c r="I46" s="32">
        <v>0</v>
      </c>
      <c r="J46" s="32">
        <v>9000</v>
      </c>
      <c r="K46" s="32">
        <v>7750</v>
      </c>
      <c r="L46" s="32"/>
      <c r="M46" s="32"/>
      <c r="N46" s="32">
        <v>72140</v>
      </c>
      <c r="O46" s="32">
        <v>1400</v>
      </c>
    </row>
    <row r="47" spans="1:15" s="26" customFormat="1">
      <c r="A47" s="30">
        <f t="shared" si="0"/>
        <v>35</v>
      </c>
      <c r="B47" s="31" t="s">
        <v>59</v>
      </c>
      <c r="C47" s="32">
        <v>133450</v>
      </c>
      <c r="D47" s="32">
        <v>25830</v>
      </c>
      <c r="E47" s="32">
        <v>2710</v>
      </c>
      <c r="F47" s="32">
        <v>3000</v>
      </c>
      <c r="G47" s="32">
        <v>7000</v>
      </c>
      <c r="H47" s="32">
        <v>0</v>
      </c>
      <c r="I47" s="32">
        <v>0</v>
      </c>
      <c r="J47" s="32">
        <v>7500</v>
      </c>
      <c r="K47" s="32">
        <v>7940</v>
      </c>
      <c r="L47" s="32"/>
      <c r="M47" s="32"/>
      <c r="N47" s="32">
        <v>72390</v>
      </c>
      <c r="O47" s="32">
        <v>7080</v>
      </c>
    </row>
    <row r="48" spans="1:15" s="26" customFormat="1">
      <c r="A48" s="30">
        <f t="shared" si="0"/>
        <v>36</v>
      </c>
      <c r="B48" s="31" t="s">
        <v>60</v>
      </c>
      <c r="C48" s="32">
        <v>165660</v>
      </c>
      <c r="D48" s="32">
        <v>32760</v>
      </c>
      <c r="E48" s="32">
        <v>4590</v>
      </c>
      <c r="F48" s="32">
        <v>1000</v>
      </c>
      <c r="G48" s="32">
        <v>2000</v>
      </c>
      <c r="H48" s="32">
        <v>0</v>
      </c>
      <c r="I48" s="32">
        <v>0</v>
      </c>
      <c r="J48" s="32">
        <v>14400</v>
      </c>
      <c r="K48" s="32">
        <v>22060</v>
      </c>
      <c r="L48" s="32"/>
      <c r="M48" s="32"/>
      <c r="N48" s="32">
        <v>87570</v>
      </c>
      <c r="O48" s="32">
        <v>1280</v>
      </c>
    </row>
    <row r="49" spans="1:17" s="26" customFormat="1">
      <c r="A49" s="30">
        <f t="shared" si="0"/>
        <v>37</v>
      </c>
      <c r="B49" s="31" t="s">
        <v>61</v>
      </c>
      <c r="C49" s="32">
        <v>36180</v>
      </c>
      <c r="D49" s="32">
        <v>2920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2100</v>
      </c>
      <c r="K49" s="32">
        <v>520</v>
      </c>
      <c r="L49" s="32"/>
      <c r="M49" s="32"/>
      <c r="N49" s="32">
        <v>21220</v>
      </c>
      <c r="O49" s="32">
        <v>9420</v>
      </c>
    </row>
    <row r="50" spans="1:17" s="26" customFormat="1">
      <c r="A50" s="30">
        <f t="shared" si="0"/>
        <v>38</v>
      </c>
      <c r="B50" s="31" t="s">
        <v>62</v>
      </c>
      <c r="C50" s="32">
        <v>242500</v>
      </c>
      <c r="D50" s="32">
        <v>172260</v>
      </c>
      <c r="E50" s="32">
        <v>54290</v>
      </c>
      <c r="F50" s="32">
        <v>0</v>
      </c>
      <c r="G50" s="32">
        <v>2000</v>
      </c>
      <c r="H50" s="32">
        <v>0</v>
      </c>
      <c r="I50" s="32">
        <v>0</v>
      </c>
      <c r="J50" s="32">
        <v>5350</v>
      </c>
      <c r="K50" s="32">
        <v>1490</v>
      </c>
      <c r="L50" s="32"/>
      <c r="M50" s="32"/>
      <c r="N50" s="32">
        <v>6250</v>
      </c>
      <c r="O50" s="32">
        <v>860</v>
      </c>
    </row>
    <row r="51" spans="1:17" s="26" customFormat="1">
      <c r="A51" s="30">
        <f t="shared" si="0"/>
        <v>39</v>
      </c>
      <c r="B51" s="31" t="s">
        <v>63</v>
      </c>
      <c r="C51" s="32">
        <v>48089150</v>
      </c>
      <c r="D51" s="32">
        <v>0</v>
      </c>
      <c r="E51" s="32">
        <v>0</v>
      </c>
      <c r="F51" s="32">
        <v>2264800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/>
      <c r="M51" s="32"/>
      <c r="N51" s="32">
        <v>0</v>
      </c>
      <c r="O51" s="32">
        <v>45824350</v>
      </c>
    </row>
    <row r="52" spans="1:17" s="36" customFormat="1" ht="28.5">
      <c r="A52" s="33" t="s">
        <v>5</v>
      </c>
      <c r="B52" s="34" t="s">
        <v>64</v>
      </c>
      <c r="C52" s="35">
        <f>SUM(D52:P52)</f>
        <v>84920</v>
      </c>
      <c r="D52" s="35">
        <v>300</v>
      </c>
      <c r="E52" s="35">
        <v>6100</v>
      </c>
      <c r="F52" s="35">
        <v>0</v>
      </c>
      <c r="G52" s="35">
        <v>36610</v>
      </c>
      <c r="H52" s="35">
        <v>0</v>
      </c>
      <c r="I52" s="35">
        <v>0</v>
      </c>
      <c r="J52" s="35">
        <v>0</v>
      </c>
      <c r="K52" s="35">
        <v>9450</v>
      </c>
      <c r="L52" s="35"/>
      <c r="M52" s="35"/>
      <c r="N52" s="35">
        <v>32460</v>
      </c>
      <c r="O52" s="35">
        <v>0</v>
      </c>
    </row>
    <row r="53" spans="1:17" s="36" customFormat="1" ht="28.5">
      <c r="A53" s="33" t="s">
        <v>7</v>
      </c>
      <c r="B53" s="34" t="s">
        <v>65</v>
      </c>
      <c r="C53" s="35">
        <f>SUM(D53:P53)</f>
        <v>712879</v>
      </c>
      <c r="D53" s="35">
        <v>69335</v>
      </c>
      <c r="E53" s="35">
        <v>48570</v>
      </c>
      <c r="F53" s="35">
        <v>500</v>
      </c>
      <c r="G53" s="35">
        <v>208940</v>
      </c>
      <c r="H53" s="35">
        <v>0</v>
      </c>
      <c r="I53" s="35">
        <v>0</v>
      </c>
      <c r="J53" s="35">
        <v>8150</v>
      </c>
      <c r="K53" s="35">
        <v>73314</v>
      </c>
      <c r="L53" s="35"/>
      <c r="M53" s="35"/>
      <c r="N53" s="35">
        <v>301410</v>
      </c>
      <c r="O53" s="35">
        <v>2660</v>
      </c>
    </row>
    <row r="54" spans="1:17" s="36" customFormat="1">
      <c r="A54" s="37" t="s">
        <v>66</v>
      </c>
      <c r="B54" s="34" t="s">
        <v>67</v>
      </c>
      <c r="C54" s="35">
        <v>36220764</v>
      </c>
      <c r="D54" s="35">
        <v>10719745</v>
      </c>
      <c r="E54" s="35">
        <v>54055</v>
      </c>
      <c r="F54" s="35">
        <v>7381401</v>
      </c>
      <c r="G54" s="35">
        <v>688800</v>
      </c>
      <c r="H54" s="35">
        <v>0</v>
      </c>
      <c r="I54" s="35">
        <v>0</v>
      </c>
      <c r="J54" s="35">
        <v>528483</v>
      </c>
      <c r="K54" s="35">
        <v>13105525</v>
      </c>
      <c r="L54" s="35"/>
      <c r="M54" s="35"/>
      <c r="N54" s="35">
        <v>32694</v>
      </c>
      <c r="O54" s="35">
        <v>2948901</v>
      </c>
    </row>
    <row r="55" spans="1:17" s="36" customFormat="1" ht="42.75">
      <c r="A55" s="37" t="s">
        <v>68</v>
      </c>
      <c r="B55" s="34" t="s">
        <v>69</v>
      </c>
      <c r="C55" s="35">
        <f>SUM(D55:P55)</f>
        <v>14941322</v>
      </c>
      <c r="D55" s="35">
        <v>1655116</v>
      </c>
      <c r="E55" s="35">
        <v>734015</v>
      </c>
      <c r="F55" s="35">
        <v>1798694</v>
      </c>
      <c r="G55" s="35">
        <v>1175730</v>
      </c>
      <c r="H55" s="35">
        <v>259560</v>
      </c>
      <c r="I55" s="35">
        <v>67000</v>
      </c>
      <c r="J55" s="35">
        <v>962879</v>
      </c>
      <c r="K55" s="35">
        <v>2025341</v>
      </c>
      <c r="L55" s="35"/>
      <c r="M55" s="35"/>
      <c r="N55" s="35">
        <v>4259726</v>
      </c>
      <c r="O55" s="35">
        <v>1593039</v>
      </c>
      <c r="P55" s="36">
        <v>410222</v>
      </c>
      <c r="Q55" s="36">
        <v>761160</v>
      </c>
    </row>
    <row r="56" spans="1:17" s="41" customFormat="1" ht="28.5">
      <c r="A56" s="38" t="s">
        <v>73</v>
      </c>
      <c r="B56" s="39" t="s">
        <v>74</v>
      </c>
      <c r="C56" s="40">
        <f>SUM(D56:P56)</f>
        <v>344500</v>
      </c>
      <c r="D56" s="40"/>
      <c r="E56" s="40">
        <v>196500</v>
      </c>
      <c r="F56" s="40"/>
      <c r="G56" s="40"/>
      <c r="H56" s="40"/>
      <c r="I56" s="40"/>
      <c r="J56" s="40">
        <v>131000</v>
      </c>
      <c r="K56" s="40">
        <v>17000</v>
      </c>
      <c r="L56" s="40"/>
      <c r="M56" s="40"/>
      <c r="N56" s="40"/>
      <c r="O56" s="40"/>
    </row>
  </sheetData>
  <mergeCells count="17">
    <mergeCell ref="O7:O8"/>
    <mergeCell ref="G7:G8"/>
    <mergeCell ref="K7:K8"/>
    <mergeCell ref="A3:O3"/>
    <mergeCell ref="A4:O4"/>
    <mergeCell ref="D6:O6"/>
    <mergeCell ref="H7:H8"/>
    <mergeCell ref="I7:I8"/>
    <mergeCell ref="J7:J8"/>
    <mergeCell ref="L7:M7"/>
    <mergeCell ref="N7:N8"/>
    <mergeCell ref="A6:A8"/>
    <mergeCell ref="B6:B8"/>
    <mergeCell ref="C6:C8"/>
    <mergeCell ref="D7:D8"/>
    <mergeCell ref="E7:E8"/>
    <mergeCell ref="F7:F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1C9C5-D93C-47F7-9097-D11FB89FC3BF}"/>
</file>

<file path=customXml/itemProps2.xml><?xml version="1.0" encoding="utf-8"?>
<ds:datastoreItem xmlns:ds="http://schemas.openxmlformats.org/officeDocument/2006/customXml" ds:itemID="{450B7EE6-6496-494F-BE8E-4819CA3593FA}"/>
</file>

<file path=customXml/itemProps3.xml><?xml version="1.0" encoding="utf-8"?>
<ds:datastoreItem xmlns:ds="http://schemas.openxmlformats.org/officeDocument/2006/customXml" ds:itemID="{6134CF92-DE16-46EE-8C62-F146FD0913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Windows User</cp:lastModifiedBy>
  <dcterms:created xsi:type="dcterms:W3CDTF">2018-08-22T07:20:26Z</dcterms:created>
  <dcterms:modified xsi:type="dcterms:W3CDTF">2020-06-28T04:22:18Z</dcterms:modified>
</cp:coreProperties>
</file>