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?><Relationships xmlns="http://schemas.openxmlformats.org/package/2006/relationships"><Relationship Target="xl/workbook.xml" Type="http://schemas.openxmlformats.org/officeDocument/2006/relationships/officeDocument" Id="rId1"></Relationship><Relationship Target="docProps/core.xml" Type="http://schemas.openxmlformats.org/package/2006/relationships/metadata/core-properties" Id="rId2"></Relationship><Relationship Target="docProps/app.xml" Type="http://schemas.openxmlformats.org/officeDocument/2006/relationships/extended-properties" Id="rId3"></Relationship><Relationship Target="docProps/custom.xml" Type="http://schemas.openxmlformats.org/officeDocument/2006/relationships/custom-properties" Id="rId4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320" windowHeight="7935"/>
  </bookViews>
  <sheets>
    <sheet name="ms 12" sheetId="1" r:id="rId1"/>
    <sheet name="ms 15" sheetId="2" r:id="rId2"/>
  </sheets>
  <externalReferences>
    <externalReference r:id="rId3"/>
    <externalReference r:id="rId4"/>
  </externalReferences>
  <definedNames>
    <definedName name="_Fill" hidden="1">#REF!</definedName>
    <definedName name="BANG">[1]Sheet1!#REF!</definedName>
    <definedName name="Cot_thep">[2]Du_lieu!$C$19</definedName>
    <definedName name="duaån">#REF!</definedName>
    <definedName name="duan">#REF!</definedName>
    <definedName name="HSNC">[2]Du_lieu!$C$6</definedName>
    <definedName name="HT">#REF!</definedName>
    <definedName name="_xlnm.Print_Area" localSheetId="1">'ms 15'!$A$1:$C$33</definedName>
    <definedName name="_xlnm.Print_Titles" localSheetId="0">'ms 12'!$6:$7</definedName>
    <definedName name="TBA">#REF!</definedName>
    <definedName name="TT">#REF!</definedName>
  </definedNames>
  <calcPr calcId="125725"/>
</workbook>
</file>

<file path=xl/calcChain.xml><?xml version="1.0" encoding="utf-8"?>
<calcChain xmlns="http://schemas.openxmlformats.org/spreadsheetml/2006/main">
  <c r="B47" i="1"/>
  <c r="B50"/>
  <c r="B11"/>
  <c r="B41"/>
  <c r="B23"/>
  <c r="B19"/>
  <c r="B15"/>
  <c r="B46" l="1"/>
  <c r="B10"/>
  <c r="B9" s="1"/>
  <c r="B8" s="1"/>
  <c r="B45" l="1"/>
</calcChain>
</file>

<file path=xl/sharedStrings.xml><?xml version="1.0" encoding="utf-8"?>
<sst xmlns="http://schemas.openxmlformats.org/spreadsheetml/2006/main" count="88" uniqueCount="76">
  <si>
    <t>UBND TỈNH BÌNH PHƯỚC</t>
  </si>
  <si>
    <t>Đơn vị tính: triệu đồng.</t>
  </si>
  <si>
    <t>Nội dung</t>
  </si>
  <si>
    <t>Tổng thu NSNN trên địa bàn</t>
  </si>
  <si>
    <t>A. Tổng các khoản thu cân đối NSNN</t>
  </si>
  <si>
    <t>I. Thu từ sản xuất kinh doanh trong nước</t>
  </si>
  <si>
    <t xml:space="preserve">1. Thu từ doanh nghiệp Nhà nước Trung ương </t>
  </si>
  <si>
    <t>- Thuế giá trị gia tăng</t>
  </si>
  <si>
    <t>- Thuế thu nhập doanh nghiệp</t>
  </si>
  <si>
    <t>- Thuế TTĐB hàng hoá, dịch vụ trong nước</t>
  </si>
  <si>
    <t>- Thuế tài nguyên</t>
  </si>
  <si>
    <t xml:space="preserve">2. Thu từ doanh nghiệp Nhà nước địa phương </t>
  </si>
  <si>
    <t>3. Thu từ doanh nghiệp có vốn đầu tư nước ngoài</t>
  </si>
  <si>
    <t>4. Thu từ khu vực công thương nghiệp - ngoài quốc doanh</t>
  </si>
  <si>
    <t>- Thu khác</t>
  </si>
  <si>
    <t>5. Lệ phí trước bạ</t>
  </si>
  <si>
    <t>6. Thuế sử dụng đất nông nghiệp</t>
  </si>
  <si>
    <t>7. Thuế sử dụng đất phi nông nghiệp</t>
  </si>
  <si>
    <t>8. Thuế thu nhập cá nhân</t>
  </si>
  <si>
    <t>9. Thuế bảo vệ môi trường</t>
  </si>
  <si>
    <t>10. Thu phí và lệ phí</t>
  </si>
  <si>
    <t>12. Tiền sử dụng đất</t>
  </si>
  <si>
    <t>13. Thu tiền cho thuê mặt đất, mặt nước</t>
  </si>
  <si>
    <t xml:space="preserve">14. Thu khác </t>
  </si>
  <si>
    <t>15. Thu khác tại xã</t>
  </si>
  <si>
    <t>II. Thuế XK, thuế NK, thuế TTĐB, thuế VAT hàng nhập khẩu do Hải quan thu</t>
  </si>
  <si>
    <t>Tr.đó: + Thuế XK, NK, TTĐB</t>
  </si>
  <si>
    <t xml:space="preserve">           + Thuế VAT hàng nhập khẩu</t>
  </si>
  <si>
    <t>B. Các khoản thu được để lại chi quản lý qua NSNN</t>
  </si>
  <si>
    <t>Tổng thu NSĐP</t>
  </si>
  <si>
    <t xml:space="preserve"> - Thu ngân sách địa phương được hưởng</t>
  </si>
  <si>
    <t>Tr.đó: + Các khoản thu 100%</t>
  </si>
  <si>
    <t xml:space="preserve">           + Thu phân chia theo tỷ lệ phần trăm (%)</t>
  </si>
  <si>
    <t>- Thu bổ sung từ ngân sách cấp trên</t>
  </si>
  <si>
    <t>Tr.đó: + Bổ sung cân đối</t>
  </si>
  <si>
    <t xml:space="preserve">           + Bổ sung vốn CTMT</t>
  </si>
  <si>
    <t>B. Các khoản thu quản lý qua NSNN</t>
  </si>
  <si>
    <t>Mẫu số 12/CKTC-NSĐP</t>
  </si>
  <si>
    <t>DỰ TOÁN THU NSNN TRÊN ĐỊA BÀN TỈNH NĂM 2017</t>
  </si>
  <si>
    <t>11. Thu tiền cấp quyền khai thác khoáng sản</t>
  </si>
  <si>
    <t>16. Thu xổ số kiến thiết</t>
  </si>
  <si>
    <t>- Vốn TP HCM và Bình Dương hỗ trợ</t>
  </si>
  <si>
    <t>- Nguồn CCTL từ 50% tăng thu cân đối năm 2015</t>
  </si>
  <si>
    <t>Mẫu số 15/CKTC-NSĐP</t>
  </si>
  <si>
    <t>TỔNG HỢP DỰ TOÁN CHI NGÂN SÁCH NHÀ NƯỚC NĂM 2017 KHỐI TỈNH</t>
  </si>
  <si>
    <t>STT</t>
  </si>
  <si>
    <t>Tên đơn vị</t>
  </si>
  <si>
    <t>Dự toán giao năm 2017</t>
  </si>
  <si>
    <t>Sở Thông tin và Truyền thông</t>
  </si>
  <si>
    <t>Sở Công thương</t>
  </si>
  <si>
    <t>Sở Giáo dục và Đào tạo</t>
  </si>
  <si>
    <t>Sở Giao thông vận tải</t>
  </si>
  <si>
    <t>Sở Kế hoạch và Đầu tư</t>
  </si>
  <si>
    <t>Sở Khoa học và Công nghệ</t>
  </si>
  <si>
    <t>Sở Nội vụ</t>
  </si>
  <si>
    <t>Sở Nông nghiệp và Phát triển nông thôn</t>
  </si>
  <si>
    <t>Sở Tài chính</t>
  </si>
  <si>
    <t>Sở Tài nguyên và Môi trường</t>
  </si>
  <si>
    <t>Sở Tư pháp</t>
  </si>
  <si>
    <t>Sở Xây dựng</t>
  </si>
  <si>
    <t>Sở Y tế</t>
  </si>
  <si>
    <t>Sở Văn hóa, Thể thao và Du lịch</t>
  </si>
  <si>
    <t>Văn phòng HĐND</t>
  </si>
  <si>
    <t>Văn phòng UBND</t>
  </si>
  <si>
    <t>Sở Ngoại vụ</t>
  </si>
  <si>
    <t>Hội đồng liên minh các HTX</t>
  </si>
  <si>
    <t>Hội Cựu chiến binh</t>
  </si>
  <si>
    <t>Hội Liên hiệp phụ nữ</t>
  </si>
  <si>
    <t>Hội Nông dân</t>
  </si>
  <si>
    <t>UB mặt trận Tổ quốc</t>
  </si>
  <si>
    <t>Tỉnh đoàn</t>
  </si>
  <si>
    <t>Sở Lao động TBXH</t>
  </si>
  <si>
    <t>Một số cơ quan, đơn vị</t>
  </si>
  <si>
    <t>Dự toán</t>
  </si>
  <si>
    <t>Quản lý hành chính</t>
  </si>
  <si>
    <t>I</t>
  </si>
</sst>
</file>

<file path=xl/styles.xml><?xml version="1.0" encoding="utf-8"?>
<styleSheet xmlns="http://schemas.openxmlformats.org/spreadsheetml/2006/main">
  <numFmts count="9">
    <numFmt numFmtId="164" formatCode="_(* #,##0.00_);_(* \(#,##0.00\);_(* &quot;-&quot;??_);_(@_)"/>
    <numFmt numFmtId="165" formatCode="#,##0;[Red]#,##0"/>
    <numFmt numFmtId="166" formatCode="&quot;\&quot;#,##0.00;[Red]&quot;\&quot;&quot;\&quot;&quot;\&quot;&quot;\&quot;&quot;\&quot;&quot;\&quot;\-#,##0.00"/>
    <numFmt numFmtId="167" formatCode="&quot;\&quot;#,##0;[Red]&quot;\&quot;&quot;\&quot;\-#,##0"/>
    <numFmt numFmtId="168" formatCode="\$#,##0\ ;\(\$#,##0\)"/>
    <numFmt numFmtId="169" formatCode="0.00_)"/>
    <numFmt numFmtId="170" formatCode="&quot;\&quot;#,##0.00;[Red]&quot;\&quot;\-#,##0.00"/>
    <numFmt numFmtId="171" formatCode="&quot;\&quot;#,##0;[Red]&quot;\&quot;\-#,##0"/>
    <numFmt numFmtId="172" formatCode="_(* #,##0_);_(* \(#,##0\);_(* &quot;-&quot;??_);_(@_)"/>
  </numFmts>
  <fonts count="30">
    <font>
      <sz val="10"/>
      <name val="Arial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u/>
      <sz val="12"/>
      <name val="Times New Roman"/>
      <family val="1"/>
      <charset val="163"/>
    </font>
    <font>
      <i/>
      <sz val="12"/>
      <name val="Times New Roman"/>
      <family val="1"/>
    </font>
    <font>
      <b/>
      <u/>
      <sz val="12"/>
      <name val="Times New Roman"/>
      <family val="1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4"/>
      <name val="VnTime"/>
    </font>
    <font>
      <sz val="12"/>
      <name val=".VnTime"/>
      <family val="2"/>
    </font>
    <font>
      <sz val="12"/>
      <name val="¹UAAA¼"/>
      <family val="3"/>
      <charset val="129"/>
    </font>
    <font>
      <b/>
      <sz val="12"/>
      <name val="Arial"/>
      <family val="2"/>
    </font>
    <font>
      <b/>
      <i/>
      <sz val="16"/>
      <name val="Helv"/>
    </font>
    <font>
      <sz val="13"/>
      <name val=".VnTime"/>
      <family val="2"/>
    </font>
    <font>
      <sz val="14"/>
      <name val="VnTime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b/>
      <i/>
      <sz val="14"/>
      <name val="Times New Roman"/>
      <family val="1"/>
    </font>
    <font>
      <sz val="14"/>
      <name val="Times New Roman"/>
      <family val="1"/>
      <charset val="163"/>
    </font>
    <font>
      <b/>
      <sz val="14"/>
      <name val="Times New Roman"/>
      <family val="1"/>
      <charset val="163"/>
    </font>
    <font>
      <i/>
      <sz val="14"/>
      <name val="Times New Roman"/>
      <family val="1"/>
      <charset val="163"/>
    </font>
    <font>
      <sz val="13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8">
    <xf numFmtId="0" fontId="0" fillId="0" borderId="0"/>
    <xf numFmtId="0" fontId="1" fillId="0" borderId="0"/>
    <xf numFmtId="166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10" fillId="0" borderId="0"/>
    <xf numFmtId="1" fontId="11" fillId="0" borderId="2" applyBorder="0" applyAlignment="0">
      <alignment horizontal="center"/>
    </xf>
    <xf numFmtId="0" fontId="1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/>
    <xf numFmtId="0" fontId="13" fillId="0" borderId="0"/>
    <xf numFmtId="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14" fillId="0" borderId="7" applyNumberFormat="0" applyAlignment="0" applyProtection="0">
      <alignment horizontal="left" vertical="center"/>
    </xf>
    <xf numFmtId="0" fontId="14" fillId="0" borderId="6">
      <alignment horizontal="left" vertical="center"/>
    </xf>
    <xf numFmtId="169" fontId="15" fillId="0" borderId="0"/>
    <xf numFmtId="0" fontId="8" fillId="0" borderId="0"/>
    <xf numFmtId="3" fontId="16" fillId="0" borderId="0" applyNumberFormat="0" applyBorder="0" applyAlignment="0" applyProtection="0">
      <alignment horizontal="centerContinuous"/>
      <protection locked="0"/>
    </xf>
    <xf numFmtId="3" fontId="17" fillId="0" borderId="0">
      <protection locked="0"/>
    </xf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19" fillId="0" borderId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3" fontId="2" fillId="0" borderId="0" xfId="0" applyNumberFormat="1" applyFont="1" applyAlignment="1">
      <alignment vertical="top" wrapText="1"/>
    </xf>
    <xf numFmtId="3" fontId="3" fillId="0" borderId="0" xfId="0" applyNumberFormat="1" applyFont="1" applyAlignment="1">
      <alignment vertical="top" wrapText="1"/>
    </xf>
    <xf numFmtId="3" fontId="3" fillId="0" borderId="0" xfId="0" applyNumberFormat="1" applyFont="1" applyAlignment="1">
      <alignment horizontal="center" vertical="top" wrapText="1"/>
    </xf>
    <xf numFmtId="3" fontId="2" fillId="0" borderId="0" xfId="0" applyNumberFormat="1" applyFont="1" applyAlignment="1">
      <alignment wrapText="1"/>
    </xf>
    <xf numFmtId="3" fontId="4" fillId="0" borderId="0" xfId="0" applyNumberFormat="1" applyFont="1" applyAlignment="1">
      <alignment vertical="top" wrapText="1"/>
    </xf>
    <xf numFmtId="3" fontId="3" fillId="0" borderId="0" xfId="0" applyNumberFormat="1" applyFont="1" applyFill="1" applyAlignment="1">
      <alignment vertical="top" wrapText="1"/>
    </xf>
    <xf numFmtId="3" fontId="6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  <xf numFmtId="3" fontId="3" fillId="0" borderId="0" xfId="0" quotePrefix="1" applyNumberFormat="1" applyFont="1" applyAlignment="1">
      <alignment horizontal="left" vertical="top" wrapText="1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4" fillId="0" borderId="0" xfId="0" applyNumberFormat="1" applyFont="1" applyFill="1" applyAlignment="1">
      <alignment vertical="top" wrapText="1"/>
    </xf>
    <xf numFmtId="3" fontId="7" fillId="0" borderId="0" xfId="0" applyNumberFormat="1" applyFont="1" applyAlignment="1">
      <alignment vertical="top" wrapText="1"/>
    </xf>
    <xf numFmtId="3" fontId="22" fillId="0" borderId="0" xfId="0" applyNumberFormat="1" applyFont="1" applyAlignment="1">
      <alignment horizontal="left"/>
    </xf>
    <xf numFmtId="0" fontId="23" fillId="0" borderId="0" xfId="0" applyFont="1" applyAlignment="1">
      <alignment horizontal="right"/>
    </xf>
    <xf numFmtId="3" fontId="23" fillId="0" borderId="0" xfId="0" applyNumberFormat="1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/>
    <xf numFmtId="3" fontId="24" fillId="0" borderId="0" xfId="0" applyNumberFormat="1" applyFont="1" applyAlignment="1"/>
    <xf numFmtId="172" fontId="23" fillId="0" borderId="0" xfId="37" applyNumberFormat="1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wrapText="1"/>
    </xf>
    <xf numFmtId="172" fontId="22" fillId="0" borderId="10" xfId="37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72" fontId="22" fillId="0" borderId="2" xfId="37" applyNumberFormat="1" applyFont="1" applyBorder="1" applyAlignment="1">
      <alignment horizontal="center" vertical="center" wrapText="1"/>
    </xf>
    <xf numFmtId="0" fontId="23" fillId="0" borderId="3" xfId="0" applyFont="1" applyBorder="1"/>
    <xf numFmtId="172" fontId="23" fillId="0" borderId="3" xfId="37" applyNumberFormat="1" applyFont="1" applyBorder="1" applyAlignment="1"/>
    <xf numFmtId="0" fontId="23" fillId="0" borderId="4" xfId="0" applyFont="1" applyBorder="1"/>
    <xf numFmtId="172" fontId="23" fillId="0" borderId="4" xfId="37" applyNumberFormat="1" applyFont="1" applyBorder="1" applyAlignment="1"/>
    <xf numFmtId="0" fontId="22" fillId="0" borderId="9" xfId="0" applyFont="1" applyBorder="1" applyAlignment="1">
      <alignment horizontal="center" vertical="center"/>
    </xf>
    <xf numFmtId="0" fontId="23" fillId="0" borderId="5" xfId="0" applyFont="1" applyBorder="1"/>
    <xf numFmtId="172" fontId="23" fillId="0" borderId="5" xfId="37" applyNumberFormat="1" applyFont="1" applyBorder="1" applyAlignment="1"/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3" fontId="27" fillId="0" borderId="3" xfId="1" applyNumberFormat="1" applyFont="1" applyBorder="1" applyAlignment="1">
      <alignment horizontal="center" vertical="center" wrapText="1"/>
    </xf>
    <xf numFmtId="3" fontId="27" fillId="0" borderId="3" xfId="1" applyNumberFormat="1" applyFont="1" applyBorder="1" applyAlignment="1">
      <alignment vertical="center" wrapText="1"/>
    </xf>
    <xf numFmtId="3" fontId="27" fillId="0" borderId="4" xfId="1" applyNumberFormat="1" applyFont="1" applyBorder="1" applyAlignment="1">
      <alignment vertical="center" wrapText="1"/>
    </xf>
    <xf numFmtId="3" fontId="26" fillId="0" borderId="4" xfId="1" applyNumberFormat="1" applyFont="1" applyBorder="1" applyAlignment="1">
      <alignment vertical="center" wrapText="1"/>
    </xf>
    <xf numFmtId="3" fontId="26" fillId="0" borderId="4" xfId="1" quotePrefix="1" applyNumberFormat="1" applyFont="1" applyBorder="1" applyAlignment="1">
      <alignment vertical="center" wrapText="1"/>
    </xf>
    <xf numFmtId="165" fontId="26" fillId="0" borderId="4" xfId="0" applyNumberFormat="1" applyFont="1" applyBorder="1" applyAlignment="1">
      <alignment vertical="center"/>
    </xf>
    <xf numFmtId="165" fontId="26" fillId="2" borderId="4" xfId="0" applyNumberFormat="1" applyFont="1" applyFill="1" applyBorder="1" applyAlignment="1">
      <alignment vertical="center"/>
    </xf>
    <xf numFmtId="3" fontId="26" fillId="0" borderId="4" xfId="1" quotePrefix="1" applyNumberFormat="1" applyFont="1" applyFill="1" applyBorder="1" applyAlignment="1">
      <alignment vertical="center" wrapText="1"/>
    </xf>
    <xf numFmtId="165" fontId="26" fillId="0" borderId="4" xfId="0" applyNumberFormat="1" applyFont="1" applyFill="1" applyBorder="1" applyAlignment="1">
      <alignment vertical="center"/>
    </xf>
    <xf numFmtId="3" fontId="26" fillId="0" borderId="4" xfId="1" applyNumberFormat="1" applyFont="1" applyFill="1" applyBorder="1" applyAlignment="1">
      <alignment vertical="center" wrapText="1"/>
    </xf>
    <xf numFmtId="3" fontId="27" fillId="0" borderId="4" xfId="0" applyNumberFormat="1" applyFont="1" applyBorder="1" applyAlignment="1">
      <alignment vertical="center" wrapText="1"/>
    </xf>
    <xf numFmtId="3" fontId="28" fillId="0" borderId="4" xfId="1" applyNumberFormat="1" applyFont="1" applyBorder="1" applyAlignment="1">
      <alignment vertical="center" wrapText="1"/>
    </xf>
    <xf numFmtId="3" fontId="26" fillId="0" borderId="4" xfId="0" applyNumberFormat="1" applyFont="1" applyBorder="1" applyAlignment="1">
      <alignment vertical="center" wrapText="1"/>
    </xf>
    <xf numFmtId="3" fontId="27" fillId="0" borderId="4" xfId="1" applyNumberFormat="1" applyFont="1" applyBorder="1" applyAlignment="1">
      <alignment horizontal="center" vertical="center" wrapText="1"/>
    </xf>
    <xf numFmtId="3" fontId="27" fillId="0" borderId="4" xfId="1" applyNumberFormat="1" applyFont="1" applyBorder="1" applyAlignment="1">
      <alignment horizontal="left" vertical="center" wrapText="1"/>
    </xf>
    <xf numFmtId="3" fontId="27" fillId="0" borderId="4" xfId="1" quotePrefix="1" applyNumberFormat="1" applyFont="1" applyBorder="1" applyAlignment="1">
      <alignment vertical="center" wrapText="1"/>
    </xf>
    <xf numFmtId="3" fontId="27" fillId="0" borderId="5" xfId="0" applyNumberFormat="1" applyFont="1" applyBorder="1" applyAlignment="1">
      <alignment vertical="center" wrapText="1"/>
    </xf>
    <xf numFmtId="0" fontId="22" fillId="0" borderId="0" xfId="0" applyFont="1" applyAlignment="1">
      <alignment horizontal="center"/>
    </xf>
    <xf numFmtId="3" fontId="27" fillId="0" borderId="2" xfId="1" applyNumberFormat="1" applyFont="1" applyBorder="1" applyAlignment="1">
      <alignment horizontal="center" vertical="center" wrapText="1"/>
    </xf>
    <xf numFmtId="0" fontId="26" fillId="0" borderId="2" xfId="1" applyFont="1" applyBorder="1" applyAlignment="1">
      <alignment vertical="center"/>
    </xf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3" fontId="29" fillId="0" borderId="1" xfId="1" applyNumberFormat="1" applyFont="1" applyBorder="1" applyAlignment="1">
      <alignment horizontal="right" vertical="center" wrapText="1"/>
    </xf>
    <xf numFmtId="3" fontId="28" fillId="0" borderId="4" xfId="1" quotePrefix="1" applyNumberFormat="1" applyFont="1" applyBorder="1" applyAlignment="1">
      <alignment vertical="center" wrapText="1"/>
    </xf>
    <xf numFmtId="3" fontId="28" fillId="0" borderId="8" xfId="1" quotePrefix="1" applyNumberFormat="1" applyFont="1" applyBorder="1" applyAlignment="1">
      <alignment vertical="center" wrapText="1"/>
    </xf>
    <xf numFmtId="3" fontId="28" fillId="0" borderId="8" xfId="1" applyNumberFormat="1" applyFont="1" applyBorder="1" applyAlignment="1">
      <alignment vertical="center" wrapText="1"/>
    </xf>
    <xf numFmtId="3" fontId="29" fillId="0" borderId="1" xfId="1" applyNumberFormat="1" applyFont="1" applyBorder="1" applyAlignment="1">
      <alignment horizontal="right" vertical="center"/>
    </xf>
    <xf numFmtId="0" fontId="22" fillId="0" borderId="11" xfId="0" applyFont="1" applyBorder="1" applyAlignment="1">
      <alignment horizontal="center" vertical="center"/>
    </xf>
    <xf numFmtId="172" fontId="22" fillId="0" borderId="12" xfId="37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</cellXfs>
  <cellStyles count="38"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_HOBONG" xfId="7"/>
    <cellStyle name="??_(????)??????" xfId="8"/>
    <cellStyle name="0" xfId="9"/>
    <cellStyle name="20" xfId="10"/>
    <cellStyle name="AeE­_INQUIRY ¿μ¾÷AßAø " xfId="11"/>
    <cellStyle name="AÞ¸¶ [0]_INQUIRY ¿?¾÷AßAø " xfId="12"/>
    <cellStyle name="AÞ¸¶_INQUIRY ¿?¾÷AßAø " xfId="13"/>
    <cellStyle name="C?AØ_¿?¾÷CoE² " xfId="14"/>
    <cellStyle name="C￥AØ_¿μ¾÷CoE² " xfId="15"/>
    <cellStyle name="Comma" xfId="37" builtinId="3"/>
    <cellStyle name="Comma0" xfId="16"/>
    <cellStyle name="Currency0" xfId="17"/>
    <cellStyle name="Date" xfId="18"/>
    <cellStyle name="Fixed" xfId="19"/>
    <cellStyle name="Header1" xfId="20"/>
    <cellStyle name="Header2" xfId="21"/>
    <cellStyle name="Normal" xfId="0" builtinId="0"/>
    <cellStyle name="Normal - Style1" xfId="22"/>
    <cellStyle name="Normal 2" xfId="23"/>
    <cellStyle name="Normal_KH DC 2009 gui HĐND" xfId="1"/>
    <cellStyle name="Vn Time 13" xfId="24"/>
    <cellStyle name="Vn Time 14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arget="calcChain.xml" Type="http://schemas.openxmlformats.org/officeDocument/2006/relationships/calcChain" Id="rId8"></Relationship><Relationship Target="externalLinks/externalLink1.xml" Type="http://schemas.openxmlformats.org/officeDocument/2006/relationships/externalLink" Id="rId3"></Relationship><Relationship Target="sharedStrings.xml" Type="http://schemas.openxmlformats.org/officeDocument/2006/relationships/sharedStrings" Id="rId7"></Relationship><Relationship Target="worksheets/sheet2.xml" Type="http://schemas.openxmlformats.org/officeDocument/2006/relationships/worksheet" Id="rId2"></Relationship><Relationship Target="worksheets/sheet1.xml" Type="http://schemas.openxmlformats.org/officeDocument/2006/relationships/worksheet" Id="rId1"></Relationship><Relationship Target="styles.xml" Type="http://schemas.openxmlformats.org/officeDocument/2006/relationships/styles" Id="rId6"></Relationship><Relationship Target="theme/theme1.xml" Type="http://schemas.openxmlformats.org/officeDocument/2006/relationships/theme" Id="rId5"></Relationship><Relationship Target="externalLinks/externalLink2.xml" Type="http://schemas.openxmlformats.org/officeDocument/2006/relationships/externalLink" Id="rId4"></Relationship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an%20ban%20di%20phong%20NS\Nam%202014\Cong%20khai%20ngan%20sach%202012\BANG%20TANG%20G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Du_lie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L934"/>
  <sheetViews>
    <sheetView tabSelected="1" workbookViewId="0"/>
  </sheetViews>
  <sheetFormatPr defaultRowHeight="15.75"/>
  <cols>
    <col min="1" max="1" width="70.5703125" style="2" customWidth="1"/>
    <col min="2" max="2" width="24.140625" style="2" customWidth="1"/>
    <col min="3" max="16384" width="9.140625" style="2"/>
  </cols>
  <sheetData>
    <row r="1" spans="1:12">
      <c r="A1" s="1" t="s">
        <v>0</v>
      </c>
      <c r="B1" s="12" t="s">
        <v>37</v>
      </c>
    </row>
    <row r="3" spans="1:12" ht="25.5" customHeight="1">
      <c r="A3" s="55" t="s">
        <v>38</v>
      </c>
      <c r="B3" s="55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21" customHeight="1">
      <c r="A4" s="11"/>
      <c r="B4" s="11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ht="20.25" customHeight="1">
      <c r="A5" s="60" t="s">
        <v>1</v>
      </c>
      <c r="B5" s="60"/>
    </row>
    <row r="6" spans="1:12" ht="15.75" customHeight="1">
      <c r="A6" s="56" t="s">
        <v>2</v>
      </c>
      <c r="B6" s="56" t="s">
        <v>73</v>
      </c>
    </row>
    <row r="7" spans="1:12" s="3" customFormat="1" ht="15.75" customHeight="1">
      <c r="A7" s="57"/>
      <c r="B7" s="57"/>
    </row>
    <row r="8" spans="1:12" s="4" customFormat="1" ht="24.75" customHeight="1">
      <c r="A8" s="38" t="s">
        <v>3</v>
      </c>
      <c r="B8" s="39">
        <f>B9+B44</f>
        <v>4566000</v>
      </c>
    </row>
    <row r="9" spans="1:12" s="1" customFormat="1" ht="22.5" customHeight="1">
      <c r="A9" s="40" t="s">
        <v>4</v>
      </c>
      <c r="B9" s="40">
        <f>B10+B41</f>
        <v>4516000</v>
      </c>
    </row>
    <row r="10" spans="1:12" s="1" customFormat="1" ht="22.5" customHeight="1">
      <c r="A10" s="40" t="s">
        <v>5</v>
      </c>
      <c r="B10" s="40">
        <f>B11+B15+B19+B23+B29+B30+B31+B32+B33+B34+B35+B36+B37+B38+B39+B40</f>
        <v>4166000</v>
      </c>
    </row>
    <row r="11" spans="1:12" s="5" customFormat="1" ht="22.5" customHeight="1">
      <c r="A11" s="41" t="s">
        <v>6</v>
      </c>
      <c r="B11" s="41">
        <f>B12+B13+B14</f>
        <v>462000</v>
      </c>
    </row>
    <row r="12" spans="1:12" ht="22.5" customHeight="1">
      <c r="A12" s="42" t="s">
        <v>7</v>
      </c>
      <c r="B12" s="41">
        <v>280600</v>
      </c>
    </row>
    <row r="13" spans="1:12" ht="22.5" customHeight="1">
      <c r="A13" s="42" t="s">
        <v>8</v>
      </c>
      <c r="B13" s="41">
        <v>153400</v>
      </c>
      <c r="D13" s="6"/>
    </row>
    <row r="14" spans="1:12" ht="22.5" customHeight="1">
      <c r="A14" s="41" t="s">
        <v>10</v>
      </c>
      <c r="B14" s="41">
        <v>28000</v>
      </c>
    </row>
    <row r="15" spans="1:12" s="5" customFormat="1" ht="22.5" customHeight="1">
      <c r="A15" s="41" t="s">
        <v>11</v>
      </c>
      <c r="B15" s="41">
        <f>SUM(B16:B18)</f>
        <v>529700</v>
      </c>
    </row>
    <row r="16" spans="1:12" ht="22.5" customHeight="1">
      <c r="A16" s="42" t="s">
        <v>7</v>
      </c>
      <c r="B16" s="41">
        <v>289700</v>
      </c>
    </row>
    <row r="17" spans="1:2" ht="22.5" customHeight="1">
      <c r="A17" s="42" t="s">
        <v>8</v>
      </c>
      <c r="B17" s="41">
        <v>150000</v>
      </c>
    </row>
    <row r="18" spans="1:2" ht="22.5" customHeight="1">
      <c r="A18" s="41" t="s">
        <v>10</v>
      </c>
      <c r="B18" s="41">
        <v>90000</v>
      </c>
    </row>
    <row r="19" spans="1:2" s="5" customFormat="1" ht="22.5" customHeight="1">
      <c r="A19" s="41" t="s">
        <v>12</v>
      </c>
      <c r="B19" s="41">
        <f>SUM(B20:B22)</f>
        <v>129600</v>
      </c>
    </row>
    <row r="20" spans="1:2" ht="22.5" customHeight="1">
      <c r="A20" s="42" t="s">
        <v>7</v>
      </c>
      <c r="B20" s="41">
        <v>51100</v>
      </c>
    </row>
    <row r="21" spans="1:2" ht="22.5" customHeight="1">
      <c r="A21" s="42" t="s">
        <v>8</v>
      </c>
      <c r="B21" s="41">
        <v>77000</v>
      </c>
    </row>
    <row r="22" spans="1:2" ht="22.5" customHeight="1">
      <c r="A22" s="41" t="s">
        <v>10</v>
      </c>
      <c r="B22" s="41">
        <v>1500</v>
      </c>
    </row>
    <row r="23" spans="1:2" s="8" customFormat="1" ht="22.5" customHeight="1">
      <c r="A23" s="42" t="s">
        <v>13</v>
      </c>
      <c r="B23" s="41">
        <f>SUM(B24:B28)</f>
        <v>1033900</v>
      </c>
    </row>
    <row r="24" spans="1:2" ht="22.5" customHeight="1">
      <c r="A24" s="42" t="s">
        <v>7</v>
      </c>
      <c r="B24" s="41">
        <v>822700</v>
      </c>
    </row>
    <row r="25" spans="1:2" ht="22.5" customHeight="1">
      <c r="A25" s="42" t="s">
        <v>8</v>
      </c>
      <c r="B25" s="41">
        <v>130000</v>
      </c>
    </row>
    <row r="26" spans="1:2" ht="22.5" customHeight="1">
      <c r="A26" s="42" t="s">
        <v>9</v>
      </c>
      <c r="B26" s="41">
        <v>3200</v>
      </c>
    </row>
    <row r="27" spans="1:2" ht="22.5" customHeight="1">
      <c r="A27" s="41" t="s">
        <v>10</v>
      </c>
      <c r="B27" s="41">
        <v>50000</v>
      </c>
    </row>
    <row r="28" spans="1:2" ht="22.5" customHeight="1">
      <c r="A28" s="42" t="s">
        <v>14</v>
      </c>
      <c r="B28" s="41">
        <v>28000</v>
      </c>
    </row>
    <row r="29" spans="1:2" s="5" customFormat="1" ht="22.5" customHeight="1">
      <c r="A29" s="42" t="s">
        <v>15</v>
      </c>
      <c r="B29" s="43">
        <v>220000</v>
      </c>
    </row>
    <row r="30" spans="1:2" s="5" customFormat="1" ht="22.5" customHeight="1">
      <c r="A30" s="42" t="s">
        <v>16</v>
      </c>
      <c r="B30" s="43">
        <v>1000</v>
      </c>
    </row>
    <row r="31" spans="1:2" s="5" customFormat="1" ht="22.5" customHeight="1">
      <c r="A31" s="42" t="s">
        <v>17</v>
      </c>
      <c r="B31" s="43">
        <v>3000</v>
      </c>
    </row>
    <row r="32" spans="1:2" s="5" customFormat="1" ht="22.5" customHeight="1">
      <c r="A32" s="42" t="s">
        <v>18</v>
      </c>
      <c r="B32" s="43">
        <v>300000</v>
      </c>
    </row>
    <row r="33" spans="1:2" s="5" customFormat="1" ht="22.5" customHeight="1">
      <c r="A33" s="42" t="s">
        <v>19</v>
      </c>
      <c r="B33" s="44">
        <v>97000</v>
      </c>
    </row>
    <row r="34" spans="1:2" s="5" customFormat="1" ht="22.5" customHeight="1">
      <c r="A34" s="42" t="s">
        <v>20</v>
      </c>
      <c r="B34" s="43">
        <v>86000</v>
      </c>
    </row>
    <row r="35" spans="1:2" s="5" customFormat="1" ht="22.5" customHeight="1">
      <c r="A35" s="41" t="s">
        <v>39</v>
      </c>
      <c r="B35" s="43">
        <v>26000</v>
      </c>
    </row>
    <row r="36" spans="1:2" s="5" customFormat="1" ht="22.5" customHeight="1">
      <c r="A36" s="42" t="s">
        <v>21</v>
      </c>
      <c r="B36" s="43">
        <v>430000</v>
      </c>
    </row>
    <row r="37" spans="1:2" s="5" customFormat="1" ht="22.5" customHeight="1">
      <c r="A37" s="42" t="s">
        <v>22</v>
      </c>
      <c r="B37" s="43">
        <v>161000</v>
      </c>
    </row>
    <row r="38" spans="1:2" s="13" customFormat="1" ht="22.5" customHeight="1">
      <c r="A38" s="45" t="s">
        <v>23</v>
      </c>
      <c r="B38" s="46">
        <v>267800</v>
      </c>
    </row>
    <row r="39" spans="1:2" s="13" customFormat="1" ht="22.5" customHeight="1">
      <c r="A39" s="47" t="s">
        <v>24</v>
      </c>
      <c r="B39" s="46">
        <v>8000</v>
      </c>
    </row>
    <row r="40" spans="1:2" s="5" customFormat="1" ht="22.5" customHeight="1">
      <c r="A40" s="41" t="s">
        <v>40</v>
      </c>
      <c r="B40" s="43">
        <v>411000</v>
      </c>
    </row>
    <row r="41" spans="1:2" ht="38.25" customHeight="1">
      <c r="A41" s="40" t="s">
        <v>25</v>
      </c>
      <c r="B41" s="48">
        <f>B42+B43</f>
        <v>350000</v>
      </c>
    </row>
    <row r="42" spans="1:2" s="5" customFormat="1" ht="22.5" customHeight="1">
      <c r="A42" s="49" t="s">
        <v>26</v>
      </c>
      <c r="B42" s="50">
        <v>40000</v>
      </c>
    </row>
    <row r="43" spans="1:2" s="1" customFormat="1" ht="22.5" customHeight="1">
      <c r="A43" s="49" t="s">
        <v>27</v>
      </c>
      <c r="B43" s="50">
        <v>310000</v>
      </c>
    </row>
    <row r="44" spans="1:2" s="1" customFormat="1" ht="22.5" customHeight="1">
      <c r="A44" s="40" t="s">
        <v>28</v>
      </c>
      <c r="B44" s="40">
        <v>50000</v>
      </c>
    </row>
    <row r="45" spans="1:2" ht="22.5" customHeight="1">
      <c r="A45" s="51" t="s">
        <v>29</v>
      </c>
      <c r="B45" s="40">
        <f>B46+B55</f>
        <v>7132372</v>
      </c>
    </row>
    <row r="46" spans="1:2" ht="22.5" customHeight="1">
      <c r="A46" s="52" t="s">
        <v>4</v>
      </c>
      <c r="B46" s="40">
        <f>B47+B50+B53+B54</f>
        <v>7082372</v>
      </c>
    </row>
    <row r="47" spans="1:2" ht="22.5" customHeight="1">
      <c r="A47" s="53" t="s">
        <v>30</v>
      </c>
      <c r="B47" s="40">
        <f>B48+B49</f>
        <v>3944700</v>
      </c>
    </row>
    <row r="48" spans="1:2" ht="22.5" customHeight="1">
      <c r="A48" s="41" t="s">
        <v>31</v>
      </c>
      <c r="B48" s="49">
        <v>1610900</v>
      </c>
    </row>
    <row r="49" spans="1:2" s="7" customFormat="1" ht="22.5" customHeight="1">
      <c r="A49" s="42" t="s">
        <v>32</v>
      </c>
      <c r="B49" s="49">
        <v>2333800</v>
      </c>
    </row>
    <row r="50" spans="1:2" ht="22.5" customHeight="1">
      <c r="A50" s="53" t="s">
        <v>33</v>
      </c>
      <c r="B50" s="40">
        <f>B51+B52</f>
        <v>2941245</v>
      </c>
    </row>
    <row r="51" spans="1:2" ht="22.5" customHeight="1">
      <c r="A51" s="49" t="s">
        <v>34</v>
      </c>
      <c r="B51" s="49">
        <v>2597915</v>
      </c>
    </row>
    <row r="52" spans="1:2" ht="22.5" customHeight="1">
      <c r="A52" s="49" t="s">
        <v>35</v>
      </c>
      <c r="B52" s="49">
        <v>343330</v>
      </c>
    </row>
    <row r="53" spans="1:2" s="14" customFormat="1" ht="22.5" customHeight="1">
      <c r="A53" s="61" t="s">
        <v>41</v>
      </c>
      <c r="B53" s="49">
        <v>66000</v>
      </c>
    </row>
    <row r="54" spans="1:2" s="14" customFormat="1" ht="22.5" customHeight="1">
      <c r="A54" s="62" t="s">
        <v>42</v>
      </c>
      <c r="B54" s="63">
        <v>130427</v>
      </c>
    </row>
    <row r="55" spans="1:2" s="1" customFormat="1" ht="22.5" customHeight="1">
      <c r="A55" s="54" t="s">
        <v>36</v>
      </c>
      <c r="B55" s="54">
        <v>50000</v>
      </c>
    </row>
    <row r="56" spans="1:2" ht="22.5" customHeight="1"/>
    <row r="57" spans="1:2" ht="16.5" customHeight="1"/>
    <row r="58" spans="1:2" ht="16.5" customHeight="1"/>
    <row r="59" spans="1:2" ht="16.5" customHeight="1"/>
    <row r="60" spans="1:2" ht="16.5" customHeight="1"/>
    <row r="61" spans="1:2" ht="16.5" customHeight="1"/>
    <row r="62" spans="1:2" ht="16.5" customHeight="1"/>
    <row r="63" spans="1:2" ht="16.5" customHeight="1"/>
    <row r="64" spans="1:2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spans="2:2" ht="16.5" customHeight="1"/>
    <row r="930" spans="2:2" ht="16.5" customHeight="1"/>
    <row r="931" spans="2:2" ht="16.5" customHeight="1"/>
    <row r="932" spans="2:2" ht="16.5" customHeight="1"/>
    <row r="933" spans="2:2" ht="16.5" customHeight="1"/>
    <row r="934" spans="2:2" ht="16.5" customHeight="1">
      <c r="B934" s="9"/>
    </row>
  </sheetData>
  <mergeCells count="4">
    <mergeCell ref="A3:B3"/>
    <mergeCell ref="A5:B5"/>
    <mergeCell ref="A6:A7"/>
    <mergeCell ref="B6:B7"/>
  </mergeCells>
  <pageMargins left="0.57999999999999996" right="0.14000000000000001" top="0.54" bottom="0.7" header="0.4" footer="0.28000000000000003"/>
  <pageSetup paperSize="9" orientation="portrait" horizontalDpi="1200" verticalDpi="1200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8.75"/>
  <cols>
    <col min="1" max="1" width="8.28515625" style="19" customWidth="1"/>
    <col min="2" max="2" width="50.5703125" style="18" customWidth="1"/>
    <col min="3" max="3" width="26.28515625" style="22" customWidth="1"/>
    <col min="4" max="4" width="9.42578125" style="18" customWidth="1"/>
    <col min="5" max="16384" width="9.140625" style="18"/>
  </cols>
  <sheetData>
    <row r="1" spans="1:4" s="17" customFormat="1" ht="21" customHeight="1">
      <c r="A1" s="15" t="s">
        <v>0</v>
      </c>
      <c r="B1" s="16"/>
      <c r="C1" s="21" t="s">
        <v>43</v>
      </c>
      <c r="D1" s="21"/>
    </row>
    <row r="3" spans="1:4" ht="36" customHeight="1">
      <c r="A3" s="59" t="s">
        <v>44</v>
      </c>
      <c r="B3" s="59"/>
      <c r="C3" s="59"/>
      <c r="D3" s="24"/>
    </row>
    <row r="4" spans="1:4" ht="14.25" customHeight="1"/>
    <row r="5" spans="1:4" hidden="1"/>
    <row r="6" spans="1:4">
      <c r="C6" s="64" t="s">
        <v>1</v>
      </c>
      <c r="D6" s="20"/>
    </row>
    <row r="7" spans="1:4" s="23" customFormat="1" ht="37.5">
      <c r="A7" s="26" t="s">
        <v>45</v>
      </c>
      <c r="B7" s="26" t="s">
        <v>46</v>
      </c>
      <c r="C7" s="27" t="s">
        <v>47</v>
      </c>
    </row>
    <row r="8" spans="1:4" s="23" customFormat="1">
      <c r="A8" s="65" t="s">
        <v>75</v>
      </c>
      <c r="B8" s="67" t="s">
        <v>74</v>
      </c>
      <c r="C8" s="66"/>
    </row>
    <row r="9" spans="1:4" s="23" customFormat="1" ht="19.5">
      <c r="A9" s="32"/>
      <c r="B9" s="68" t="s">
        <v>72</v>
      </c>
      <c r="C9" s="25"/>
    </row>
    <row r="10" spans="1:4">
      <c r="A10" s="35">
        <v>1</v>
      </c>
      <c r="B10" s="28" t="s">
        <v>48</v>
      </c>
      <c r="C10" s="29">
        <v>3961</v>
      </c>
      <c r="D10" s="20"/>
    </row>
    <row r="11" spans="1:4">
      <c r="A11" s="36">
        <v>2</v>
      </c>
      <c r="B11" s="30" t="s">
        <v>49</v>
      </c>
      <c r="C11" s="31">
        <v>6000</v>
      </c>
      <c r="D11" s="20"/>
    </row>
    <row r="12" spans="1:4">
      <c r="A12" s="35">
        <v>3</v>
      </c>
      <c r="B12" s="30" t="s">
        <v>50</v>
      </c>
      <c r="C12" s="31">
        <v>7099</v>
      </c>
      <c r="D12" s="20"/>
    </row>
    <row r="13" spans="1:4">
      <c r="A13" s="36">
        <v>4</v>
      </c>
      <c r="B13" s="30" t="s">
        <v>51</v>
      </c>
      <c r="C13" s="31">
        <v>6770</v>
      </c>
      <c r="D13" s="20"/>
    </row>
    <row r="14" spans="1:4">
      <c r="A14" s="35">
        <v>5</v>
      </c>
      <c r="B14" s="30" t="s">
        <v>52</v>
      </c>
      <c r="C14" s="31">
        <v>6223</v>
      </c>
      <c r="D14" s="20"/>
    </row>
    <row r="15" spans="1:4">
      <c r="A15" s="36">
        <v>6</v>
      </c>
      <c r="B15" s="30" t="s">
        <v>53</v>
      </c>
      <c r="C15" s="31">
        <v>3026</v>
      </c>
      <c r="D15" s="20"/>
    </row>
    <row r="16" spans="1:4">
      <c r="A16" s="35">
        <v>7</v>
      </c>
      <c r="B16" s="30" t="s">
        <v>71</v>
      </c>
      <c r="C16" s="31">
        <v>6431</v>
      </c>
      <c r="D16" s="20"/>
    </row>
    <row r="17" spans="1:4">
      <c r="A17" s="36">
        <v>8</v>
      </c>
      <c r="B17" s="30" t="s">
        <v>54</v>
      </c>
      <c r="C17" s="31">
        <v>20537</v>
      </c>
      <c r="D17" s="20"/>
    </row>
    <row r="18" spans="1:4">
      <c r="A18" s="35">
        <v>9</v>
      </c>
      <c r="B18" s="30" t="s">
        <v>55</v>
      </c>
      <c r="C18" s="31">
        <v>4858</v>
      </c>
      <c r="D18" s="20"/>
    </row>
    <row r="19" spans="1:4">
      <c r="A19" s="36">
        <v>10</v>
      </c>
      <c r="B19" s="30" t="s">
        <v>56</v>
      </c>
      <c r="C19" s="31">
        <v>11880</v>
      </c>
      <c r="D19" s="20"/>
    </row>
    <row r="20" spans="1:4">
      <c r="A20" s="35">
        <v>11</v>
      </c>
      <c r="B20" s="30" t="s">
        <v>57</v>
      </c>
      <c r="C20" s="31">
        <v>4093</v>
      </c>
      <c r="D20" s="20"/>
    </row>
    <row r="21" spans="1:4">
      <c r="A21" s="36">
        <v>12</v>
      </c>
      <c r="B21" s="30" t="s">
        <v>58</v>
      </c>
      <c r="C21" s="31">
        <v>6606</v>
      </c>
      <c r="D21" s="20"/>
    </row>
    <row r="22" spans="1:4">
      <c r="A22" s="35">
        <v>13</v>
      </c>
      <c r="B22" s="30" t="s">
        <v>59</v>
      </c>
      <c r="C22" s="31">
        <v>3969</v>
      </c>
      <c r="D22" s="20"/>
    </row>
    <row r="23" spans="1:4">
      <c r="A23" s="36">
        <v>14</v>
      </c>
      <c r="B23" s="30" t="s">
        <v>60</v>
      </c>
      <c r="C23" s="31">
        <v>7299</v>
      </c>
      <c r="D23" s="20"/>
    </row>
    <row r="24" spans="1:4">
      <c r="A24" s="35">
        <v>15</v>
      </c>
      <c r="B24" s="30" t="s">
        <v>61</v>
      </c>
      <c r="C24" s="31">
        <v>6170</v>
      </c>
      <c r="D24" s="20"/>
    </row>
    <row r="25" spans="1:4">
      <c r="A25" s="36">
        <v>16</v>
      </c>
      <c r="B25" s="30" t="s">
        <v>62</v>
      </c>
      <c r="C25" s="31">
        <v>11559</v>
      </c>
      <c r="D25" s="20"/>
    </row>
    <row r="26" spans="1:4">
      <c r="A26" s="35">
        <v>17</v>
      </c>
      <c r="B26" s="30" t="s">
        <v>63</v>
      </c>
      <c r="C26" s="31">
        <v>18419</v>
      </c>
      <c r="D26" s="20"/>
    </row>
    <row r="27" spans="1:4">
      <c r="A27" s="36">
        <v>18</v>
      </c>
      <c r="B27" s="30" t="s">
        <v>64</v>
      </c>
      <c r="C27" s="31">
        <v>3967</v>
      </c>
      <c r="D27" s="20"/>
    </row>
    <row r="28" spans="1:4">
      <c r="A28" s="35">
        <v>19</v>
      </c>
      <c r="B28" s="30" t="s">
        <v>65</v>
      </c>
      <c r="C28" s="31">
        <v>1614</v>
      </c>
      <c r="D28" s="20"/>
    </row>
    <row r="29" spans="1:4">
      <c r="A29" s="36">
        <v>20</v>
      </c>
      <c r="B29" s="30" t="s">
        <v>66</v>
      </c>
      <c r="C29" s="31">
        <v>3380</v>
      </c>
      <c r="D29" s="20"/>
    </row>
    <row r="30" spans="1:4">
      <c r="A30" s="35">
        <v>21</v>
      </c>
      <c r="B30" s="30" t="s">
        <v>67</v>
      </c>
      <c r="C30" s="31">
        <v>3435</v>
      </c>
      <c r="D30" s="20"/>
    </row>
    <row r="31" spans="1:4">
      <c r="A31" s="36">
        <v>22</v>
      </c>
      <c r="B31" s="30" t="s">
        <v>68</v>
      </c>
      <c r="C31" s="31">
        <v>4472</v>
      </c>
      <c r="D31" s="20"/>
    </row>
    <row r="32" spans="1:4">
      <c r="A32" s="35">
        <v>23</v>
      </c>
      <c r="B32" s="30" t="s">
        <v>69</v>
      </c>
      <c r="C32" s="31">
        <v>4513</v>
      </c>
      <c r="D32" s="20"/>
    </row>
    <row r="33" spans="1:4">
      <c r="A33" s="37">
        <v>24</v>
      </c>
      <c r="B33" s="33" t="s">
        <v>70</v>
      </c>
      <c r="C33" s="34">
        <v>5615</v>
      </c>
      <c r="D33" s="20"/>
    </row>
    <row r="34" spans="1:4">
      <c r="C34" s="58"/>
      <c r="D34" s="58"/>
    </row>
    <row r="35" spans="1:4">
      <c r="C35" s="58"/>
      <c r="D35" s="58"/>
    </row>
    <row r="36" spans="1:4">
      <c r="C36" s="58"/>
      <c r="D36" s="58"/>
    </row>
    <row r="37" spans="1:4">
      <c r="C37" s="58"/>
      <c r="D37" s="58"/>
    </row>
  </sheetData>
  <mergeCells count="5">
    <mergeCell ref="C36:D36"/>
    <mergeCell ref="C37:D37"/>
    <mergeCell ref="C34:D34"/>
    <mergeCell ref="C35:D35"/>
    <mergeCell ref="A3:C3"/>
  </mergeCells>
  <printOptions horizontalCentered="1"/>
  <pageMargins left="0.17" right="0.16" top="0.66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ms 12</vt:lpstr>
      <vt:lpstr>ms 15</vt:lpstr>
      <vt:lpstr>'ms 15'!Print_Area</vt:lpstr>
      <vt:lpstr>'ms 12'!Print_Titles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hoangdieuthuy</dc:creator>
  <cp:lastModifiedBy>nguyenminhtam</cp:lastModifiedBy>
  <cp:lastPrinted>2017-08-30T03:29:52Z</cp:lastPrinted>
  <dcterms:created xsi:type="dcterms:W3CDTF">2015-09-08T06:42:21Z</dcterms:created>
  <dcterms:modified xsi:type="dcterms:W3CDTF">2017-10-05T07:22:47Z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ISdDocName">
    <vt:lpwstr>MOFUCM113423</vt:lpwstr>
  </property>
  <property fmtid="{D5CDD505-2E9C-101B-9397-08002B2CF9AE}" pid="3" name="DISProperties">
    <vt:lpwstr>DISdDocName,DIScgiUrl,DISdUser,DISdID,DISidcName,DISTaskPaneUrl</vt:lpwstr>
  </property>
  <property fmtid="{D5CDD505-2E9C-101B-9397-08002B2CF9AE}" pid="4" name="DIScgiUrl">
    <vt:lpwstr>http://svr-portal2:16250/cs/idcplg</vt:lpwstr>
  </property>
  <property fmtid="{D5CDD505-2E9C-101B-9397-08002B2CF9AE}" pid="5" name="DISdUser">
    <vt:lpwstr>anonymous</vt:lpwstr>
  </property>
  <property fmtid="{D5CDD505-2E9C-101B-9397-08002B2CF9AE}" pid="6" name="DISdID">
    <vt:lpwstr>60292</vt:lpwstr>
  </property>
  <property fmtid="{D5CDD505-2E9C-101B-9397-08002B2CF9AE}" pid="7" name="DISTaskPaneUrl">
    <vt:lpwstr>http://svr-portal2:16250/cs/idcplg?IdcService=DESKTOP_DOC_INFO&amp;dDocName=MOFUCM113423&amp;dID=60292&amp;ClientControlled=DocMan,taskpane&amp;coreContentOnly=1</vt:lpwstr>
  </property>
  <property fmtid="{D5CDD505-2E9C-101B-9397-08002B2CF9AE}" pid="8" name="DISidcName">
    <vt:lpwstr>ucmtmp</vt:lpwstr>
  </property>
</Properties>
</file>