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<sst xmlns="http://schemas.openxmlformats.org/spreadsheetml/2006/main" count="105" uniqueCount="72">
  <si>
    <t xml:space="preserve">Nam</t>
  </si>
  <si>
    <t xml:space="preserve">TT</t>
  </si>
  <si>
    <t xml:space="preserve">Tinh thanh</t>
  </si>
  <si>
    <t xml:space="preserve">Tong chi ngan sach dia phuong</t>
  </si>
  <si>
    <t xml:space="preserve">Chi dau tu phat trien</t>
  </si>
  <si>
    <t xml:space="preserve">Chi thuong xuyen</t>
  </si>
  <si>
    <t xml:space="preserve">An Giang</t>
  </si>
  <si>
    <t xml:space="preserve">Bac Giang</t>
  </si>
  <si>
    <t xml:space="preserve">Bac Kan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</si>
  <si>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</si>
  <si>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</si>
  <si>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</si>
  <si>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</si>
  <si>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</si>
  <si>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</si>
  <si>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</si>
  <si>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</si>
  <si>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</si>
  <si>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</si>
  <si>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</si>
  <si>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</si>
  <si>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</si>
  <si>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</si>
  <si>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</si>
  <si>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</si>
  <si>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</si>
  <si>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</si>
  <si>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</si>
  <si>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</si>
  <si>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</si>
  <si>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</si>
  <si>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</si>
  <si>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</si>
  <si>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</si>
  <si>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</si>
  <si>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</si>
  <si>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</si>
  <si>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Ba Ria – Vung Tau</t>
  </si>
  <si>
    <t xml:space="preserve">Bac Lieu</t>
  </si>
  <si>
    <t xml:space="preserve">Bac Ninh</t>
  </si>
  <si>
    <t xml:space="preserve">from PDF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</si>
  <si>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</si>
  <si>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</si>
  <si>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</si>
  <si>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</si>
  <si>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</si>
  <si>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</si>
  <si>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</si>
  <si>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</si>
  <si>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</si>
  <si>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</si>
  <si>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</si>
  <si>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</si>
  <si>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</si>
  <si>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</si>
  <si>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</si>
  <si>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</si>
  <si>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</si>
  <si>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</si>
  <si>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</si>
  <si>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</si>
  <si>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</si>
  <si>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</si>
  <si>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</si>
  <si>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</si>
  <si>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</si>
  <si>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</si>
  <si>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Thanh pho Ho Chi Minh</t>
  </si>
  <si>
    <t xml:space="preserve">Thua Thien – Hue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</si>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</sst>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(* #,##0.00_);_(* \(#,##0.00\);_(* \-??_);_(@_)"/>
    <numFmt numFmtId="167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2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4.4" zeroHeight="false" outlineLevelRow="0" outlineLevelCol="0"/>
  <cols>
    <col collapsed="false" customWidth="true" hidden="false" outlineLevel="0" max="3" min="1" style="1" width="8.67"/>
    <col collapsed="false" customWidth="true" hidden="false" outlineLevel="0" max="4" min="4" style="2" width="26"/>
    <col collapsed="false" customWidth="true" hidden="false" outlineLevel="0" max="5" min="5" style="2" width="18.66"/>
    <col collapsed="false" customWidth="true" hidden="false" outlineLevel="0" max="6" min="6" style="2" width="16"/>
    <col collapsed="false" customWidth="true" hidden="false" outlineLevel="0" max="9" min="7" style="1" width="8.67"/>
    <col collapsed="false" customWidth="false" hidden="false" outlineLevel="0" max="10" min="10" style="1" width="11.52"/>
    <col collapsed="false" customWidth="true" hidden="false" outlineLevel="0" max="1025" min="11" style="1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n">
        <v>2018</v>
      </c>
      <c r="B2" s="3" t="n">
        <v>1</v>
      </c>
      <c r="C2" s="3" t="s">
        <v>6</v>
      </c>
      <c r="D2" s="4" t="n">
        <v>13288199</v>
      </c>
      <c r="E2" s="4" t="n">
        <v>2837980</v>
      </c>
      <c r="F2" s="4" t="n">
        <v>8039519</v>
      </c>
    </row>
    <row r="3" customFormat="false" ht="13.8" hidden="false" customHeight="false" outlineLevel="0" collapsed="false">
      <c r="A3" s="3" t="n">
        <v>2018</v>
      </c>
      <c r="B3" s="3" t="n">
        <v>2</v>
      </c>
      <c r="C3" s="3" t="s">
        <v>7</v>
      </c>
      <c r="E3" s="5"/>
      <c r="F3" s="5"/>
    </row>
    <row r="4" customFormat="false" ht="13.8" hidden="false" customHeight="false" outlineLevel="0" collapsed="false">
      <c r="A4" s="3" t="n">
        <v>2018</v>
      </c>
      <c r="B4" s="3" t="n">
        <v>3</v>
      </c>
      <c r="C4" s="3" t="s">
        <v>8</v>
      </c>
      <c r="D4" s="4" t="n">
        <v>5190937</v>
      </c>
      <c r="E4" s="4" t="n">
        <v>493390</v>
      </c>
      <c r="F4" s="4" t="n">
        <v>2906780</v>
      </c>
    </row>
    <row r="5" customFormat="false" ht="13.8" hidden="false" customHeight="false" outlineLevel="0" collapsed="false">
      <c r="A5" s="3" t="n">
        <v>2018</v>
      </c>
      <c r="B5" s="3" t="n">
        <v>4</v>
      </c>
      <c r="C5" s="3" t="s">
        <v>9</v>
      </c>
      <c r="D5" s="6" t="n">
        <v>8938477</v>
      </c>
      <c r="E5" s="6" t="n">
        <v>1714880</v>
      </c>
      <c r="F5" s="6" t="n">
        <v>5180587</v>
      </c>
    </row>
    <row r="6" customFormat="false" ht="13.8" hidden="false" customHeight="false" outlineLevel="0" collapsed="false">
      <c r="A6" s="3" t="n">
        <v>2018</v>
      </c>
      <c r="B6" s="3" t="n">
        <v>5</v>
      </c>
      <c r="C6" s="3" t="s">
        <v>10</v>
      </c>
      <c r="E6" s="7"/>
      <c r="F6" s="7"/>
    </row>
    <row r="7" customFormat="false" ht="13.8" hidden="false" customHeight="false" outlineLevel="0" collapsed="false">
      <c r="A7" s="3" t="n">
        <v>2018</v>
      </c>
      <c r="B7" s="3" t="n">
        <v>6</v>
      </c>
      <c r="C7" s="3" t="s">
        <v>11</v>
      </c>
      <c r="E7" s="4"/>
      <c r="F7" s="4"/>
    </row>
    <row r="8" customFormat="false" ht="13.8" hidden="false" customHeight="false" outlineLevel="0" collapsed="false">
      <c r="A8" s="3" t="n">
        <v>2018</v>
      </c>
      <c r="B8" s="3" t="n">
        <v>7</v>
      </c>
      <c r="C8" s="3" t="s">
        <v>12</v>
      </c>
      <c r="E8" s="4"/>
      <c r="F8" s="4"/>
    </row>
    <row r="9" customFormat="false" ht="13.8" hidden="false" customHeight="false" outlineLevel="0" collapsed="false">
      <c r="A9" s="3" t="n">
        <v>2018</v>
      </c>
      <c r="B9" s="3" t="n">
        <v>8</v>
      </c>
      <c r="C9" s="3" t="s">
        <v>13</v>
      </c>
      <c r="D9" s="8" t="n">
        <v>11891512</v>
      </c>
      <c r="E9" s="8" t="n">
        <v>3897200</v>
      </c>
      <c r="F9" s="8" t="n">
        <v>5589267</v>
      </c>
    </row>
    <row r="10" customFormat="false" ht="13.8" hidden="false" customHeight="false" outlineLevel="0" collapsed="false">
      <c r="A10" s="3" t="n">
        <v>2018</v>
      </c>
      <c r="B10" s="3" t="n">
        <v>9</v>
      </c>
      <c r="C10" s="3" t="s">
        <v>14</v>
      </c>
      <c r="D10" s="4" t="n">
        <v>14582871</v>
      </c>
      <c r="E10" s="4" t="n">
        <v>1701791</v>
      </c>
      <c r="F10" s="4" t="n">
        <v>9968599</v>
      </c>
    </row>
    <row r="11" customFormat="false" ht="13.8" hidden="false" customHeight="false" outlineLevel="0" collapsed="false">
      <c r="A11" s="3" t="n">
        <v>2018</v>
      </c>
      <c r="B11" s="3" t="n">
        <v>10</v>
      </c>
      <c r="C11" s="3" t="s">
        <v>15</v>
      </c>
      <c r="E11" s="9"/>
      <c r="F11" s="9"/>
    </row>
    <row r="12" customFormat="false" ht="13.8" hidden="false" customHeight="false" outlineLevel="0" collapsed="false">
      <c r="A12" s="3" t="n">
        <v>2018</v>
      </c>
      <c r="B12" s="3" t="n">
        <v>11</v>
      </c>
      <c r="C12" s="3" t="s">
        <v>16</v>
      </c>
      <c r="E12" s="4"/>
      <c r="F12" s="4"/>
    </row>
    <row r="13" customFormat="false" ht="13.8" hidden="false" customHeight="false" outlineLevel="0" collapsed="false">
      <c r="A13" s="3" t="n">
        <v>2018</v>
      </c>
      <c r="B13" s="3" t="n">
        <v>12</v>
      </c>
      <c r="C13" s="3" t="s">
        <v>17</v>
      </c>
      <c r="D13" s="6" t="n">
        <v>12786072.784348</v>
      </c>
      <c r="E13" s="6" t="n">
        <v>1483848.84824</v>
      </c>
      <c r="F13" s="6" t="n">
        <v>6231312.646159</v>
      </c>
    </row>
    <row r="14" customFormat="false" ht="13.8" hidden="false" customHeight="false" outlineLevel="0" collapsed="false">
      <c r="A14" s="3" t="n">
        <v>2018</v>
      </c>
      <c r="B14" s="3" t="n">
        <v>13</v>
      </c>
      <c r="C14" s="3" t="s">
        <v>18</v>
      </c>
      <c r="D14" s="4" t="n">
        <v>12002230</v>
      </c>
      <c r="E14" s="4" t="n">
        <v>1551099</v>
      </c>
      <c r="F14" s="4" t="n">
        <v>7827931</v>
      </c>
    </row>
    <row r="15" customFormat="false" ht="13.8" hidden="false" customHeight="false" outlineLevel="0" collapsed="false">
      <c r="A15" s="3" t="n">
        <v>2018</v>
      </c>
      <c r="B15" s="3" t="n">
        <v>14</v>
      </c>
      <c r="C15" s="3" t="s">
        <v>19</v>
      </c>
      <c r="D15" s="10" t="n">
        <v>10765327</v>
      </c>
      <c r="E15" s="10" t="n">
        <v>1479630</v>
      </c>
      <c r="F15" s="10" t="n">
        <v>8439034</v>
      </c>
    </row>
    <row r="16" customFormat="false" ht="13.8" hidden="false" customHeight="false" outlineLevel="0" collapsed="false">
      <c r="A16" s="3" t="n">
        <v>2018</v>
      </c>
      <c r="B16" s="3" t="n">
        <v>15</v>
      </c>
      <c r="C16" s="3" t="s">
        <v>20</v>
      </c>
      <c r="D16" s="11" t="n">
        <v>21610133</v>
      </c>
      <c r="E16" s="11" t="n">
        <v>10938743</v>
      </c>
      <c r="F16" s="11" t="n">
        <v>9107315</v>
      </c>
    </row>
    <row r="17" customFormat="false" ht="13.8" hidden="false" customHeight="false" outlineLevel="0" collapsed="false">
      <c r="A17" s="3" t="n">
        <v>2018</v>
      </c>
      <c r="B17" s="3" t="n">
        <v>16</v>
      </c>
      <c r="C17" s="3" t="s">
        <v>21</v>
      </c>
      <c r="D17" s="2" t="n">
        <v>95293019</v>
      </c>
      <c r="E17" s="2" t="n">
        <v>42121022</v>
      </c>
      <c r="F17" s="2" t="n">
        <v>44061716</v>
      </c>
    </row>
    <row r="18" customFormat="false" ht="13.8" hidden="false" customHeight="false" outlineLevel="0" collapsed="false">
      <c r="A18" s="3" t="n">
        <v>2018</v>
      </c>
      <c r="B18" s="3" t="n">
        <v>17</v>
      </c>
      <c r="C18" s="3" t="s">
        <v>22</v>
      </c>
      <c r="D18" s="6" t="n">
        <v>5965634.73469388</v>
      </c>
      <c r="E18" s="6" t="n">
        <v>1313618</v>
      </c>
      <c r="F18" s="6" t="n">
        <v>3218521</v>
      </c>
    </row>
    <row r="19" customFormat="false" ht="13.8" hidden="false" customHeight="false" outlineLevel="0" collapsed="false">
      <c r="A19" s="3" t="n">
        <v>2018</v>
      </c>
      <c r="B19" s="3" t="n">
        <v>18</v>
      </c>
      <c r="C19" s="3" t="s">
        <v>23</v>
      </c>
      <c r="E19" s="9"/>
      <c r="F19" s="9"/>
    </row>
    <row r="20" customFormat="false" ht="13.8" hidden="false" customHeight="false" outlineLevel="0" collapsed="false">
      <c r="A20" s="3" t="n">
        <v>2018</v>
      </c>
      <c r="B20" s="3" t="n">
        <v>19</v>
      </c>
      <c r="C20" s="3" t="s">
        <v>24</v>
      </c>
      <c r="D20" s="4" t="n">
        <v>14328630</v>
      </c>
      <c r="E20" s="4" t="n">
        <v>3230230</v>
      </c>
      <c r="F20" s="4" t="n">
        <v>7953065</v>
      </c>
    </row>
    <row r="21" customFormat="false" ht="13.8" hidden="false" customHeight="false" outlineLevel="0" collapsed="false">
      <c r="A21" s="3" t="n">
        <v>2018</v>
      </c>
      <c r="B21" s="3" t="n">
        <v>20</v>
      </c>
      <c r="C21" s="3" t="s">
        <v>25</v>
      </c>
      <c r="D21" s="10" t="n">
        <v>11890921</v>
      </c>
      <c r="E21" s="10" t="n">
        <v>3007216</v>
      </c>
      <c r="F21" s="10" t="n">
        <v>7179056</v>
      </c>
    </row>
    <row r="22" customFormat="false" ht="13.8" hidden="false" customHeight="false" outlineLevel="0" collapsed="false">
      <c r="A22" s="3" t="n">
        <v>2018</v>
      </c>
      <c r="B22" s="3" t="n">
        <v>21</v>
      </c>
      <c r="C22" s="3" t="s">
        <v>26</v>
      </c>
      <c r="E22" s="9"/>
      <c r="F22" s="9"/>
    </row>
    <row r="23" customFormat="false" ht="13.8" hidden="false" customHeight="false" outlineLevel="0" collapsed="false">
      <c r="A23" s="3" t="n">
        <v>2018</v>
      </c>
      <c r="B23" s="3" t="n">
        <v>22</v>
      </c>
      <c r="C23" s="3" t="s">
        <v>27</v>
      </c>
    </row>
    <row r="24" customFormat="false" ht="13.8" hidden="false" customHeight="false" outlineLevel="0" collapsed="false">
      <c r="A24" s="3" t="n">
        <v>2018</v>
      </c>
      <c r="B24" s="3" t="n">
        <v>23</v>
      </c>
      <c r="C24" s="3" t="s">
        <v>28</v>
      </c>
      <c r="D24" s="2" t="n">
        <v>9529482</v>
      </c>
      <c r="E24" s="2" t="n">
        <v>1697640</v>
      </c>
      <c r="F24" s="2" t="n">
        <v>5570855</v>
      </c>
    </row>
    <row r="25" customFormat="false" ht="13.8" hidden="false" customHeight="false" outlineLevel="0" collapsed="false">
      <c r="A25" s="3" t="n">
        <v>2018</v>
      </c>
      <c r="B25" s="3" t="n">
        <v>24</v>
      </c>
      <c r="C25" s="3" t="s">
        <v>29</v>
      </c>
      <c r="E25" s="12"/>
      <c r="F25" s="12"/>
    </row>
    <row r="26" customFormat="false" ht="13.8" hidden="false" customHeight="false" outlineLevel="0" collapsed="false">
      <c r="A26" s="3" t="n">
        <v>2018</v>
      </c>
      <c r="B26" s="3" t="n">
        <v>25</v>
      </c>
      <c r="C26" s="3" t="s">
        <v>30</v>
      </c>
      <c r="D26" s="13" t="n">
        <v>11527573</v>
      </c>
      <c r="E26" s="13" t="n">
        <v>3566646</v>
      </c>
      <c r="F26" s="13" t="n">
        <v>7562606</v>
      </c>
    </row>
    <row r="27" customFormat="false" ht="13.8" hidden="false" customHeight="false" outlineLevel="0" collapsed="false">
      <c r="A27" s="3" t="n">
        <v>2018</v>
      </c>
      <c r="B27" s="3" t="n">
        <v>26</v>
      </c>
      <c r="C27" s="3" t="s">
        <v>31</v>
      </c>
      <c r="D27" s="4" t="n">
        <v>13829375</v>
      </c>
      <c r="E27" s="4" t="n">
        <v>2358540</v>
      </c>
      <c r="F27" s="4" t="n">
        <v>7872606</v>
      </c>
    </row>
    <row r="28" customFormat="false" ht="13.8" hidden="false" customHeight="false" outlineLevel="0" collapsed="false">
      <c r="A28" s="3" t="n">
        <v>2018</v>
      </c>
      <c r="B28" s="3" t="n">
        <v>27</v>
      </c>
      <c r="C28" s="3" t="s">
        <v>32</v>
      </c>
      <c r="E28" s="14"/>
      <c r="F28" s="14"/>
    </row>
    <row r="29" customFormat="false" ht="13.8" hidden="false" customHeight="false" outlineLevel="0" collapsed="false">
      <c r="A29" s="3" t="n">
        <v>2018</v>
      </c>
      <c r="B29" s="3" t="n">
        <v>28</v>
      </c>
      <c r="C29" s="3" t="s">
        <v>33</v>
      </c>
      <c r="D29" s="4" t="n">
        <v>10203719</v>
      </c>
      <c r="E29" s="4" t="n">
        <v>2278960</v>
      </c>
      <c r="F29" s="4" t="n">
        <v>6229273</v>
      </c>
    </row>
    <row r="30" customFormat="false" ht="13.8" hidden="false" customHeight="false" outlineLevel="0" collapsed="false">
      <c r="A30" s="3" t="n">
        <v>2018</v>
      </c>
      <c r="B30" s="3" t="n">
        <v>29</v>
      </c>
      <c r="C30" s="3" t="s">
        <v>34</v>
      </c>
      <c r="D30" s="5" t="n">
        <v>8814223</v>
      </c>
      <c r="E30" s="5" t="n">
        <v>1578230</v>
      </c>
      <c r="F30" s="5" t="n">
        <v>5033370</v>
      </c>
    </row>
    <row r="31" customFormat="false" ht="13.8" hidden="false" customHeight="false" outlineLevel="0" collapsed="false">
      <c r="A31" s="3" t="n">
        <v>2018</v>
      </c>
      <c r="B31" s="3" t="n">
        <v>30</v>
      </c>
      <c r="C31" s="3" t="s">
        <v>35</v>
      </c>
      <c r="D31" s="6" t="n">
        <v>8353769</v>
      </c>
      <c r="E31" s="6" t="n">
        <v>3675503</v>
      </c>
      <c r="F31" s="6" t="n">
        <v>4408455</v>
      </c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8" zeroHeight="false" outlineLevelRow="0" outlineLevelCol="0"/>
  <cols>
    <col collapsed="false" customWidth="true" hidden="false" outlineLevel="0" max="1" min="1" style="15" width="8.67"/>
    <col collapsed="false" customWidth="true" hidden="false" outlineLevel="0" max="2" min="2" style="15" width="21.3"/>
    <col collapsed="false" customWidth="true" hidden="false" outlineLevel="0" max="3" min="3" style="16" width="27"/>
    <col collapsed="false" customWidth="false" hidden="false" outlineLevel="0" max="4" min="4" style="16" width="11.52"/>
    <col collapsed="false" customWidth="true" hidden="false" outlineLevel="0" max="5" min="5" style="16" width="16.14"/>
    <col collapsed="false" customWidth="true" hidden="false" outlineLevel="0" max="1025" min="6" style="15" width="8.67"/>
  </cols>
  <sheetData>
    <row r="1" customFormat="false" ht="13.8" hidden="false" customHeight="false" outlineLevel="0" collapsed="false">
      <c r="A1" s="3" t="s">
        <v>0</v>
      </c>
      <c r="B1" s="17" t="s">
        <v>36</v>
      </c>
      <c r="C1" s="18" t="s">
        <v>3</v>
      </c>
      <c r="D1" s="18" t="s">
        <v>4</v>
      </c>
      <c r="E1" s="18" t="s">
        <v>5</v>
      </c>
    </row>
    <row r="2" customFormat="false" ht="13.8" hidden="false" customHeight="false" outlineLevel="0" collapsed="false">
      <c r="A2" s="3" t="n">
        <v>2018</v>
      </c>
      <c r="B2" s="17" t="s">
        <v>6</v>
      </c>
      <c r="C2" s="18" t="n">
        <f aca="false">INDEX(30_prov!D$2:D$31, MATCH($B2, 30_prov!$C$2:$C$31, 0))</f>
        <v>13288199</v>
      </c>
      <c r="D2" s="18" t="n">
        <f aca="false">INDEX(30_prov!E$2:E$31, MATCH($B2, 30_prov!$C$2:$C$31, 0))</f>
        <v>2837980</v>
      </c>
      <c r="E2" s="18" t="n">
        <f aca="false">INDEX(30_prov!F$2:F$31, MATCH($B2, 30_prov!$C$2:$C$31, 0))</f>
        <v>8039519</v>
      </c>
    </row>
    <row r="3" customFormat="false" ht="13.8" hidden="false" customHeight="false" outlineLevel="0" collapsed="false">
      <c r="A3" s="3" t="n">
        <v>2018</v>
      </c>
      <c r="B3" s="17" t="s">
        <v>37</v>
      </c>
    </row>
    <row r="4" customFormat="false" ht="13.8" hidden="false" customHeight="false" outlineLevel="0" collapsed="false">
      <c r="A4" s="3" t="n">
        <v>2018</v>
      </c>
      <c r="B4" s="17" t="s">
        <v>7</v>
      </c>
      <c r="C4" s="18"/>
      <c r="D4" s="18"/>
      <c r="E4" s="18"/>
    </row>
    <row r="5" customFormat="false" ht="13.8" hidden="false" customHeight="false" outlineLevel="0" collapsed="false">
      <c r="A5" s="3" t="n">
        <v>2018</v>
      </c>
      <c r="B5" s="3" t="s">
        <v>8</v>
      </c>
      <c r="C5" s="18" t="n">
        <f aca="false">INDEX(30_prov!D$2:D$31, MATCH($B5, 30_prov!$C$2:$C$31, 0))</f>
        <v>5190937</v>
      </c>
      <c r="D5" s="18" t="n">
        <f aca="false">INDEX(30_prov!E$2:E$31, MATCH($B5, 30_prov!$C$2:$C$31, 0))</f>
        <v>493390</v>
      </c>
      <c r="E5" s="18" t="n">
        <f aca="false">INDEX(30_prov!F$2:F$31, MATCH($B5, 30_prov!$C$2:$C$31, 0))</f>
        <v>2906780</v>
      </c>
    </row>
    <row r="6" customFormat="false" ht="13.8" hidden="false" customHeight="false" outlineLevel="0" collapsed="false">
      <c r="A6" s="3" t="n">
        <v>2018</v>
      </c>
      <c r="B6" s="17" t="s">
        <v>38</v>
      </c>
      <c r="C6" s="18" t="n">
        <v>6780575</v>
      </c>
      <c r="D6" s="16" t="n">
        <v>1595550</v>
      </c>
      <c r="E6" s="16" t="n">
        <v>3684296</v>
      </c>
    </row>
    <row r="7" customFormat="false" ht="15.8" hidden="false" customHeight="false" outlineLevel="0" collapsed="false">
      <c r="A7" s="3" t="n">
        <v>2018</v>
      </c>
      <c r="B7" s="17" t="s">
        <v>39</v>
      </c>
      <c r="C7" s="16" t="n">
        <v>15009325</v>
      </c>
      <c r="D7" s="19" t="n">
        <v>4364574</v>
      </c>
      <c r="E7" s="19" t="n">
        <v>8318065</v>
      </c>
    </row>
    <row r="8" customFormat="false" ht="13.8" hidden="false" customHeight="false" outlineLevel="0" collapsed="false">
      <c r="A8" s="3" t="n">
        <v>2018</v>
      </c>
      <c r="B8" s="3" t="s">
        <v>9</v>
      </c>
      <c r="C8" s="18" t="n">
        <f aca="false">INDEX(30_prov!D$2:D$31, MATCH($B8, 30_prov!$C$2:$C$31, 0))</f>
        <v>8938477</v>
      </c>
      <c r="D8" s="18" t="n">
        <f aca="false">INDEX(30_prov!E$2:E$31, MATCH($B8, 30_prov!$C$2:$C$31, 0))</f>
        <v>1714880</v>
      </c>
      <c r="E8" s="18" t="n">
        <f aca="false">INDEX(30_prov!F$2:F$31, MATCH($B8, 30_prov!$C$2:$C$31, 0))</f>
        <v>5180587</v>
      </c>
    </row>
    <row r="9" customFormat="false" ht="13.8" hidden="false" customHeight="false" outlineLevel="0" collapsed="false">
      <c r="A9" s="3" t="n">
        <v>2018</v>
      </c>
      <c r="B9" s="17" t="s">
        <v>10</v>
      </c>
      <c r="C9" s="18"/>
      <c r="D9" s="18"/>
      <c r="E9" s="18"/>
    </row>
    <row r="10" customFormat="false" ht="13.8" hidden="false" customHeight="false" outlineLevel="0" collapsed="false">
      <c r="A10" s="3" t="n">
        <v>2018</v>
      </c>
      <c r="B10" s="17" t="s">
        <v>11</v>
      </c>
      <c r="C10" s="18" t="n">
        <v>17000000</v>
      </c>
      <c r="D10" s="18" t="n">
        <v>6550400</v>
      </c>
      <c r="E10" s="18" t="n">
        <v>9809600</v>
      </c>
      <c r="F10" s="15" t="s">
        <v>40</v>
      </c>
    </row>
    <row r="11" customFormat="false" ht="13.8" hidden="false" customHeight="false" outlineLevel="0" collapsed="false">
      <c r="A11" s="3" t="n">
        <v>2018</v>
      </c>
      <c r="B11" s="17" t="s">
        <v>41</v>
      </c>
      <c r="C11" s="18"/>
      <c r="D11" s="18"/>
      <c r="E11" s="18"/>
    </row>
    <row r="12" customFormat="false" ht="13.8" hidden="false" customHeight="false" outlineLevel="0" collapsed="false">
      <c r="A12" s="3" t="n">
        <v>2018</v>
      </c>
      <c r="B12" s="17" t="s">
        <v>12</v>
      </c>
      <c r="C12" s="18"/>
      <c r="D12" s="18"/>
      <c r="E12" s="18"/>
    </row>
    <row r="13" customFormat="false" ht="13.8" hidden="false" customHeight="false" outlineLevel="0" collapsed="false">
      <c r="A13" s="3" t="n">
        <v>2018</v>
      </c>
      <c r="B13" s="17" t="s">
        <v>42</v>
      </c>
      <c r="C13" s="18" t="n">
        <v>9418495.66278419</v>
      </c>
      <c r="D13" s="18" t="n">
        <v>1785790</v>
      </c>
      <c r="E13" s="18" t="n">
        <v>5676261.45970155</v>
      </c>
    </row>
    <row r="14" customFormat="false" ht="13.8" hidden="false" customHeight="false" outlineLevel="0" collapsed="false">
      <c r="A14" s="3" t="n">
        <v>2018</v>
      </c>
      <c r="B14" s="3" t="s">
        <v>13</v>
      </c>
      <c r="C14" s="18" t="n">
        <f aca="false">INDEX(30_prov!D$2:D$31, MATCH($B14, 30_prov!$C$2:$C$31, 0))</f>
        <v>11891512</v>
      </c>
      <c r="D14" s="18" t="n">
        <f aca="false">INDEX(30_prov!E$2:E$31, MATCH($B14, 30_prov!$C$2:$C$31, 0))</f>
        <v>3897200</v>
      </c>
      <c r="E14" s="18" t="n">
        <f aca="false">INDEX(30_prov!F$2:F$31, MATCH($B14, 30_prov!$C$2:$C$31, 0))</f>
        <v>5589267</v>
      </c>
    </row>
    <row r="15" customFormat="false" ht="13.8" hidden="false" customHeight="false" outlineLevel="0" collapsed="false">
      <c r="A15" s="3" t="n">
        <v>2018</v>
      </c>
      <c r="B15" s="17" t="s">
        <v>43</v>
      </c>
      <c r="C15" s="18" t="n">
        <v>9781914</v>
      </c>
      <c r="D15" s="18" t="n">
        <v>765680</v>
      </c>
      <c r="E15" s="18" t="n">
        <v>5706689</v>
      </c>
    </row>
    <row r="16" customFormat="false" ht="13.8" hidden="false" customHeight="false" outlineLevel="0" collapsed="false">
      <c r="A16" s="3" t="n">
        <v>2018</v>
      </c>
      <c r="B16" s="17" t="s">
        <v>15</v>
      </c>
      <c r="C16" s="18"/>
      <c r="D16" s="18"/>
      <c r="E16" s="18"/>
    </row>
    <row r="17" customFormat="false" ht="13.8" hidden="false" customHeight="false" outlineLevel="0" collapsed="false">
      <c r="A17" s="3" t="n">
        <v>2018</v>
      </c>
      <c r="B17" s="3" t="s">
        <v>14</v>
      </c>
      <c r="C17" s="18" t="n">
        <f aca="false">INDEX(30_prov!D$2:D$31, MATCH($B17, 30_prov!$C$2:$C$31, 0))</f>
        <v>14582871</v>
      </c>
      <c r="D17" s="18" t="n">
        <f aca="false">INDEX(30_prov!E$2:E$31, MATCH($B17, 30_prov!$C$2:$C$31, 0))</f>
        <v>1701791</v>
      </c>
      <c r="E17" s="18" t="n">
        <f aca="false">INDEX(30_prov!F$2:F$31, MATCH($B17, 30_prov!$C$2:$C$31, 0))</f>
        <v>9968599</v>
      </c>
    </row>
    <row r="18" customFormat="false" ht="13.8" hidden="false" customHeight="false" outlineLevel="0" collapsed="false">
      <c r="A18" s="3" t="n">
        <v>2018</v>
      </c>
      <c r="B18" s="17" t="s">
        <v>44</v>
      </c>
      <c r="C18" s="16" t="n">
        <v>6459316</v>
      </c>
      <c r="D18" s="16" t="n">
        <v>637377</v>
      </c>
      <c r="E18" s="16" t="n">
        <v>3878821</v>
      </c>
    </row>
    <row r="19" customFormat="false" ht="13.8" hidden="false" customHeight="false" outlineLevel="0" collapsed="false">
      <c r="A19" s="3" t="n">
        <v>2018</v>
      </c>
      <c r="B19" s="17" t="s">
        <v>45</v>
      </c>
      <c r="C19" s="18" t="n">
        <v>9061427</v>
      </c>
      <c r="D19" s="16" t="n">
        <v>706136</v>
      </c>
      <c r="E19" s="16" t="n">
        <v>6158349</v>
      </c>
    </row>
    <row r="20" customFormat="false" ht="13.8" hidden="false" customHeight="false" outlineLevel="0" collapsed="false">
      <c r="A20" s="3" t="n">
        <v>2018</v>
      </c>
      <c r="B20" s="17" t="s">
        <v>16</v>
      </c>
      <c r="C20" s="18"/>
      <c r="D20" s="18"/>
      <c r="E20" s="18"/>
    </row>
    <row r="21" customFormat="false" ht="13.8" hidden="false" customHeight="false" outlineLevel="0" collapsed="false">
      <c r="A21" s="3" t="n">
        <v>2018</v>
      </c>
      <c r="B21" s="3" t="s">
        <v>17</v>
      </c>
      <c r="C21" s="18" t="n">
        <f aca="false">INDEX(30_prov!D$2:D$31, MATCH($B21, 30_prov!$C$2:$C$31, 0))</f>
        <v>12786072.784348</v>
      </c>
      <c r="D21" s="18" t="n">
        <f aca="false">INDEX(30_prov!E$2:E$31, MATCH($B21, 30_prov!$C$2:$C$31, 0))</f>
        <v>1483848.84824</v>
      </c>
      <c r="E21" s="18" t="n">
        <f aca="false">INDEX(30_prov!F$2:F$31, MATCH($B21, 30_prov!$C$2:$C$31, 0))</f>
        <v>6231312.646159</v>
      </c>
    </row>
    <row r="22" customFormat="false" ht="13.8" hidden="false" customHeight="false" outlineLevel="0" collapsed="false">
      <c r="A22" s="3" t="n">
        <v>2018</v>
      </c>
      <c r="B22" s="3" t="s">
        <v>18</v>
      </c>
      <c r="C22" s="18" t="n">
        <f aca="false">INDEX(30_prov!D$2:D$31, MATCH($B22, 30_prov!$C$2:$C$31, 0))</f>
        <v>12002230</v>
      </c>
      <c r="D22" s="18" t="n">
        <f aca="false">INDEX(30_prov!E$2:E$31, MATCH($B22, 30_prov!$C$2:$C$31, 0))</f>
        <v>1551099</v>
      </c>
      <c r="E22" s="18" t="n">
        <f aca="false">INDEX(30_prov!F$2:F$31, MATCH($B22, 30_prov!$C$2:$C$31, 0))</f>
        <v>7827931</v>
      </c>
    </row>
    <row r="23" customFormat="false" ht="13.8" hidden="false" customHeight="false" outlineLevel="0" collapsed="false">
      <c r="A23" s="3" t="n">
        <v>2018</v>
      </c>
      <c r="B23" s="17" t="s">
        <v>46</v>
      </c>
      <c r="C23" s="18"/>
      <c r="D23" s="18"/>
      <c r="E23" s="18"/>
    </row>
    <row r="24" customFormat="false" ht="13.8" hidden="false" customHeight="false" outlineLevel="0" collapsed="false">
      <c r="A24" s="3" t="n">
        <v>2018</v>
      </c>
      <c r="B24" s="17" t="s">
        <v>47</v>
      </c>
      <c r="C24" s="18" t="n">
        <v>7442447</v>
      </c>
      <c r="D24" s="16" t="n">
        <v>879840</v>
      </c>
      <c r="E24" s="16" t="n">
        <v>4731917</v>
      </c>
    </row>
    <row r="25" customFormat="false" ht="13.8" hidden="false" customHeight="false" outlineLevel="0" collapsed="false">
      <c r="A25" s="3" t="n">
        <v>2018</v>
      </c>
      <c r="B25" s="3" t="s">
        <v>21</v>
      </c>
      <c r="C25" s="18" t="n">
        <f aca="false">INDEX(30_prov!D$2:D$31, MATCH($B25, 30_prov!$C$2:$C$31, 0))</f>
        <v>95293019</v>
      </c>
      <c r="D25" s="18" t="n">
        <f aca="false">INDEX(30_prov!E$2:E$31, MATCH($B25, 30_prov!$C$2:$C$31, 0))</f>
        <v>42121022</v>
      </c>
      <c r="E25" s="18" t="n">
        <f aca="false">INDEX(30_prov!F$2:F$31, MATCH($B25, 30_prov!$C$2:$C$31, 0))</f>
        <v>44061716</v>
      </c>
    </row>
    <row r="26" customFormat="false" ht="13.8" hidden="false" customHeight="false" outlineLevel="0" collapsed="false">
      <c r="A26" s="3" t="n">
        <v>2018</v>
      </c>
      <c r="B26" s="17" t="s">
        <v>48</v>
      </c>
      <c r="C26" s="18"/>
      <c r="D26" s="18"/>
      <c r="E26" s="18"/>
    </row>
    <row r="27" customFormat="false" ht="13.8" hidden="false" customHeight="false" outlineLevel="0" collapsed="false">
      <c r="A27" s="3" t="n">
        <v>2018</v>
      </c>
      <c r="B27" s="3" t="s">
        <v>19</v>
      </c>
      <c r="C27" s="18" t="n">
        <f aca="false">INDEX(30_prov!D$2:D$31, MATCH($B27, 30_prov!$C$2:$C$31, 0))</f>
        <v>10765327</v>
      </c>
      <c r="D27" s="18" t="n">
        <f aca="false">INDEX(30_prov!E$2:E$31, MATCH($B27, 30_prov!$C$2:$C$31, 0))</f>
        <v>1479630</v>
      </c>
      <c r="E27" s="18" t="n">
        <f aca="false">INDEX(30_prov!F$2:F$31, MATCH($B27, 30_prov!$C$2:$C$31, 0))</f>
        <v>8439034</v>
      </c>
    </row>
    <row r="28" customFormat="false" ht="13.8" hidden="false" customHeight="false" outlineLevel="0" collapsed="false">
      <c r="A28" s="3" t="n">
        <v>2018</v>
      </c>
      <c r="B28" s="3" t="s">
        <v>20</v>
      </c>
      <c r="C28" s="18" t="n">
        <f aca="false">INDEX(30_prov!D$2:D$31, MATCH($B28, 30_prov!$C$2:$C$31, 0))</f>
        <v>21610133</v>
      </c>
      <c r="D28" s="18" t="n">
        <f aca="false">INDEX(30_prov!E$2:E$31, MATCH($B28, 30_prov!$C$2:$C$31, 0))</f>
        <v>10938743</v>
      </c>
      <c r="E28" s="18" t="n">
        <f aca="false">INDEX(30_prov!F$2:F$31, MATCH($B28, 30_prov!$C$2:$C$31, 0))</f>
        <v>9107315</v>
      </c>
    </row>
    <row r="29" customFormat="false" ht="13.8" hidden="false" customHeight="false" outlineLevel="0" collapsed="false">
      <c r="A29" s="3" t="n">
        <v>2018</v>
      </c>
      <c r="B29" s="17" t="s">
        <v>22</v>
      </c>
      <c r="C29" s="18" t="n">
        <f aca="false">INDEX(30_prov!D$2:D$31, MATCH($B29, 30_prov!$C$2:$C$31, 0))</f>
        <v>5965634.73469388</v>
      </c>
      <c r="D29" s="18" t="n">
        <f aca="false">INDEX(30_prov!E$2:E$31, MATCH($B29, 30_prov!$C$2:$C$31, 0))</f>
        <v>1313618</v>
      </c>
      <c r="E29" s="18" t="n">
        <f aca="false">INDEX(30_prov!F$2:F$31, MATCH($B29, 30_prov!$C$2:$C$31, 0))</f>
        <v>3218521</v>
      </c>
    </row>
    <row r="30" customFormat="false" ht="15.8" hidden="false" customHeight="false" outlineLevel="0" collapsed="false">
      <c r="A30" s="3" t="n">
        <v>2018</v>
      </c>
      <c r="B30" s="17" t="s">
        <v>49</v>
      </c>
      <c r="C30" s="20" t="n">
        <v>10317219.1290651</v>
      </c>
      <c r="D30" s="20" t="n">
        <v>1204390</v>
      </c>
      <c r="E30" s="20" t="n">
        <v>6901972.12906507</v>
      </c>
    </row>
    <row r="31" customFormat="false" ht="13.8" hidden="false" customHeight="false" outlineLevel="0" collapsed="false">
      <c r="A31" s="3" t="n">
        <v>2018</v>
      </c>
      <c r="B31" s="17" t="s">
        <v>50</v>
      </c>
      <c r="C31" s="19" t="n">
        <v>9008537</v>
      </c>
      <c r="D31" s="19" t="n">
        <v>2653283</v>
      </c>
      <c r="E31" s="19" t="n">
        <v>6067999</v>
      </c>
    </row>
    <row r="32" customFormat="false" ht="13.8" hidden="false" customHeight="false" outlineLevel="0" collapsed="false">
      <c r="A32" s="3" t="n">
        <v>2018</v>
      </c>
      <c r="B32" s="17" t="s">
        <v>51</v>
      </c>
      <c r="C32" s="18"/>
      <c r="D32" s="18"/>
      <c r="E32" s="18"/>
    </row>
    <row r="33" customFormat="false" ht="13.8" hidden="false" customHeight="false" outlineLevel="0" collapsed="false">
      <c r="A33" s="3" t="n">
        <v>2018</v>
      </c>
      <c r="B33" s="3" t="s">
        <v>24</v>
      </c>
      <c r="C33" s="18" t="n">
        <f aca="false">INDEX(30_prov!D$2:D$31, MATCH($B33, 30_prov!$C$2:$C$31, 0))</f>
        <v>14328630</v>
      </c>
      <c r="D33" s="18" t="n">
        <f aca="false">INDEX(30_prov!E$2:E$31, MATCH($B33, 30_prov!$C$2:$C$31, 0))</f>
        <v>3230230</v>
      </c>
      <c r="E33" s="18" t="n">
        <f aca="false">INDEX(30_prov!F$2:F$31, MATCH($B33, 30_prov!$C$2:$C$31, 0))</f>
        <v>7953065</v>
      </c>
    </row>
    <row r="34" customFormat="false" ht="13.8" hidden="false" customHeight="false" outlineLevel="0" collapsed="false">
      <c r="A34" s="3" t="n">
        <v>2018</v>
      </c>
      <c r="B34" s="17" t="s">
        <v>52</v>
      </c>
      <c r="C34" s="16" t="n">
        <v>6769911</v>
      </c>
      <c r="D34" s="18" t="n">
        <v>740920</v>
      </c>
      <c r="E34" s="18" t="n">
        <v>3949511</v>
      </c>
    </row>
    <row r="35" customFormat="false" ht="13.8" hidden="false" customHeight="false" outlineLevel="0" collapsed="false">
      <c r="A35" s="3" t="n">
        <v>2018</v>
      </c>
      <c r="B35" s="17" t="s">
        <v>53</v>
      </c>
      <c r="C35" s="18" t="n">
        <v>7728775</v>
      </c>
      <c r="D35" s="18" t="n">
        <v>769420</v>
      </c>
      <c r="E35" s="18" t="n">
        <v>4924629</v>
      </c>
    </row>
    <row r="36" customFormat="false" ht="13.8" hidden="false" customHeight="false" outlineLevel="0" collapsed="false">
      <c r="A36" s="3" t="n">
        <v>2018</v>
      </c>
      <c r="B36" s="17" t="s">
        <v>54</v>
      </c>
      <c r="C36" s="18"/>
      <c r="D36" s="18"/>
      <c r="E36" s="18"/>
    </row>
    <row r="37" customFormat="false" ht="13.8" hidden="false" customHeight="false" outlineLevel="0" collapsed="false">
      <c r="A37" s="3" t="n">
        <v>2018</v>
      </c>
      <c r="B37" s="17" t="s">
        <v>55</v>
      </c>
      <c r="C37" s="18" t="n">
        <v>10029012</v>
      </c>
      <c r="D37" s="18" t="n">
        <v>1066800</v>
      </c>
      <c r="E37" s="18" t="n">
        <v>6566854</v>
      </c>
    </row>
    <row r="38" customFormat="false" ht="13.8" hidden="false" customHeight="false" outlineLevel="0" collapsed="false">
      <c r="A38" s="3" t="n">
        <v>2018</v>
      </c>
      <c r="B38" s="17" t="s">
        <v>56</v>
      </c>
      <c r="C38" s="18" t="n">
        <v>11589000</v>
      </c>
      <c r="D38" s="18" t="n">
        <v>1820937</v>
      </c>
      <c r="E38" s="18" t="n">
        <v>6890197</v>
      </c>
    </row>
    <row r="39" customFormat="false" ht="13.8" hidden="false" customHeight="false" outlineLevel="0" collapsed="false">
      <c r="A39" s="3" t="n">
        <v>2018</v>
      </c>
      <c r="B39" s="3" t="s">
        <v>25</v>
      </c>
      <c r="C39" s="18" t="n">
        <f aca="false">INDEX(30_prov!D$2:D$31, MATCH($B39, 30_prov!$C$2:$C$31, 0))</f>
        <v>11890921</v>
      </c>
      <c r="D39" s="18" t="n">
        <f aca="false">INDEX(30_prov!E$2:E$31, MATCH($B39, 30_prov!$C$2:$C$31, 0))</f>
        <v>3007216</v>
      </c>
      <c r="E39" s="18" t="n">
        <f aca="false">INDEX(30_prov!F$2:F$31, MATCH($B39, 30_prov!$C$2:$C$31, 0))</f>
        <v>7179056</v>
      </c>
    </row>
    <row r="40" customFormat="false" ht="13.8" hidden="false" customHeight="false" outlineLevel="0" collapsed="false">
      <c r="A40" s="3" t="n">
        <v>2018</v>
      </c>
      <c r="B40" s="17" t="s">
        <v>57</v>
      </c>
      <c r="C40" s="18" t="n">
        <v>11390691</v>
      </c>
      <c r="D40" s="18" t="n">
        <v>3151931</v>
      </c>
      <c r="E40" s="18" t="n">
        <v>7612391</v>
      </c>
    </row>
    <row r="41" customFormat="false" ht="13.8" hidden="false" customHeight="false" outlineLevel="0" collapsed="false">
      <c r="A41" s="3" t="n">
        <v>2018</v>
      </c>
      <c r="B41" s="17" t="s">
        <v>58</v>
      </c>
      <c r="C41" s="18"/>
      <c r="D41" s="18"/>
      <c r="E41" s="18"/>
    </row>
    <row r="42" customFormat="false" ht="13.8" hidden="false" customHeight="false" outlineLevel="0" collapsed="false">
      <c r="A42" s="3" t="n">
        <v>2018</v>
      </c>
      <c r="B42" s="17" t="s">
        <v>59</v>
      </c>
      <c r="C42" s="18" t="n">
        <v>8848562</v>
      </c>
      <c r="D42" s="18" t="n">
        <v>1463396</v>
      </c>
      <c r="E42" s="18" t="n">
        <v>5263277</v>
      </c>
    </row>
    <row r="43" customFormat="false" ht="13.8" hidden="false" customHeight="false" outlineLevel="0" collapsed="false">
      <c r="A43" s="3" t="n">
        <v>2018</v>
      </c>
      <c r="B43" s="17" t="s">
        <v>60</v>
      </c>
      <c r="C43" s="18"/>
      <c r="D43" s="18"/>
      <c r="E43" s="18"/>
    </row>
    <row r="44" customFormat="false" ht="13.8" hidden="false" customHeight="false" outlineLevel="0" collapsed="false">
      <c r="A44" s="3" t="n">
        <v>2018</v>
      </c>
      <c r="B44" s="17" t="s">
        <v>61</v>
      </c>
      <c r="C44" s="18" t="n">
        <v>11920760</v>
      </c>
      <c r="D44" s="18" t="n">
        <v>1240450</v>
      </c>
      <c r="E44" s="18" t="n">
        <v>8512150</v>
      </c>
    </row>
    <row r="45" customFormat="false" ht="13.8" hidden="false" customHeight="false" outlineLevel="0" collapsed="false">
      <c r="A45" s="3" t="n">
        <v>2018</v>
      </c>
      <c r="B45" s="17" t="s">
        <v>26</v>
      </c>
      <c r="C45" s="18"/>
      <c r="D45" s="18"/>
      <c r="E45" s="18"/>
    </row>
    <row r="46" customFormat="false" ht="13.8" hidden="false" customHeight="false" outlineLevel="0" collapsed="false">
      <c r="A46" s="3" t="n">
        <v>2018</v>
      </c>
      <c r="B46" s="17" t="s">
        <v>62</v>
      </c>
      <c r="C46" s="18"/>
      <c r="D46" s="18"/>
      <c r="E46" s="18"/>
    </row>
    <row r="47" customFormat="false" ht="13.8" hidden="false" customHeight="false" outlineLevel="0" collapsed="false">
      <c r="A47" s="3" t="n">
        <v>2018</v>
      </c>
      <c r="B47" s="17" t="s">
        <v>27</v>
      </c>
      <c r="C47" s="18"/>
      <c r="D47" s="18"/>
      <c r="E47" s="18"/>
    </row>
    <row r="48" customFormat="false" ht="13.8" hidden="false" customHeight="false" outlineLevel="0" collapsed="false">
      <c r="A48" s="3" t="n">
        <v>2018</v>
      </c>
      <c r="B48" s="17" t="s">
        <v>63</v>
      </c>
      <c r="C48" s="18"/>
      <c r="D48" s="18"/>
      <c r="E48" s="18"/>
    </row>
    <row r="49" customFormat="false" ht="13.8" hidden="false" customHeight="false" outlineLevel="0" collapsed="false">
      <c r="A49" s="3" t="n">
        <v>2018</v>
      </c>
      <c r="B49" s="17" t="s">
        <v>64</v>
      </c>
      <c r="C49" s="18" t="n">
        <v>23371884</v>
      </c>
      <c r="D49" s="18" t="n">
        <v>9389354.66645769</v>
      </c>
      <c r="E49" s="18" t="n">
        <v>11717610.2194904</v>
      </c>
    </row>
    <row r="50" customFormat="false" ht="13.8" hidden="false" customHeight="false" outlineLevel="0" collapsed="false">
      <c r="A50" s="3" t="n">
        <v>2018</v>
      </c>
      <c r="B50" s="17" t="s">
        <v>65</v>
      </c>
      <c r="C50" s="18"/>
      <c r="D50" s="18"/>
      <c r="E50" s="18"/>
    </row>
    <row r="51" customFormat="false" ht="13.8" hidden="false" customHeight="false" outlineLevel="0" collapsed="false">
      <c r="A51" s="3" t="n">
        <v>2018</v>
      </c>
      <c r="B51" s="3" t="s">
        <v>28</v>
      </c>
      <c r="C51" s="18" t="n">
        <f aca="false">INDEX(30_prov!D$2:D$31, MATCH($B51, 30_prov!$C$2:$C$31, 0))</f>
        <v>9529482</v>
      </c>
      <c r="D51" s="18" t="n">
        <f aca="false">INDEX(30_prov!E$2:E$31, MATCH($B51, 30_prov!$C$2:$C$31, 0))</f>
        <v>1697640</v>
      </c>
      <c r="E51" s="18" t="n">
        <f aca="false">INDEX(30_prov!F$2:F$31, MATCH($B51, 30_prov!$C$2:$C$31, 0))</f>
        <v>5570855</v>
      </c>
    </row>
    <row r="52" customFormat="false" ht="13.8" hidden="false" customHeight="false" outlineLevel="0" collapsed="false">
      <c r="A52" s="3" t="n">
        <v>2018</v>
      </c>
      <c r="B52" s="17" t="s">
        <v>66</v>
      </c>
      <c r="C52" s="18"/>
      <c r="D52" s="18"/>
      <c r="E52" s="18"/>
    </row>
    <row r="53" customFormat="false" ht="13.8" hidden="false" customHeight="false" outlineLevel="0" collapsed="false">
      <c r="A53" s="3" t="n">
        <v>2018</v>
      </c>
      <c r="B53" s="17" t="s">
        <v>29</v>
      </c>
      <c r="C53" s="18"/>
      <c r="D53" s="18"/>
      <c r="E53" s="18"/>
    </row>
    <row r="54" customFormat="false" ht="13.8" hidden="false" customHeight="false" outlineLevel="0" collapsed="false">
      <c r="A54" s="3" t="n">
        <v>2018</v>
      </c>
      <c r="B54" s="3" t="s">
        <v>30</v>
      </c>
      <c r="C54" s="18" t="n">
        <f aca="false">INDEX(30_prov!D$2:D$31, MATCH($B54, 30_prov!$C$2:$C$31, 0))</f>
        <v>11527573</v>
      </c>
      <c r="D54" s="18" t="n">
        <f aca="false">INDEX(30_prov!E$2:E$31, MATCH($B54, 30_prov!$C$2:$C$31, 0))</f>
        <v>3566646</v>
      </c>
      <c r="E54" s="18" t="n">
        <f aca="false">INDEX(30_prov!F$2:F$31, MATCH($B54, 30_prov!$C$2:$C$31, 0))</f>
        <v>7562606</v>
      </c>
    </row>
    <row r="55" customFormat="false" ht="13.8" hidden="false" customHeight="false" outlineLevel="0" collapsed="false">
      <c r="A55" s="3" t="n">
        <v>2018</v>
      </c>
      <c r="B55" s="3" t="s">
        <v>31</v>
      </c>
      <c r="C55" s="18" t="n">
        <f aca="false">INDEX(30_prov!D$2:D$31, MATCH($B55, 30_prov!$C$2:$C$31, 0))</f>
        <v>13829375</v>
      </c>
      <c r="D55" s="18" t="n">
        <f aca="false">INDEX(30_prov!E$2:E$31, MATCH($B55, 30_prov!$C$2:$C$31, 0))</f>
        <v>2358540</v>
      </c>
      <c r="E55" s="18" t="n">
        <f aca="false">INDEX(30_prov!F$2:F$31, MATCH($B55, 30_prov!$C$2:$C$31, 0))</f>
        <v>7872606</v>
      </c>
    </row>
    <row r="56" customFormat="false" ht="13.8" hidden="false" customHeight="false" outlineLevel="0" collapsed="false">
      <c r="A56" s="3" t="n">
        <v>2018</v>
      </c>
      <c r="B56" s="17" t="s">
        <v>32</v>
      </c>
      <c r="C56" s="18"/>
      <c r="D56" s="18"/>
      <c r="E56" s="18"/>
    </row>
    <row r="57" customFormat="false" ht="13.8" hidden="false" customHeight="false" outlineLevel="0" collapsed="false">
      <c r="A57" s="3" t="n">
        <v>2018</v>
      </c>
      <c r="B57" s="17" t="s">
        <v>67</v>
      </c>
      <c r="C57" s="18"/>
      <c r="D57" s="18"/>
      <c r="E57" s="18"/>
    </row>
    <row r="58" customFormat="false" ht="13.8" hidden="false" customHeight="false" outlineLevel="0" collapsed="false">
      <c r="A58" s="3" t="n">
        <v>2018</v>
      </c>
      <c r="B58" s="17" t="s">
        <v>68</v>
      </c>
      <c r="C58" s="18"/>
      <c r="D58" s="18"/>
      <c r="E58" s="18"/>
    </row>
    <row r="59" customFormat="false" ht="13.8" hidden="false" customHeight="false" outlineLevel="0" collapsed="false">
      <c r="A59" s="3" t="n">
        <v>2018</v>
      </c>
      <c r="B59" s="3" t="s">
        <v>33</v>
      </c>
      <c r="C59" s="18" t="n">
        <f aca="false">INDEX(30_prov!D$2:D$31, MATCH($B59, 30_prov!$C$2:$C$31, 0))</f>
        <v>10203719</v>
      </c>
      <c r="D59" s="18" t="n">
        <f aca="false">INDEX(30_prov!E$2:E$31, MATCH($B59, 30_prov!$C$2:$C$31, 0))</f>
        <v>2278960</v>
      </c>
      <c r="E59" s="18" t="n">
        <f aca="false">INDEX(30_prov!F$2:F$31, MATCH($B59, 30_prov!$C$2:$C$31, 0))</f>
        <v>6229273</v>
      </c>
    </row>
    <row r="60" customFormat="false" ht="13.8" hidden="false" customHeight="false" outlineLevel="0" collapsed="false">
      <c r="A60" s="3" t="n">
        <v>2018</v>
      </c>
      <c r="B60" s="3" t="s">
        <v>34</v>
      </c>
      <c r="C60" s="18" t="n">
        <f aca="false">INDEX(30_prov!D$2:D$31, MATCH($B60, 30_prov!$C$2:$C$31, 0))</f>
        <v>8814223</v>
      </c>
      <c r="D60" s="18" t="n">
        <f aca="false">INDEX(30_prov!E$2:E$31, MATCH($B60, 30_prov!$C$2:$C$31, 0))</f>
        <v>1578230</v>
      </c>
      <c r="E60" s="18" t="n">
        <f aca="false">INDEX(30_prov!F$2:F$31, MATCH($B60, 30_prov!$C$2:$C$31, 0))</f>
        <v>5033370</v>
      </c>
    </row>
    <row r="61" customFormat="false" ht="13.8" hidden="false" customHeight="false" outlineLevel="0" collapsed="false">
      <c r="A61" s="3" t="n">
        <v>2018</v>
      </c>
      <c r="B61" s="17" t="s">
        <v>69</v>
      </c>
      <c r="C61" s="18"/>
      <c r="D61" s="18"/>
      <c r="E61" s="18"/>
    </row>
    <row r="62" customFormat="false" ht="13.8" hidden="false" customHeight="false" outlineLevel="0" collapsed="false">
      <c r="A62" s="3" t="n">
        <v>2018</v>
      </c>
      <c r="B62" s="3" t="s">
        <v>35</v>
      </c>
      <c r="C62" s="18" t="n">
        <f aca="false">INDEX(30_prov!D$2:D$31, MATCH($B62, 30_prov!$C$2:$C$31, 0))</f>
        <v>8353769</v>
      </c>
      <c r="D62" s="18" t="n">
        <f aca="false">INDEX(30_prov!E$2:E$31, MATCH($B62, 30_prov!$C$2:$C$31, 0))</f>
        <v>3675503</v>
      </c>
      <c r="E62" s="18" t="n">
        <f aca="false">INDEX(30_prov!F$2:F$31, MATCH($B62, 30_prov!$C$2:$C$31, 0))</f>
        <v>4408455</v>
      </c>
    </row>
    <row r="63" customFormat="false" ht="13.8" hidden="false" customHeight="false" outlineLevel="0" collapsed="false">
      <c r="A63" s="3" t="n">
        <v>2018</v>
      </c>
      <c r="B63" s="17" t="s">
        <v>70</v>
      </c>
      <c r="C63" s="18" t="n">
        <f aca="false">16166419+2627372+118387</f>
        <v>18912178</v>
      </c>
      <c r="D63" s="18" t="n">
        <v>5730300</v>
      </c>
      <c r="E63" s="18" t="n">
        <v>10021288</v>
      </c>
    </row>
    <row r="64" customFormat="false" ht="13.8" hidden="false" customHeight="false" outlineLevel="0" collapsed="false">
      <c r="A64" s="3" t="n">
        <v>2018</v>
      </c>
      <c r="B64" s="17" t="s">
        <v>71</v>
      </c>
      <c r="C64" s="18" t="n">
        <v>8572179.82191517</v>
      </c>
      <c r="D64" s="18" t="n">
        <v>933540</v>
      </c>
      <c r="E64" s="18" t="n">
        <v>6119492.12201518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2018-12-24T08:07:56Z</dcterms:created>
  <dc:creator>Minh Trinh</dc:creator>
  <dc:description/>
  <dc:language>en-US</dc:language>
  <cp:lastModifiedBy>Minh Trinh</cp:lastModifiedBy>
  <dcterms:modified xsi:type="dcterms:W3CDTF">2019-03-05T22:12:21Z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