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Relationships xmlns="http://schemas.openxmlformats.org/package/2006/relationships"><Relationship Target="xl/workbook.xml" Type="http://schemas.openxmlformats.org/officeDocument/2006/relationships/officeDocument" Id="rId1"></Relationship><Relationship Target="docProps/core.xml" Type="http://schemas.openxmlformats.org/package/2006/relationships/metadata/core-properties" Id="rId2"></Relationship><Relationship Target="docProps/app.xml" Type="http://schemas.openxmlformats.org/officeDocument/2006/relationships/extended-properties" Id="rId3"></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20055" windowHeight="7935" activeTab="11"/>
  </bookViews>
  <sheets>
    <sheet name="46" sheetId="1" r:id="rId1"/>
    <sheet name="47" sheetId="2" r:id="rId2"/>
    <sheet name="48" sheetId="3" r:id="rId3"/>
    <sheet name="49" sheetId="4" r:id="rId4"/>
    <sheet name="50" sheetId="5" r:id="rId5"/>
    <sheet name="51" sheetId="6" r:id="rId6"/>
    <sheet name="52" sheetId="7" r:id="rId7"/>
    <sheet name="53" sheetId="8" r:id="rId8"/>
    <sheet name="54" sheetId="9" r:id="rId9"/>
    <sheet name="55" sheetId="10" r:id="rId10"/>
    <sheet name="56" sheetId="11" r:id="rId11"/>
    <sheet name="57" sheetId="12" r:id="rId12"/>
    <sheet name="58" sheetId="13" r:id="rId13"/>
  </sheets>
  <externalReferences>
    <externalReference r:id="rId14"/>
  </externalReferences>
  <definedNames>
    <definedName name="ADP">#REF!</definedName>
    <definedName name="AKHAC">#REF!</definedName>
    <definedName name="ALTINH">#REF!</definedName>
    <definedName name="Anguon" localSheetId="4">'[1]Dt 2001'!#REF!</definedName>
    <definedName name="Anguon" localSheetId="5">'[1]Dt 2001'!#REF!</definedName>
    <definedName name="Anguon" localSheetId="9">'[1]Dt 2001'!#REF!</definedName>
    <definedName name="Anguon" localSheetId="12">'[1]Dt 2001'!#REF!</definedName>
    <definedName name="Anguon">'[1]Dt 2001'!#REF!</definedName>
    <definedName name="ANN">#REF!</definedName>
    <definedName name="ANQD">#REF!</definedName>
    <definedName name="ANQQH" localSheetId="4">'[1]Dt 2001'!#REF!</definedName>
    <definedName name="ANQQH" localSheetId="5">'[1]Dt 2001'!#REF!</definedName>
    <definedName name="ANQQH" localSheetId="9">'[1]Dt 2001'!#REF!</definedName>
    <definedName name="ANQQH" localSheetId="12">'[1]Dt 2001'!#REF!</definedName>
    <definedName name="ANQQH">'[1]Dt 2001'!#REF!</definedName>
    <definedName name="ANSNN" localSheetId="4">'[1]Dt 2001'!#REF!</definedName>
    <definedName name="ANSNN" localSheetId="5">'[1]Dt 2001'!#REF!</definedName>
    <definedName name="ANSNN" localSheetId="9">'[1]Dt 2001'!#REF!</definedName>
    <definedName name="ANSNN" localSheetId="12">'[1]Dt 2001'!#REF!</definedName>
    <definedName name="ANSNN">'[1]Dt 2001'!#REF!</definedName>
    <definedName name="ANSNNxnk" localSheetId="4">'[1]Dt 2001'!#REF!</definedName>
    <definedName name="ANSNNxnk" localSheetId="5">'[1]Dt 2001'!#REF!</definedName>
    <definedName name="ANSNNxnk" localSheetId="9">'[1]Dt 2001'!#REF!</definedName>
    <definedName name="ANSNNxnk" localSheetId="12">'[1]Dt 2001'!#REF!</definedName>
    <definedName name="ANSNNxnk">'[1]Dt 2001'!#REF!</definedName>
    <definedName name="APC" localSheetId="4">'[1]Dt 2001'!#REF!</definedName>
    <definedName name="APC" localSheetId="5">'[1]Dt 2001'!#REF!</definedName>
    <definedName name="APC" localSheetId="9">'[1]Dt 2001'!#REF!</definedName>
    <definedName name="APC" localSheetId="12">'[1]Dt 2001'!#REF!</definedName>
    <definedName name="APC">'[1]Dt 2001'!#REF!</definedName>
    <definedName name="ATW">#REF!</definedName>
    <definedName name="Can_doi">#REF!</definedName>
    <definedName name="DNNN">#REF!</definedName>
    <definedName name="Khac">#REF!</definedName>
    <definedName name="Khong_can_doi">#REF!</definedName>
    <definedName name="NQD">#REF!</definedName>
    <definedName name="NQQH" localSheetId="4">'[1]Dt 2001'!#REF!</definedName>
    <definedName name="NQQH" localSheetId="5">'[1]Dt 2001'!#REF!</definedName>
    <definedName name="NQQH" localSheetId="9">'[1]Dt 2001'!#REF!</definedName>
    <definedName name="NQQH" localSheetId="12">'[1]Dt 2001'!#REF!</definedName>
    <definedName name="NQQH">'[1]Dt 2001'!#REF!</definedName>
    <definedName name="NSNN" localSheetId="4">'[1]Dt 2001'!#REF!</definedName>
    <definedName name="NSNN" localSheetId="5">'[1]Dt 2001'!#REF!</definedName>
    <definedName name="NSNN" localSheetId="9">'[1]Dt 2001'!#REF!</definedName>
    <definedName name="NSNN" localSheetId="12">'[1]Dt 2001'!#REF!</definedName>
    <definedName name="NSNN">'[1]Dt 2001'!#REF!</definedName>
    <definedName name="PC" localSheetId="4">'[1]Dt 2001'!#REF!</definedName>
    <definedName name="PC" localSheetId="5">'[1]Dt 2001'!#REF!</definedName>
    <definedName name="PC" localSheetId="9">'[1]Dt 2001'!#REF!</definedName>
    <definedName name="PC" localSheetId="12">'[1]Dt 2001'!#REF!</definedName>
    <definedName name="PC">'[1]Dt 2001'!#REF!</definedName>
    <definedName name="Phan_cap">#REF!</definedName>
    <definedName name="Phi_le_phi">#REF!</definedName>
    <definedName name="_xlnm.Print_Area" localSheetId="0">'46'!$A$1:$C$34</definedName>
    <definedName name="_xlnm.Print_Area" localSheetId="1">'47'!$A$1:$C$33</definedName>
    <definedName name="_xlnm.Print_Area" localSheetId="2">'48'!$A$1:$D$30</definedName>
    <definedName name="_xlnm.Print_Area" localSheetId="3">'49'!$A$1:$E$27</definedName>
    <definedName name="_xlnm.Print_Area" localSheetId="4">'50'!$A$1:$C$34</definedName>
    <definedName name="_xlnm.Print_Area" localSheetId="5">'51'!$A$1:$M$39</definedName>
    <definedName name="_xlnm.Print_Area" localSheetId="6">'52'!$A$1:$P$36</definedName>
    <definedName name="_xlnm.Print_Area" localSheetId="8">'54'!$A$1:$AJ$35</definedName>
    <definedName name="_xlnm.Print_Area" localSheetId="9">'55'!$A$1:$H$31</definedName>
    <definedName name="_xlnm.Print_Area" localSheetId="12">'58'!$A$1:$N$35</definedName>
    <definedName name="_xlnm.Print_Area">#REF!</definedName>
    <definedName name="PRINT_AREA_MI" localSheetId="4">#REF!</definedName>
    <definedName name="PRINT_AREA_MI" localSheetId="5">#REF!</definedName>
    <definedName name="PRINT_AREA_MI" localSheetId="9">#REF!</definedName>
    <definedName name="PRINT_AREA_MI" localSheetId="12">#REF!</definedName>
    <definedName name="PRINT_AREA_MI">#REF!</definedName>
    <definedName name="_xlnm.Print_Titles" localSheetId="0">'46'!$6:$6</definedName>
    <definedName name="_xlnm.Print_Titles" localSheetId="1">'47'!$8:$8</definedName>
    <definedName name="_xlnm.Print_Titles" localSheetId="2">'48'!$6:$8</definedName>
    <definedName name="_xlnm.Print_Titles" localSheetId="3">'49'!$5:$5</definedName>
    <definedName name="TW">#REF!</definedName>
  </definedNames>
  <calcPr calcId="125725"/>
</workbook>
</file>

<file path=xl/calcChain.xml><?xml version="1.0" encoding="utf-8"?>
<calcChain xmlns="http://schemas.openxmlformats.org/spreadsheetml/2006/main">
  <c r="AH11" i="9"/>
  <c r="AF11"/>
  <c r="AJ11"/>
  <c r="AD11"/>
  <c r="AB11"/>
  <c r="L11"/>
  <c r="P11"/>
  <c r="T11"/>
  <c r="X11"/>
  <c r="Z11"/>
  <c r="V11"/>
  <c r="R11"/>
  <c r="N11"/>
  <c r="J11"/>
  <c r="H11"/>
  <c r="F11"/>
  <c r="M10" i="6"/>
  <c r="D13" i="11"/>
  <c r="E13" s="1"/>
  <c r="F13" s="1"/>
  <c r="D11" i="9"/>
  <c r="A20" i="5"/>
  <c r="A21" s="1"/>
  <c r="A22" s="1"/>
  <c r="A23" s="1"/>
  <c r="A24" s="1"/>
  <c r="A25" s="1"/>
  <c r="A26" s="1"/>
  <c r="A27" s="1"/>
  <c r="A28" s="1"/>
  <c r="A29" i="2"/>
  <c r="A12"/>
  <c r="A15" s="1"/>
  <c r="A16" s="1"/>
  <c r="A17" s="1"/>
  <c r="A27" i="1"/>
  <c r="F10" i="12" l="1"/>
  <c r="C14" i="11"/>
</calcChain>
</file>

<file path=xl/sharedStrings.xml><?xml version="1.0" encoding="utf-8"?>
<sst xmlns="http://schemas.openxmlformats.org/spreadsheetml/2006/main" count="749" uniqueCount="417">
  <si>
    <t>UBND TỈNH, THÀNH PHỐ…</t>
  </si>
  <si>
    <t>Biểu số 46/CK-NSNN</t>
  </si>
  <si>
    <t>(Dự toán đã được Hội đồng nhân dân quyết định)</t>
  </si>
  <si>
    <t>Đơn vị: Triệu đồng</t>
  </si>
  <si>
    <t>STT</t>
  </si>
  <si>
    <t>NỘI DUNG</t>
  </si>
  <si>
    <t>DỰ TOÁN</t>
  </si>
  <si>
    <t>A</t>
  </si>
  <si>
    <t>TỔNG NGUỒN THU NSĐP</t>
  </si>
  <si>
    <t>I</t>
  </si>
  <si>
    <t>Thu NSĐP được hưởng theo phân cấp</t>
  </si>
  <si>
    <t>Thu NSĐP hưởng 100%</t>
  </si>
  <si>
    <t>Thu NSĐP hưởng từ các khoản thu phân chia</t>
  </si>
  <si>
    <t>II</t>
  </si>
  <si>
    <t>Thu bổ sung từ NSTW</t>
  </si>
  <si>
    <t>-</t>
  </si>
  <si>
    <t>Thu bổ sung cân đối</t>
  </si>
  <si>
    <t>Thu bổ sung có mục tiêu</t>
  </si>
  <si>
    <t>III</t>
  </si>
  <si>
    <t>Thu từ quỹ dự trữ tài chính</t>
  </si>
  <si>
    <t>IV</t>
  </si>
  <si>
    <t>Thu kết dư</t>
  </si>
  <si>
    <t>V</t>
  </si>
  <si>
    <t>Thu chuyển nguồn từ năm trước chuyển sang</t>
  </si>
  <si>
    <t>B</t>
  </si>
  <si>
    <t>TỔNG CHI NSĐP</t>
  </si>
  <si>
    <t>Tổng chi cân đối NSĐP</t>
  </si>
  <si>
    <t xml:space="preserve">Chi đầu tư phát triển </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</si>
  <si>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</si>
  <si>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</si>
  <si>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</si>
  <si>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</si>
  <si>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</si>
  <si>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</si>
  <si>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</si>
  <si>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</si>
  <si>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</si>
  <si>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BỘI CHI NSĐP/BỘI THU NSĐP</t>
  </si>
  <si>
    <t>D</t>
  </si>
  <si>
    <t>CHI TRẢ NỢ GỐC CỦA NSĐP</t>
  </si>
  <si>
    <t>Từ nguồn vay để trả nợ gốc</t>
  </si>
  <si>
    <t>Từ nguồn bội thu, tăng thu, tiết kiệm chi, kết dư ngân sách cấp tỉnh</t>
  </si>
  <si>
    <t>Đ</t>
  </si>
  <si>
    <t>TỔNG MỨC VAY CỦA NSĐP</t>
  </si>
  <si>
    <t>Vay để bù đắp bội chi</t>
  </si>
  <si>
    <t>Vay để trả nợ gốc</t>
  </si>
  <si>
    <t>Biểu số 47/CK-NSNN</t>
  </si>
  <si>
    <t xml:space="preserve">CÂN ĐỐI NGUỒN THU, CHI DỰ TOÁN NGÂN SÁCH CẤP TỈNH </t>
  </si>
  <si>
    <t>NGÂN SÁCH CẤP TỈNH</t>
  </si>
  <si>
    <t>Nguồn thu ngân sách</t>
  </si>
  <si>
    <t>Thu ngân sách được hưởng theo phân cấp</t>
  </si>
  <si>
    <t>Chi ngân sách</t>
  </si>
  <si>
    <t>Chi thuộc nhiệm vụ của ngân sách cấp tỉnh</t>
  </si>
  <si>
    <t>Chi bổ sung cho ngân sách huyện</t>
  </si>
  <si>
    <t>Chi bổ sung cân đối</t>
  </si>
  <si>
    <t>Chi bổ sung có mục tiêu</t>
  </si>
  <si>
    <t>Chi chuyển nguồn sang năm sau</t>
  </si>
  <si>
    <t>Bội chi NSĐP/Bội thu NSĐP</t>
  </si>
  <si>
    <t>NGÂN SÁCH HUYỆN (BAO GỒM NGÂN SÁCH CẤP HUYỆN VÀ NGÂN SÁCH XÃ)</t>
  </si>
  <si>
    <t>Thu ngân sách huyện được hưởng theo phân cấp</t>
  </si>
  <si>
    <t>Thu bổ sung từ ngân sách cấp tỉnh</t>
  </si>
  <si>
    <t xml:space="preserve">Thu bổ sung cân đối </t>
  </si>
  <si>
    <t>Biểu số 48/CK-NSNN</t>
  </si>
  <si>
    <t>NSĐP</t>
  </si>
  <si>
    <t>TỔNG THU NGÂN SÁCH NHÀ NƯỚC</t>
  </si>
  <si>
    <t>Thu nội địa</t>
  </si>
  <si>
    <t>Thu từ khu vực DNNN do Trung ương quản lý</t>
  </si>
  <si>
    <t>Thu từ khu vực DNNN do địa phương quản lý</t>
  </si>
  <si>
    <t xml:space="preserve">Thu từ khu vực doanh nghiệp có vốn đầu tư nước ngoài </t>
  </si>
  <si>
    <t>Thu từ khu vực kinh tế ngoài quốc doanh</t>
  </si>
  <si>
    <t>Thuế thu nhập cá nhân</t>
  </si>
  <si>
    <t>Thuế bảo vệ môi trường</t>
  </si>
  <si>
    <t>Lệ phí trước bạ</t>
  </si>
  <si>
    <t xml:space="preserve">Thu phí, lệ phí </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</si>
  <si>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</si>
  <si>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</si>
  <si>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</si>
  <si>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</si>
  <si>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</si>
  <si>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</si>
  <si>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</si>
  <si>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</si>
  <si>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</si>
  <si>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 xml:space="preserve">Thu từ dầu thô </t>
  </si>
  <si>
    <t>Thu từ hoạt động xuất, nhập khẩu</t>
  </si>
  <si>
    <t>Thu viện trợ</t>
  </si>
  <si>
    <t>Biểu số 49/CK-NSNN</t>
  </si>
  <si>
    <t>CHIA RA</t>
  </si>
  <si>
    <t>NGÂN SÁCH HUYỆN</t>
  </si>
  <si>
    <t>TỔNG CHI NGÂN SÁCH ĐỊA PHƯƠNG</t>
  </si>
  <si>
    <t>CHI CÂN ĐỐI NGÂN SÁCH ĐỊA PHƯƠNG</t>
  </si>
  <si>
    <t>Chi đầu tư phát triển</t>
  </si>
  <si>
    <t>Chi đầu tư từ nguồn thu tiền sử dụng đất</t>
  </si>
  <si>
    <t>Chi đầu tư từ nguồn thu xổ số kiến thiết</t>
  </si>
  <si>
    <t>Trong đó:</t>
  </si>
  <si>
    <t>Chi giáo dục - đào tạo và dạy nghề</t>
  </si>
  <si>
    <t>Chi khoa học và công nghệ</t>
  </si>
  <si>
    <t>VI</t>
  </si>
  <si>
    <t>CHI CÁC CHƯƠNG TRÌNH MỤC TIÊU</t>
  </si>
  <si>
    <t>CHI CHUYỂN NGUỒN SANG NĂM SAU</t>
  </si>
  <si>
    <t>Biểu số 50/CK-NSNN</t>
  </si>
  <si>
    <t>CHI BỔ SUNG CÂN ĐỐI CHO NGÂN SÁCH HUYỆN</t>
  </si>
  <si>
    <t>CHI NGÂN SÁCH CẤP TỈNH THEO LĨNH VỰC</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</si>
  <si>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</si>
  <si>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</si>
  <si>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</si>
  <si>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</si>
  <si>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</si>
  <si>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</si>
  <si>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</si>
  <si>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</si>
  <si>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Biểu số 51/CK-NSNN</t>
  </si>
  <si>
    <t>TÊN ĐƠN VỊ</t>
  </si>
  <si>
    <t>TỔNG SỐ</t>
  </si>
  <si>
    <t>CHI ĐẦU TƯ PHÁT TRIỂN  (KHÔNG KỂ CHƯƠNG TRÌNH MỤC TIÊU QUỐC GIA)</t>
  </si>
  <si>
    <t>CHI THƯỜNG XUYÊN (KHÔNG KỂ CHƯƠNG TRÌNH MỤC TIÊU QUỐC GIA)</t>
  </si>
  <si>
    <t>CHI TRẢ NỢ LÃI CÁC KHOẢN DO CHÍNH QUYỀN ĐỊA PHƯƠNG VAY</t>
  </si>
  <si>
    <t>CHI BỔ SUNG QUỸ DỰ TRỮ TÀI CHÍNH</t>
  </si>
  <si>
    <t>CHI DỰ PHÒNG NGÂN SÁCH</t>
  </si>
  <si>
    <t>CHI TẠO NGUỒN, ĐIỀU CHỈNH TIỀN LƯƠNG</t>
  </si>
  <si>
    <t>CHI CHƯƠNG TRÌNH MTQG</t>
  </si>
  <si>
    <t>CHI CHUYỂN NGUỒN SANG NGÂN SÁCH NĂM SAU</t>
  </si>
  <si>
    <t>TỔNG SỔ</t>
  </si>
  <si>
    <t>CHI ĐẨU TƯ PHÁT TRIỂN</t>
  </si>
  <si>
    <t>CHI THƯỜNG XUYÊN</t>
  </si>
  <si>
    <t>CÁC CƠ QUAN, TỔ CHỨC</t>
  </si>
  <si>
    <t>VII</t>
  </si>
  <si>
    <t>Biểu số 52/CK-NSNN</t>
  </si>
  <si>
    <t>TRONG ĐÓ:</t>
  </si>
  <si>
    <t>CHI GIÁO DỤC - ĐÀO TẠO VÀ DẠY NGHỀ</t>
  </si>
  <si>
    <t>CHI KHOA HỌC VÀ CÔNG NGHỆ</t>
  </si>
  <si>
    <t>CHI Y TẾ, DÂN SỐ VÀ GIA ĐÌNH</t>
  </si>
  <si>
    <t>CHI VĂN HÓA THÔNG TIN</t>
  </si>
  <si>
    <t>CHI PHÁT THANH, TRUYỀN HÌNH, THÔNG TẤN</t>
  </si>
  <si>
    <t>CHI BẢO VỆ MÔI TRƯỜNG</t>
  </si>
  <si>
    <t>CHI CÁC HOẠT ĐỘNG KINH TẾ</t>
  </si>
  <si>
    <t>CHI HOẠT ĐỘNG CỦA CƠ QUAN QUẢN LÝ NHÀ NƯỚC, ĐẢNG, ĐOÀN THỂ</t>
  </si>
  <si>
    <t>CHI BẢO ĐẢM XÃ HỘI</t>
  </si>
  <si>
    <t>Biểu số 53/CK-NSNN</t>
  </si>
  <si>
    <t>Biểu số 54/CK-NSNN</t>
  </si>
  <si>
    <t>TỶ LỆ PHẦN TRĂM (%) CÁC KHOẢN THU PHÂN CHIA</t>
  </si>
  <si>
    <t>GIỮA NGÂN SÁCH CÁC CẤP CHÍNH QUYỀN ĐỊA PHƯƠNG NĂM…</t>
  </si>
  <si>
    <t>Đơn vị: %</t>
  </si>
  <si>
    <t>S</t>
  </si>
  <si>
    <t>T</t>
  </si>
  <si>
    <t>Tên đơn vị</t>
  </si>
  <si>
    <t>Biểu số 55/CK-NSNN</t>
  </si>
  <si>
    <t>Tổng thu NSNN trên địa bàn</t>
  </si>
  <si>
    <t>Thu ngân sách huyện hưởng theo phân cấp</t>
  </si>
  <si>
    <t>Số bổ sung cân đối từ ngân sách cấp tỉnh</t>
  </si>
  <si>
    <t>Số bổ sung thực hiện điều chỉnh tiền lương</t>
  </si>
  <si>
    <t>Tổng chi cân đối ngân sách huyện</t>
  </si>
  <si>
    <t>Tổng số</t>
  </si>
  <si>
    <t>Biểu số 56/CK-NSNN</t>
  </si>
  <si>
    <t xml:space="preserve">DỰ TOÁN BỔ SUNG CÓ MỤC TIÊU TỪ NGÂN SÁCH CẤP TỈNH </t>
  </si>
  <si>
    <t>Bổ sung vốn đầu tư để thực hiện các chương trình mục tiêu, nhiệm vụ</t>
  </si>
  <si>
    <t>Bổ sung thực hiện các chương trình mục tiêu quốc gia</t>
  </si>
  <si>
    <t>Biểu số 57/CK-NSNN</t>
  </si>
  <si>
    <t>Nội dung</t>
  </si>
  <si>
    <t>Trong đó</t>
  </si>
  <si>
    <t>Đầu tư phát triển</t>
  </si>
  <si>
    <t>Kinh phí sự nghiệp</t>
  </si>
  <si>
    <t>Vốn trong nước</t>
  </si>
  <si>
    <t>Vốn ngoài nước</t>
  </si>
  <si>
    <t>1=2+3</t>
  </si>
  <si>
    <t>2=5+12</t>
  </si>
  <si>
    <t>3=8+15</t>
  </si>
  <si>
    <t>4=5+8</t>
  </si>
  <si>
    <t>5=6+7</t>
  </si>
  <si>
    <t>8=9+10</t>
  </si>
  <si>
    <t>11=12+15</t>
  </si>
  <si>
    <t>12=13+14</t>
  </si>
  <si>
    <t>15=16+17</t>
  </si>
  <si>
    <t>Biểu số 58/CK-NSNN</t>
  </si>
  <si>
    <t>DANH MỤC CÁC CHƯƠNG TRÌNH, DỰ ÁN SỬ DỤNG VỐN NGÂN SÁCH NHÀ NƯỚC NĂM…</t>
  </si>
  <si>
    <t>Danh mục dự án</t>
  </si>
  <si>
    <t>Địa điểm xây dựng</t>
  </si>
  <si>
    <t>Năng lực thiết kế</t>
  </si>
  <si>
    <t>Thời gian khởi công - hoàn thành</t>
  </si>
  <si>
    <t>Quyết định đầu tư</t>
  </si>
  <si>
    <t>Số Quyết định, ngày, tháng, năm ban hành</t>
  </si>
  <si>
    <t>Tổng mức đầu tư được duyệt</t>
  </si>
  <si>
    <r>
      <t>Tổng số</t>
    </r>
    <r>
      <rPr>
        <sz val="12"/>
        <rFont val="Times New Roman"/>
        <family val="1"/>
      </rPr>
      <t xml:space="preserve"> (tất cả các nguồn vốn)</t>
    </r>
  </si>
  <si>
    <t>UBND TỈNH GIA LAI</t>
  </si>
  <si>
    <t>CÂN ĐỐI NGÂN SÁCH ĐỊA PHƯƠNG NĂM 2018</t>
  </si>
  <si>
    <t>VÀ NGÂN SÁCH HUYỆN NĂM 2018</t>
  </si>
  <si>
    <t>Bổ sung nguồn thực hiện CCTL</t>
  </si>
  <si>
    <t>DỰ TOÁN THU NGÂN SÁCH NHÀ NƯỚC NĂM 2018</t>
  </si>
  <si>
    <t>TỔNG THU NSNN</t>
  </si>
  <si>
    <t>THU NSĐP</t>
  </si>
  <si>
    <t>DỰ TOÁN CHI NGÂN SÁCH ĐỊA PHƯƠNG, CHI NGÂN SÁCH CẤP TỈNH 
VÀ CHI NGÂN SÁCH HUYỆN THEO CƠ CẤU CHI NĂM  2018</t>
  </si>
  <si>
    <t>Chi XDCB tập trung</t>
  </si>
  <si>
    <t>Chi cho ngân hàng chính sách (cho vay các đối tượng chính sách)</t>
  </si>
  <si>
    <t>Đầu tư vốn chuyển nguồn đầu tư năm 2017 sang năm 2018</t>
  </si>
  <si>
    <t>DỰ TOÁN CHI NGÂN SÁCH CẤP TỈNH THEO TỪNG LĨNH VỰC NĂM 2018</t>
  </si>
  <si>
    <t>TỔNG CHI NGÂN SÁCH CẤP TỈNH</t>
  </si>
  <si>
    <t>Chi các CTMTQG, CT135 và các MT TW bổ sung</t>
  </si>
  <si>
    <t>Chi từ nguồn thu tiền sử dụng đất</t>
  </si>
  <si>
    <t>Chi từ nguồn thu xổ số kiến thiết</t>
  </si>
  <si>
    <t>Từ vốn đầu tư chuyển nguồn từ năm 2017 sang năm 2018 thực hiện</t>
  </si>
  <si>
    <t>DỰ TOÁN CHI NGÂN SÁCH CẤP TỈNH CHO TỪNG CƠ QUAN, TỔ CHỨC NĂM 2018</t>
  </si>
  <si>
    <t>Sở Kế hoạch và Đầu tư</t>
  </si>
  <si>
    <t>Sở Nội vụ</t>
  </si>
  <si>
    <t>Sở Tài chính</t>
  </si>
  <si>
    <t>Thanh tra tỉnh</t>
  </si>
  <si>
    <t>Sở Tư pháp</t>
  </si>
  <si>
    <t>Sở Giáo dục &amp; Đào tạo</t>
  </si>
  <si>
    <t>Sở Y tế</t>
  </si>
  <si>
    <t>Sở Lao động, thương binh &amp; xã hội</t>
  </si>
  <si>
    <t>Sở Văn hoá, Thể thao và Du lịch</t>
  </si>
  <si>
    <t>Sở Thông tin &amp; truyền thông</t>
  </si>
  <si>
    <t>Đài Phát thanh truyền hình tỉnh</t>
  </si>
  <si>
    <t>Sở Khoa học - công nghệ</t>
  </si>
  <si>
    <t>Sở Nông nghiệp &amp; phát triển nông thôn</t>
  </si>
  <si>
    <t>Sở Tài nguyên và môi trường</t>
  </si>
  <si>
    <t>Sở Công thương</t>
  </si>
  <si>
    <t>Sở Giao thông vận tải</t>
  </si>
  <si>
    <t>Sở Xây dựng</t>
  </si>
  <si>
    <t>Uỷ ban Mặt trận Tổ quốc Việt Nam tỉnh</t>
  </si>
  <si>
    <t>Hội Liên hiệp phụ nữ</t>
  </si>
  <si>
    <t>Hội nông dân</t>
  </si>
  <si>
    <t>Hội cựu chiến binh</t>
  </si>
  <si>
    <t>Sở Ngoại vụ</t>
  </si>
  <si>
    <t>DỰ TOÁN CHI ĐẦU TƯ PHÁT TRIỂN CỦA NGÂN SÁCH CẤP TỈNH CHO TỪNG CƠ QUAN, TỔ CHỨC THEO LĨNH VỰC NĂM 2018</t>
  </si>
  <si>
    <t>DỰ TOÁN CHI THƯỜNG XUYÊN CỦA NGÂN SÁCH CẤP TỈNH CHO TỪNG CƠ QUAN, TỔ CHỨC THEO LĨNH VỰC NĂM 2018</t>
  </si>
  <si>
    <t>SỰ NGHIỆP GIÁO DỤC ĐÀO TẠO</t>
  </si>
  <si>
    <t>SỰ NGHIỆP KHOA HỌC CÔNG NGHỆ</t>
  </si>
  <si>
    <t>SỰ NGHIỆP KINH TẾ</t>
  </si>
  <si>
    <t>SỰ NGHIỆP MÔI TRƯỜNG</t>
  </si>
  <si>
    <t>TRỢ CƯỚC, TRỢ GIÁ</t>
  </si>
  <si>
    <t>SỰ NGHIỆP Y TẾ</t>
  </si>
  <si>
    <t>SỰ NGHIỆP VĂN HÓA THÔNG TIN</t>
  </si>
  <si>
    <t>SỰ NGHIỆP PHÁT THANH TRUYỀN HÌNH</t>
  </si>
  <si>
    <t>SỰ NGHIỆP THỂ DỤC THỂ THAO</t>
  </si>
  <si>
    <t>ĐẢM BẢO XÃ HỘI</t>
  </si>
  <si>
    <t>QUẢN LÝ HÀNH CHÍNH</t>
  </si>
  <si>
    <t>CHI KHÁC</t>
  </si>
  <si>
    <t>MỤC TIÊU</t>
  </si>
  <si>
    <t>DỰ TOÁN THU, SỐ BỔ SUNG VÀ DỰ TOÁN CHI CÂN ĐỐI NGÂN SÁCH TỪNG HUYỆN NĂM 2018</t>
  </si>
  <si>
    <t>Pleiku</t>
  </si>
  <si>
    <t>An Khê</t>
  </si>
  <si>
    <t>Kbang</t>
  </si>
  <si>
    <t>Đăk Đoa</t>
  </si>
  <si>
    <t>Mang Yang</t>
  </si>
  <si>
    <t>Chư Păh</t>
  </si>
  <si>
    <t>Ia Grai</t>
  </si>
  <si>
    <t>Đăk Pơ</t>
  </si>
  <si>
    <t>Kong Chro</t>
  </si>
  <si>
    <t>Đức Cơ</t>
  </si>
  <si>
    <t>Chư Prông</t>
  </si>
  <si>
    <t>Chư Sê</t>
  </si>
  <si>
    <t>Ia Pa</t>
  </si>
  <si>
    <t>Phú Thiện</t>
  </si>
  <si>
    <t>Ayun Pa</t>
  </si>
  <si>
    <t>Krông Pa</t>
  </si>
  <si>
    <t>Chư Pưh</t>
  </si>
  <si>
    <t>Cơ quan TW và tỉnh</t>
  </si>
  <si>
    <t>CHO NGÂN SÁCH TỪNG HUYỆN NĂM 2018</t>
  </si>
  <si>
    <t>Bổ sung có mục tiêu ngân sách cấp huyện để thực hiện các chế độ, chính sách, nhiệm vụ năm 2018</t>
  </si>
  <si>
    <t>Vốn chưa phân bổ</t>
  </si>
  <si>
    <t>Thành phố Pleiku</t>
  </si>
  <si>
    <t>Thị xã An Khê</t>
  </si>
  <si>
    <t>Huyện Kbang</t>
  </si>
  <si>
    <t>Huyện Đăk Đoa</t>
  </si>
  <si>
    <t>Huyện Mang Yang</t>
  </si>
  <si>
    <t>Huyện Chư Păh</t>
  </si>
  <si>
    <t>Huyện Ia Grai</t>
  </si>
  <si>
    <t>Huyện Đăk Pơ</t>
  </si>
  <si>
    <t>Huyện Kong Chro</t>
  </si>
  <si>
    <t>Huyện Đức Cơ</t>
  </si>
  <si>
    <t>Huyện Chư Prông</t>
  </si>
  <si>
    <t>Huyện Chư Sê</t>
  </si>
  <si>
    <t>Huyện Ia Pa</t>
  </si>
  <si>
    <t>Huyện Phú Thiện</t>
  </si>
  <si>
    <t>Huyện Krông Pa</t>
  </si>
  <si>
    <t>Huyện Chư Pưh</t>
  </si>
  <si>
    <t>Thị xã Ayun Pa</t>
  </si>
  <si>
    <t>DỰ TOÁN CHI CHƯƠNG TRÌNH MỤC TIÊU QUỐC GIA NGÂN SÁCH CẤP TỈNH VÀ NGÂN SÁCH HUYỆN NĂM 2018</t>
  </si>
  <si>
    <t>Chương trình mục tiêu quốc gia giảm nghèo bền vững</t>
  </si>
  <si>
    <t>Chương trình mục tiêu quốc gia Nông thôn mới</t>
  </si>
  <si>
    <t>Một số cơ quan, tổ chức</t>
  </si>
  <si>
    <t>Sở Giáo dục và Đào tạo</t>
  </si>
  <si>
    <t>Sở Khoa học và công nghệ</t>
  </si>
  <si>
    <t>Sở Lao động - thương binh và xã hội</t>
  </si>
  <si>
    <t>Sở nông nghiệp và phát triển nông thôn</t>
  </si>
  <si>
    <t>Sở Thông tin và truyền thông</t>
  </si>
  <si>
    <t>Sở Văn hoá Thể thao và Du lịch</t>
  </si>
  <si>
    <t>Trong đó: NSĐP</t>
  </si>
  <si>
    <t>Giá trị khối lượng thực hiện từ khởi công đến 31/12/2017</t>
  </si>
  <si>
    <t>Lũy kế vốn đã bố trí đến 31/12/2017</t>
  </si>
  <si>
    <t>Kế hoạch vốn năm 2018</t>
  </si>
  <si>
    <t>Một số công trình, dự án</t>
  </si>
  <si>
    <t>1</t>
  </si>
  <si>
    <t>2</t>
  </si>
  <si>
    <t>3</t>
  </si>
  <si>
    <t>4</t>
  </si>
  <si>
    <t>5</t>
  </si>
  <si>
    <t>6</t>
  </si>
  <si>
    <t>7</t>
  </si>
  <si>
    <t>8</t>
  </si>
  <si>
    <t>9</t>
  </si>
  <si>
    <t>10</t>
  </si>
  <si>
    <t>11</t>
  </si>
  <si>
    <t>12</t>
  </si>
  <si>
    <t>13</t>
  </si>
  <si>
    <t>14</t>
  </si>
  <si>
    <t>15</t>
  </si>
  <si>
    <t>16</t>
  </si>
  <si>
    <t>17</t>
  </si>
  <si>
    <t>18</t>
  </si>
  <si>
    <t>19</t>
  </si>
  <si>
    <t>20</t>
  </si>
  <si>
    <t>21</t>
  </si>
  <si>
    <t>Ứng dụng công nghệ thông tin giai đoạn 2016-2020 trong hoạt động của các cơ quan Đảng tỉnh Gia Lai</t>
  </si>
  <si>
    <t>Các huyện, TX,Tp</t>
  </si>
  <si>
    <t>Nâng cấp, bổ sung thiết bị; đầu tư bổ sung thiết bị phòng họp trực tuyến; xây dựng trung tâm dữ liệu tỉnh uy;…</t>
  </si>
  <si>
    <t>2016-2018</t>
  </si>
  <si>
    <t>1007/QĐ-UBND 31/10/2016</t>
  </si>
  <si>
    <t>Nâng cấp mở rộng đường nội thị thị trấn Ia Kha</t>
  </si>
  <si>
    <t>Nhánh 1: đường Quang Trung L=991,4m;
Nhánh 2: Đường Hai Bà Trưng L= 935,35m</t>
  </si>
  <si>
    <t>2017-2019</t>
  </si>
  <si>
    <t>837/QĐ-UBND 06/9/2016</t>
  </si>
  <si>
    <t>Dự án đầu tư xây dựng và phát triển Khu bảo tồn thiên nhiên Kon Chư Răng</t>
  </si>
  <si>
    <t>Bảo tồn đa dạng sinh học của hệ sinh thái rừng; quản lý tài nguyên thiên nhiên rừng, bảo vệ phòng chống cháy rừng; hạ tầng kỹ thuật lâm nghiệp</t>
  </si>
  <si>
    <t>2018-2020</t>
  </si>
  <si>
    <t>1327A/QĐ-UBND 12/10/2011; 900/QĐ-UBND 04/10/2017</t>
  </si>
  <si>
    <t>Đường nội thị thị trấn Phú Túc</t>
  </si>
  <si>
    <t>Đầu tư xây dựng 09 tuyến đường L=6.858m</t>
  </si>
  <si>
    <t>1002/QĐ-UBND 31/10/2016</t>
  </si>
  <si>
    <t>Đường nội thị huyện Mang Yang</t>
  </si>
  <si>
    <t>Đầu tư xây dựng 03 tuyến đường L=4.688m</t>
  </si>
  <si>
    <t>1001/QĐ-UBND 31/10/2016</t>
  </si>
  <si>
    <t>Mua sắm thiết bị dạy và học ngoại ngữ trong hệ thống giáo dục quốc dân giai đoạn 2016-2020</t>
  </si>
  <si>
    <t>Đầu tư 108 bộ thiết bị cho các trường học</t>
  </si>
  <si>
    <t>966/QĐ-UBND 31/10/2017</t>
  </si>
  <si>
    <t>Cụm công nghiệp Ia Sao, thị xã Ayun Pa, tỉnh Gia Lai</t>
  </si>
  <si>
    <t>XD một số hạng mục hạ tầng cum CM trên diện tích 15 ha; San nền 11,7ha, đường nội bộ Đ 1, Đ 2, Đ 3 với tổng chiều dài 1.146,16m, hệ thống điện, thoát nước</t>
  </si>
  <si>
    <t>975/QĐ-UBND 31/10/2017</t>
  </si>
  <si>
    <t>Thuỷ lợi Nút Riêng, xã Al Bă, huyện Chư Sê</t>
  </si>
  <si>
    <t>Đập dâng L=68m, tuyến kênh và các công trình trên kênh. Đảm bảo năng lực tưới 92ha lúa 2 vụ và tạo nguồn cho 50ha cây công nghệ</t>
  </si>
  <si>
    <t>961/QĐ-UBND 30/10/2017</t>
  </si>
  <si>
    <t>Thuỷ lợi Ia Puch, huyện Chư Prông</t>
  </si>
  <si>
    <t>Đập đất, tràn xả lũ, cống lấy nước, kênh chính L=3,801km, kênh nhánh L=3km…Tưới 300ha (trong đó 60ha lúa 2 vụ và 240ha cây CN +hoa màu)</t>
  </si>
  <si>
    <t>967/QĐ-UBND 31/10/2017</t>
  </si>
  <si>
    <t>Đường nội thị huyện Chư Pah, tỉnh Gia Lai</t>
  </si>
  <si>
    <t>Nâng cấp, mở rông 4 tuyến đường L=3,515km</t>
  </si>
  <si>
    <t>862/QĐ-UBND 21/9/2017</t>
  </si>
  <si>
    <t>Đường liên xã huyện Ia Pa, tỉnh Gia Lai</t>
  </si>
  <si>
    <t>Xây dựng L=11,393km đường giao thông nông thôn cấp A</t>
  </si>
  <si>
    <t>863/QĐ-UBND 21/9/2017</t>
  </si>
  <si>
    <t>Đường liên xã huyện Kong Chro, tỉnh Gia Lai</t>
  </si>
  <si>
    <t>Đầu tư xây dựng 2 tuyến đường, Chiều dài toàn tuyến L=16,25km</t>
  </si>
  <si>
    <t>969/QĐ-UBND 31/10/2017</t>
  </si>
  <si>
    <t>Đường liên xã huyện Ia Grai, tỉnh Gia Lai</t>
  </si>
  <si>
    <t>Đầu tư xây dựng 2 tuyến đường liên xã L=17,4km</t>
  </si>
  <si>
    <t>249/QĐ-UBND 23/3/2017</t>
  </si>
  <si>
    <t>Chỉnh trang đô thị thị xã An Khê, tỉnh Gia Lai</t>
  </si>
  <si>
    <t>Nâng cấp mở rộng 13 tuyến đường nội thị</t>
  </si>
  <si>
    <t>968/QĐ-UBND 31/10/2017</t>
  </si>
  <si>
    <t>Chỉnh trang đô thị TP Pleiku</t>
  </si>
  <si>
    <t>N1: Nâng cấp, mở rộng đường Hai Bà Trưng
N2: Nâng cấp, mở rộng đường Trần phú</t>
  </si>
  <si>
    <t>971/QĐ-UBND 31/10/2017</t>
  </si>
  <si>
    <t>Xây dựng hệ thống 3 đường khí Bệnh viện đa khoa tỉnh</t>
  </si>
  <si>
    <t>Trung tâm cấp khí y tế; Đường ống các cỡ chuyên dụng cho khí y tế + các đầu nối</t>
  </si>
  <si>
    <t>965/QĐ-UBND 31/10/2017</t>
  </si>
  <si>
    <t xml:space="preserve"> Đường liên xã H'Ra-Đăk Ta Ley, huyện Mang Yang, tỉnh Gia Lai</t>
  </si>
  <si>
    <t>L=10,4km, Đường cấp VI, hệ thống thoát nước, Cầu BTCT</t>
  </si>
  <si>
    <t>925/QĐ-UBND 12/10/2017</t>
  </si>
  <si>
    <t>Đường Nội thị huyện Chư Puh, tỉnh Gia Lai</t>
  </si>
  <si>
    <t>Chư Puh</t>
  </si>
  <si>
    <t>Đầu tư 6 tuyến L=6,466km</t>
  </si>
  <si>
    <t>844/QĐ-UBND 13/9/2017</t>
  </si>
  <si>
    <t>Đường liên xã huyện Đăk Đoa, tỉnh Gia Lai</t>
  </si>
  <si>
    <t>Đầu tư 2 tuyến đường cấp IV, L=14,813km</t>
  </si>
  <si>
    <t>970/QĐ-UBND 31/10/2017</t>
  </si>
  <si>
    <t>Trường phổ thông DTNT huyện Đức Cơ (nay là trường THCS dân tộc nội trú huyện Đức Cơ), thị trấn Chư Ty, huyện Đức Cơ</t>
  </si>
  <si>
    <t>Nhà học lý thuyết 6 phòng + thực hành DTS 1.256m2, nhà hiệu bộ + thư viện DTS 482m2,…</t>
  </si>
  <si>
    <t>308/QĐ-UBND 21/4/2017</t>
  </si>
  <si>
    <t>Đầu tư trang thiết bị cho bệnh viện tuyến tỉnh</t>
  </si>
  <si>
    <t>HP1: trang thiết bị cho bệnh viện nhi. HP2: trang thiết bị bệnh viện tuyến tỉnh</t>
  </si>
  <si>
    <t>988/QĐ-UBND 31/10/2016; 934/QĐ-UBND 19/10/2017</t>
  </si>
  <si>
    <t>HỖ TRỢ CHO CÁC CTMT QUỐC GIA, MỤC TIÊU NHIỆM VỤ</t>
  </si>
  <si>
    <t>CHI CHO NGÂN HÀNG CHÍNH SÁCH (CHO VAY CÁC ĐỐI TƯỢNG CHÍNH SÁCH)</t>
  </si>
  <si>
    <t>VỐN CHỜ PHÂN BỔ</t>
  </si>
  <si>
    <t>TIỀN SỬ DỤNG ĐẤT TỈNH ĐẦU TƯ</t>
  </si>
  <si>
    <t>Một số dự án</t>
  </si>
  <si>
    <t>Ứng dụng công nghệ thông tin giai đoạn 2016-2020 trong hoạt động của các cơ quan Đàng tỉnh Gia Lai</t>
  </si>
  <si>
    <t>Dự án chuyển đổi nông nghiệp bền vững tỉnh Gia Lai (VnSAT)</t>
  </si>
  <si>
    <t>Đường nội thị thị xã Ayun Pa</t>
  </si>
  <si>
    <t>Đường liên xã H'Ra-Đăk Ta Ley, huyện Mang Yang, tỉnh Gia Lai</t>
  </si>
  <si>
    <t>Đường nội thị huyện Chư Puh, tỉnh Gia Lai</t>
  </si>
  <si>
    <t>Đường nội thị, thị trấn chư sê, huyện chư sê, tỉnh Gia Lai</t>
  </si>
  <si>
    <t>Đường nội thị huyện Ia Pa, tỉnh Gia Lai</t>
  </si>
  <si>
    <t>Đường liên xã huyện Kông Chro, tỉnh Gia Lai</t>
  </si>
  <si>
    <t xml:space="preserve">NS cấp huyện </t>
  </si>
  <si>
    <t>NS cấp xã</t>
  </si>
  <si>
    <t>K.Chro</t>
  </si>
  <si>
    <t>Chư prông</t>
  </si>
  <si>
    <t>Chư Pah</t>
  </si>
  <si>
    <t>Một số sắc thuế</t>
  </si>
  <si>
    <t>Nội dung các khoản</t>
  </si>
  <si>
    <t>THU TỪ KHU VỰC CÔNG THƯƠNG NGHIỆP VÀ DỊCH VỤ NQD DO CHI CỤC THUẾ THU</t>
  </si>
  <si>
    <t>Doanh nghiệp NQD không có vốn tham gia của Nhà nước</t>
  </si>
  <si>
    <t>- Thuế GTGT, thuế TNDN</t>
  </si>
  <si>
    <t>- Lệ phí môn bài</t>
  </si>
  <si>
    <t>- Thuế tiêu thụ đặc biệt, thuế tài nguyên</t>
  </si>
  <si>
    <t xml:space="preserve">II </t>
  </si>
  <si>
    <t>THUẾ THU NHẬP CÁ NHÂN</t>
  </si>
  <si>
    <t>- Thu trên địa bàn phường</t>
  </si>
  <si>
    <t>- Thu trên địa bàn thị trấn</t>
  </si>
  <si>
    <t>- Thu qua thanh tra, thu qua khâu lưu thông, hoặc thu các đối tượng không xác định địa bàn xã, phường, thị trấn</t>
  </si>
  <si>
    <t>- Thu trên địa bàn xã</t>
  </si>
  <si>
    <t xml:space="preserve">III </t>
  </si>
  <si>
    <t>THUẾ SỬ DỤNG ĐẤT PHI NÔNG NGHIỆP</t>
  </si>
  <si>
    <t>LỆ PHÍ TRƯỚC BẠ</t>
  </si>
  <si>
    <t>Lệ phí trước bạ (không kể lệ phí trước bạ nhà, đất)</t>
  </si>
  <si>
    <t>Lệ phí trước bạ nhà, đất</t>
  </si>
</sst>
</file>

<file path=xl/styles.xml><?xml version="1.0" encoding="utf-8"?>
<styleSheet xmlns="http://schemas.openxmlformats.org/spreadsheetml/2006/main">
  <numFmts count="6">
    <numFmt numFmtId="44" formatCode="_(&quot;$&quot;* #,##0.00_);_(&quot;$&quot;* \(#,##0.00\);_(&quot;$&quot;* &quot;-&quot;??_);_(@_)"/>
    <numFmt numFmtId="43" formatCode="_(* #,##0.00_);_(* \(#,##0.00\);_(* &quot;-&quot;??_);_(@_)"/>
    <numFmt numFmtId="164" formatCode="_(* #,##0_);_(* \(#,##0\);_(* &quot;-&quot;??_);_(@_)"/>
    <numFmt numFmtId="165" formatCode="###,###"/>
    <numFmt numFmtId="166" formatCode="###,###,###"/>
    <numFmt numFmtId="167" formatCode="#,###;\-#,###;&quot;&quot;;_(@_)"/>
  </numFmts>
  <fonts count="42">
    <font>
      <sz val="12"/>
      <name val=".VnArial Narrow"/>
      <family val="2"/>
    </font>
    <font>
      <sz val="11"/>
      <color theme="1"/>
      <name val="Calibri"/>
      <family val="2"/>
      <charset val="163"/>
      <scheme val="minor"/>
    </font>
    <font>
      <sz val="12"/>
      <name val=".VnArial Narrow"/>
      <family val="2"/>
    </font>
    <font>
      <b/>
      <sz val="12"/>
      <name val="Times New Roman"/>
      <family val="1"/>
    </font>
    <font>
      <sz val="12"/>
      <name val="Times New Roman"/>
      <family val="1"/>
    </font>
    <font>
      <b/>
      <sz val="14"/>
      <name val="Times New Roman"/>
      <family val="1"/>
    </font>
    <font>
      <i/>
      <sz val="12"/>
      <name val="Times New Roman"/>
      <family val="1"/>
    </font>
    <font>
      <i/>
      <sz val="14"/>
      <name val="Times New Roman"/>
      <family val="1"/>
    </font>
    <font>
      <i/>
      <sz val="11"/>
      <name val="Times New Roman"/>
      <family val="1"/>
    </font>
    <font>
      <sz val="13"/>
      <name val="Times New Roman"/>
      <family val="1"/>
    </font>
    <font>
      <b/>
      <sz val="12"/>
      <name val="Times New Romanh"/>
    </font>
    <font>
      <sz val="14"/>
      <name val="Times New Roman"/>
      <family val="1"/>
    </font>
    <font>
      <b/>
      <u/>
      <sz val="12"/>
      <name val="Times New Roman"/>
      <family val="1"/>
    </font>
    <font>
      <sz val="12"/>
      <name val="Times New Roman"/>
      <family val="1"/>
      <charset val="163"/>
    </font>
    <font>
      <sz val="16"/>
      <name val="Times New Roman"/>
      <family val="1"/>
    </font>
    <font>
      <sz val="12"/>
      <name val=".VnTime"/>
      <family val="2"/>
    </font>
    <font>
      <b/>
      <sz val="11"/>
      <name val="Times New Roman"/>
      <family val="1"/>
    </font>
    <font>
      <i/>
      <sz val="12"/>
      <name val="Times New Roman"/>
      <family val="1"/>
      <charset val="163"/>
    </font>
    <font>
      <b/>
      <sz val="12"/>
      <name val="Times New Roman"/>
      <family val="1"/>
      <charset val="163"/>
    </font>
    <font>
      <b/>
      <sz val="12"/>
      <name val="Times New Roman h"/>
    </font>
    <font>
      <sz val="11"/>
      <name val="Times New Roman"/>
      <family val="1"/>
      <charset val="163"/>
    </font>
    <font>
      <sz val="13"/>
      <name val="Times New Roman"/>
      <family val="1"/>
      <charset val="163"/>
    </font>
    <font>
      <b/>
      <sz val="13"/>
      <name val="Times New Roman"/>
      <family val="1"/>
      <charset val="163"/>
    </font>
    <font>
      <i/>
      <sz val="13"/>
      <name val="Times New Roman"/>
      <family val="1"/>
      <charset val="163"/>
    </font>
    <font>
      <i/>
      <sz val="11"/>
      <name val="Times New Roman"/>
      <family val="1"/>
      <charset val="163"/>
    </font>
    <font>
      <sz val="13"/>
      <name val="VnTime"/>
    </font>
    <font>
      <i/>
      <sz val="13"/>
      <name val="Times New Roman"/>
      <family val="1"/>
    </font>
    <font>
      <sz val="10"/>
      <name val="Times New Roman"/>
      <family val="1"/>
    </font>
    <font>
      <b/>
      <sz val="10"/>
      <name val="Times New Roman"/>
      <family val="1"/>
    </font>
    <font>
      <sz val="9"/>
      <name val="Times New Roman"/>
      <family val="1"/>
    </font>
    <font>
      <sz val="9"/>
      <name val="Times New Roman"/>
      <family val="1"/>
      <charset val="163"/>
    </font>
    <font>
      <b/>
      <sz val="6"/>
      <name val="Times New Roman"/>
      <family val="1"/>
    </font>
    <font>
      <b/>
      <u/>
      <sz val="8"/>
      <name val="Times New Roman"/>
      <family val="1"/>
    </font>
    <font>
      <u/>
      <sz val="12"/>
      <name val="Times New Roman"/>
      <family val="1"/>
    </font>
    <font>
      <b/>
      <u/>
      <sz val="10"/>
      <name val="Times New Roman"/>
      <family val="1"/>
    </font>
    <font>
      <b/>
      <sz val="13"/>
      <name val="Times New Roman"/>
      <family val="1"/>
    </font>
    <font>
      <sz val="11"/>
      <name val="Times New Roman"/>
      <family val="1"/>
    </font>
    <font>
      <sz val="10"/>
      <name val="Arial"/>
      <family val="2"/>
    </font>
    <font>
      <b/>
      <sz val="14"/>
      <color rgb="FFFF0000"/>
      <name val="Times New Roman"/>
      <family val="1"/>
    </font>
    <font>
      <sz val="13"/>
      <name val=".VnTime"/>
      <family val="2"/>
    </font>
    <font>
      <sz val="10"/>
      <name val="Arial"/>
      <family val="2"/>
      <charset val="163"/>
    </font>
    <font>
      <u/>
      <sz val="10"/>
      <name val="Times New Roman"/>
      <family val="1"/>
    </font>
  </fonts>
  <fills count="2">
    <fill>
      <patternFill patternType="none"/>
    </fill>
    <fill>
      <patternFill patternType="gray125"/>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hair">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hair">
        <color indexed="64"/>
      </top>
      <bottom/>
      <diagonal/>
    </border>
  </borders>
  <cellStyleXfs count="12">
    <xf numFmtId="0" fontId="0" fillId="0" borderId="0"/>
    <xf numFmtId="0" fontId="15" fillId="0" borderId="0"/>
    <xf numFmtId="0" fontId="20" fillId="0" borderId="0"/>
    <xf numFmtId="43" fontId="20" fillId="0" borderId="0" applyFont="0" applyFill="0" applyBorder="0" applyAlignment="0" applyProtection="0"/>
    <xf numFmtId="44" fontId="20" fillId="0" borderId="0" applyFont="0" applyFill="0" applyBorder="0" applyAlignment="0" applyProtection="0"/>
    <xf numFmtId="0" fontId="25" fillId="0" borderId="0"/>
    <xf numFmtId="0" fontId="37" fillId="0" borderId="0"/>
    <xf numFmtId="0" fontId="2" fillId="0" borderId="0"/>
    <xf numFmtId="167" fontId="39" fillId="0" borderId="0" applyFont="0" applyFill="0" applyBorder="0" applyAlignment="0" applyProtection="0"/>
    <xf numFmtId="0" fontId="40" fillId="0" borderId="0"/>
    <xf numFmtId="0" fontId="1" fillId="0" borderId="0"/>
    <xf numFmtId="0" fontId="15" fillId="0" borderId="0"/>
  </cellStyleXfs>
  <cellXfs count="320">
    <xf numFmtId="0" fontId="0" fillId="0" borderId="0" xfId="0"/>
    <xf numFmtId="0" fontId="3" fillId="0" borderId="0" xfId="0" applyFont="1" applyFill="1" applyAlignment="1">
      <alignment horizontal="right"/>
    </xf>
    <xf numFmtId="0" fontId="6" fillId="0" borderId="0" xfId="0" applyNumberFormat="1" applyFont="1" applyFill="1" applyAlignment="1">
      <alignment vertical="center" wrapText="1"/>
    </xf>
    <xf numFmtId="0" fontId="8" fillId="0" borderId="0" xfId="0" applyFont="1" applyFill="1" applyBorder="1" applyAlignment="1">
      <alignment horizontal="right"/>
    </xf>
    <xf numFmtId="0" fontId="3" fillId="0" borderId="1" xfId="0" applyFont="1" applyFill="1" applyBorder="1" applyAlignment="1">
      <alignment horizontal="center" vertical="center"/>
    </xf>
    <xf numFmtId="0" fontId="13" fillId="0" borderId="4" xfId="0" applyFont="1" applyFill="1" applyBorder="1" applyAlignment="1">
      <alignment horizontal="center" vertical="center"/>
    </xf>
    <xf numFmtId="0" fontId="13" fillId="0" borderId="5" xfId="0" applyFont="1" applyFill="1" applyBorder="1" applyAlignment="1">
      <alignment vertical="center" wrapText="1"/>
    </xf>
    <xf numFmtId="0" fontId="3" fillId="0" borderId="4"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5" xfId="0" applyFont="1" applyFill="1" applyBorder="1" applyAlignment="1">
      <alignment horizontal="justify" vertical="center" wrapText="1"/>
    </xf>
    <xf numFmtId="0" fontId="3" fillId="0" borderId="0" xfId="0" applyFont="1" applyFill="1" applyAlignment="1"/>
    <xf numFmtId="0" fontId="4" fillId="0" borderId="4" xfId="0" applyFont="1" applyFill="1" applyBorder="1" applyAlignment="1">
      <alignment horizontal="left" vertical="center" wrapText="1"/>
    </xf>
    <xf numFmtId="0" fontId="18" fillId="0" borderId="4" xfId="0" applyFont="1" applyFill="1" applyBorder="1" applyAlignment="1">
      <alignment horizontal="center" vertical="center"/>
    </xf>
    <xf numFmtId="0" fontId="18" fillId="0" borderId="1" xfId="2" applyFont="1" applyFill="1" applyBorder="1" applyAlignment="1">
      <alignment horizontal="center" vertical="center" wrapText="1"/>
    </xf>
    <xf numFmtId="164" fontId="18" fillId="0" borderId="1" xfId="3" applyNumberFormat="1" applyFont="1" applyFill="1" applyBorder="1" applyAlignment="1">
      <alignment horizontal="center" vertical="center" wrapText="1"/>
    </xf>
    <xf numFmtId="0" fontId="13" fillId="0" borderId="4" xfId="5" applyFont="1" applyFill="1" applyBorder="1" applyAlignment="1">
      <alignment horizontal="center" vertical="center" wrapText="1"/>
    </xf>
    <xf numFmtId="166" fontId="28" fillId="0" borderId="0" xfId="0" applyNumberFormat="1" applyFont="1" applyFill="1" applyAlignment="1">
      <alignment vertical="center" wrapText="1"/>
    </xf>
    <xf numFmtId="166" fontId="29" fillId="0" borderId="1" xfId="0" applyNumberFormat="1" applyFont="1" applyFill="1" applyBorder="1" applyAlignment="1" applyProtection="1">
      <alignment horizontal="center" vertical="center" wrapText="1"/>
    </xf>
    <xf numFmtId="166" fontId="29" fillId="0" borderId="1" xfId="0" applyNumberFormat="1" applyFont="1" applyFill="1" applyBorder="1" applyAlignment="1">
      <alignment horizontal="center" vertical="center" wrapText="1"/>
    </xf>
    <xf numFmtId="166" fontId="30" fillId="0" borderId="1" xfId="0" applyNumberFormat="1" applyFont="1" applyFill="1" applyBorder="1" applyAlignment="1">
      <alignment horizontal="center" vertical="center" wrapText="1"/>
    </xf>
    <xf numFmtId="166" fontId="31" fillId="0" borderId="0" xfId="0" applyNumberFormat="1" applyFont="1" applyFill="1" applyAlignment="1">
      <alignment vertical="center" wrapText="1"/>
    </xf>
    <xf numFmtId="166" fontId="32" fillId="0" borderId="3" xfId="0" applyNumberFormat="1" applyFont="1" applyFill="1" applyBorder="1" applyAlignment="1" applyProtection="1">
      <alignment horizontal="center" vertical="center"/>
    </xf>
    <xf numFmtId="166" fontId="28" fillId="0" borderId="3" xfId="0" applyNumberFormat="1" applyFont="1" applyFill="1" applyBorder="1" applyAlignment="1">
      <alignment horizontal="center" vertical="center"/>
    </xf>
    <xf numFmtId="0" fontId="33" fillId="0" borderId="0" xfId="0" applyFont="1" applyFill="1" applyAlignment="1">
      <alignment vertical="center"/>
    </xf>
    <xf numFmtId="166" fontId="28" fillId="0" borderId="4" xfId="0" applyNumberFormat="1" applyFont="1" applyFill="1" applyBorder="1" applyAlignment="1" applyProtection="1">
      <alignment horizontal="center" vertical="center"/>
    </xf>
    <xf numFmtId="166" fontId="28" fillId="0" borderId="4" xfId="0" applyNumberFormat="1" applyFont="1" applyFill="1" applyBorder="1" applyAlignment="1" applyProtection="1">
      <alignment vertical="center" wrapText="1"/>
    </xf>
    <xf numFmtId="166" fontId="27" fillId="0" borderId="4" xfId="0" applyNumberFormat="1" applyFont="1" applyFill="1" applyBorder="1" applyAlignment="1">
      <alignment horizontal="center" vertical="center"/>
    </xf>
    <xf numFmtId="166" fontId="27" fillId="0" borderId="4" xfId="0" applyNumberFormat="1" applyFont="1" applyFill="1" applyBorder="1" applyAlignment="1" applyProtection="1">
      <alignment horizontal="left" vertical="center"/>
    </xf>
    <xf numFmtId="166" fontId="28" fillId="0" borderId="4"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0" xfId="0" applyFont="1" applyFill="1" applyAlignment="1">
      <alignment vertical="center" wrapText="1"/>
    </xf>
    <xf numFmtId="166" fontId="28" fillId="0" borderId="6" xfId="0" applyNumberFormat="1" applyFont="1" applyFill="1" applyBorder="1" applyAlignment="1">
      <alignment horizontal="center" vertical="center"/>
    </xf>
    <xf numFmtId="166" fontId="28" fillId="0" borderId="6" xfId="0" applyNumberFormat="1" applyFont="1" applyFill="1" applyBorder="1" applyAlignment="1" applyProtection="1">
      <alignment vertical="center" wrapText="1"/>
    </xf>
    <xf numFmtId="0" fontId="27" fillId="0" borderId="0" xfId="0" applyFont="1" applyFill="1" applyAlignment="1">
      <alignment vertical="center"/>
    </xf>
    <xf numFmtId="0" fontId="4" fillId="0" borderId="0" xfId="0" applyFont="1" applyFill="1" applyAlignment="1">
      <alignment vertical="center"/>
    </xf>
    <xf numFmtId="0" fontId="4" fillId="0" borderId="0" xfId="0" applyFont="1" applyFill="1" applyAlignment="1">
      <alignment horizontal="right" vertical="center"/>
    </xf>
    <xf numFmtId="0" fontId="27" fillId="0" borderId="0" xfId="0" applyNumberFormat="1" applyFont="1" applyFill="1" applyAlignment="1">
      <alignment vertical="center"/>
    </xf>
    <xf numFmtId="0" fontId="3" fillId="0" borderId="0" xfId="0" applyNumberFormat="1" applyFont="1" applyFill="1" applyAlignment="1">
      <alignment horizontal="right" vertical="center"/>
    </xf>
    <xf numFmtId="0" fontId="3" fillId="0" borderId="0" xfId="0" applyFont="1" applyFill="1" applyAlignment="1">
      <alignment vertical="center"/>
    </xf>
    <xf numFmtId="0" fontId="27" fillId="0" borderId="0" xfId="0" applyNumberFormat="1" applyFont="1" applyFill="1" applyAlignment="1">
      <alignment horizontal="center" vertical="center"/>
    </xf>
    <xf numFmtId="166" fontId="27" fillId="0" borderId="6" xfId="0" applyNumberFormat="1" applyFont="1" applyFill="1" applyBorder="1" applyAlignment="1">
      <alignment horizontal="center" vertical="center"/>
    </xf>
    <xf numFmtId="166" fontId="27" fillId="0" borderId="6" xfId="0" applyNumberFormat="1" applyFont="1" applyFill="1" applyBorder="1" applyAlignment="1" applyProtection="1">
      <alignment horizontal="left" vertical="center"/>
    </xf>
    <xf numFmtId="0" fontId="4" fillId="0" borderId="0" xfId="1" applyFont="1" applyFill="1"/>
    <xf numFmtId="0" fontId="4" fillId="0" borderId="0" xfId="1" applyFont="1" applyFill="1" applyAlignment="1">
      <alignment horizontal="centerContinuous"/>
    </xf>
    <xf numFmtId="0" fontId="36" fillId="0" borderId="1" xfId="1" applyFont="1" applyFill="1" applyBorder="1" applyAlignment="1">
      <alignment horizontal="center" vertical="center"/>
    </xf>
    <xf numFmtId="0" fontId="36" fillId="0" borderId="2" xfId="1" applyFont="1" applyFill="1" applyBorder="1" applyAlignment="1">
      <alignment horizontal="center" vertical="center"/>
    </xf>
    <xf numFmtId="0" fontId="36" fillId="0" borderId="0" xfId="1" applyFont="1" applyFill="1" applyAlignment="1">
      <alignment vertical="center"/>
    </xf>
    <xf numFmtId="0" fontId="27" fillId="0" borderId="1" xfId="1" applyFont="1" applyFill="1" applyBorder="1" applyAlignment="1">
      <alignment horizontal="center" vertical="center"/>
    </xf>
    <xf numFmtId="0" fontId="27" fillId="0" borderId="2" xfId="1" applyFont="1" applyFill="1" applyBorder="1" applyAlignment="1">
      <alignment horizontal="center" vertical="center"/>
    </xf>
    <xf numFmtId="0" fontId="27" fillId="0" borderId="0" xfId="1" applyFont="1" applyFill="1" applyAlignment="1">
      <alignment vertical="center"/>
    </xf>
    <xf numFmtId="0" fontId="36" fillId="0" borderId="1" xfId="0" applyFont="1" applyFill="1" applyBorder="1" applyAlignment="1">
      <alignment horizontal="center" vertical="center"/>
    </xf>
    <xf numFmtId="0" fontId="36" fillId="0" borderId="2" xfId="0" applyFont="1" applyFill="1" applyBorder="1" applyAlignment="1">
      <alignment horizontal="center" vertical="center"/>
    </xf>
    <xf numFmtId="0" fontId="36" fillId="0" borderId="0" xfId="0" applyFont="1" applyFill="1" applyAlignment="1">
      <alignment vertical="center"/>
    </xf>
    <xf numFmtId="0" fontId="29" fillId="0" borderId="1" xfId="1" applyFont="1" applyFill="1" applyBorder="1" applyAlignment="1">
      <alignment horizontal="center" vertical="center"/>
    </xf>
    <xf numFmtId="0" fontId="29" fillId="0" borderId="2" xfId="1" applyFont="1" applyFill="1" applyBorder="1" applyAlignment="1">
      <alignment horizontal="center" vertical="center"/>
    </xf>
    <xf numFmtId="0" fontId="29" fillId="0" borderId="1" xfId="1" quotePrefix="1" applyFont="1" applyFill="1" applyBorder="1" applyAlignment="1">
      <alignment horizontal="center" vertical="center"/>
    </xf>
    <xf numFmtId="0" fontId="29" fillId="0" borderId="0" xfId="1" applyFont="1" applyFill="1" applyAlignment="1">
      <alignment vertical="center"/>
    </xf>
    <xf numFmtId="0" fontId="38" fillId="0" borderId="0" xfId="1" quotePrefix="1" applyFont="1" applyFill="1" applyAlignment="1">
      <alignment horizontal="centerContinuous"/>
    </xf>
    <xf numFmtId="0" fontId="5" fillId="0" borderId="0" xfId="1" quotePrefix="1" applyFont="1" applyFill="1" applyAlignment="1">
      <alignment horizontal="centerContinuous"/>
    </xf>
    <xf numFmtId="3" fontId="5" fillId="0" borderId="0" xfId="6" applyNumberFormat="1" applyFont="1" applyFill="1" applyBorder="1" applyAlignment="1">
      <alignment horizontal="center" vertical="center" wrapText="1"/>
    </xf>
    <xf numFmtId="0" fontId="3" fillId="0" borderId="1" xfId="6" applyNumberFormat="1" applyFont="1" applyFill="1" applyBorder="1" applyAlignment="1">
      <alignment horizontal="center" vertical="center" wrapText="1"/>
    </xf>
    <xf numFmtId="3" fontId="3" fillId="0" borderId="1" xfId="6" applyNumberFormat="1" applyFont="1" applyFill="1" applyBorder="1" applyAlignment="1">
      <alignment horizontal="center" vertical="center" wrapText="1"/>
    </xf>
    <xf numFmtId="3" fontId="16" fillId="0" borderId="0" xfId="6" applyNumberFormat="1" applyFont="1" applyFill="1" applyBorder="1" applyAlignment="1">
      <alignment horizontal="center" vertical="center" wrapText="1"/>
    </xf>
    <xf numFmtId="49" fontId="3" fillId="0" borderId="3" xfId="6" quotePrefix="1" applyNumberFormat="1" applyFont="1" applyFill="1" applyBorder="1" applyAlignment="1">
      <alignment horizontal="center" vertical="center" wrapText="1"/>
    </xf>
    <xf numFmtId="3" fontId="3" fillId="0" borderId="3" xfId="6" applyNumberFormat="1" applyFont="1" applyFill="1" applyBorder="1" applyAlignment="1">
      <alignment horizontal="center" vertical="center" wrapText="1"/>
    </xf>
    <xf numFmtId="3" fontId="11" fillId="0" borderId="0" xfId="6" applyNumberFormat="1" applyFont="1" applyFill="1" applyBorder="1" applyAlignment="1">
      <alignment vertical="center" wrapText="1"/>
    </xf>
    <xf numFmtId="1" fontId="11" fillId="0" borderId="0" xfId="6" applyNumberFormat="1" applyFont="1" applyFill="1" applyAlignment="1">
      <alignment vertical="center"/>
    </xf>
    <xf numFmtId="1" fontId="4" fillId="0" borderId="6" xfId="6" quotePrefix="1" applyNumberFormat="1" applyFont="1" applyFill="1" applyBorder="1" applyAlignment="1">
      <alignment vertical="center" wrapText="1"/>
    </xf>
    <xf numFmtId="0" fontId="6" fillId="0" borderId="0" xfId="0" applyNumberFormat="1" applyFont="1" applyFill="1" applyAlignment="1">
      <alignment horizontal="center" vertical="center" wrapText="1"/>
    </xf>
    <xf numFmtId="0" fontId="3" fillId="0" borderId="2" xfId="0" applyFont="1" applyFill="1" applyBorder="1" applyAlignment="1">
      <alignment horizontal="center" vertical="center"/>
    </xf>
    <xf numFmtId="166" fontId="27" fillId="0" borderId="1" xfId="0" applyNumberFormat="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center" vertical="center" wrapText="1"/>
    </xf>
    <xf numFmtId="0" fontId="3" fillId="0" borderId="0" xfId="0" applyFont="1" applyFill="1" applyAlignment="1">
      <alignment horizontal="left" vertical="center"/>
    </xf>
    <xf numFmtId="0" fontId="3" fillId="0" borderId="0" xfId="0" applyFont="1" applyFill="1" applyAlignment="1">
      <alignment horizontal="centerContinuous" vertical="center"/>
    </xf>
    <xf numFmtId="0" fontId="3" fillId="0" borderId="0" xfId="0" applyFont="1" applyFill="1" applyAlignment="1">
      <alignment horizontal="right" vertical="center"/>
    </xf>
    <xf numFmtId="0" fontId="5" fillId="0" borderId="0" xfId="0" applyFont="1" applyFill="1" applyAlignment="1">
      <alignment horizontal="left" vertical="center"/>
    </xf>
    <xf numFmtId="0" fontId="4" fillId="0" borderId="0" xfId="0" applyFont="1" applyFill="1" applyAlignment="1">
      <alignment horizontal="centerContinuous" vertical="center"/>
    </xf>
    <xf numFmtId="0" fontId="7" fillId="0" borderId="0" xfId="0" applyFont="1" applyFill="1" applyAlignment="1">
      <alignment horizontal="left" vertical="center"/>
    </xf>
    <xf numFmtId="0" fontId="8" fillId="0" borderId="0" xfId="0" applyFont="1" applyFill="1" applyBorder="1" applyAlignment="1">
      <alignment horizontal="right" vertical="center"/>
    </xf>
    <xf numFmtId="0" fontId="9" fillId="0" borderId="0" xfId="0" applyFont="1" applyFill="1" applyAlignment="1">
      <alignment vertical="center"/>
    </xf>
    <xf numFmtId="0" fontId="3" fillId="0" borderId="3" xfId="0" applyFont="1" applyFill="1" applyBorder="1" applyAlignment="1">
      <alignment horizontal="center" vertical="center"/>
    </xf>
    <xf numFmtId="0" fontId="10" fillId="0" borderId="3" xfId="0" applyFont="1" applyFill="1" applyBorder="1" applyAlignment="1">
      <alignment horizontal="center" vertical="center"/>
    </xf>
    <xf numFmtId="3" fontId="4" fillId="0" borderId="3" xfId="0" applyNumberFormat="1" applyFont="1" applyFill="1" applyBorder="1" applyAlignment="1">
      <alignment vertical="center"/>
    </xf>
    <xf numFmtId="0" fontId="11" fillId="0" borderId="0" xfId="0" applyFont="1" applyFill="1" applyAlignment="1">
      <alignment vertical="center"/>
    </xf>
    <xf numFmtId="0" fontId="3" fillId="0" borderId="4" xfId="0" applyFont="1" applyFill="1" applyBorder="1" applyAlignment="1">
      <alignment vertical="center"/>
    </xf>
    <xf numFmtId="3" fontId="12" fillId="0" borderId="4" xfId="0" applyNumberFormat="1" applyFont="1" applyFill="1" applyBorder="1" applyAlignment="1">
      <alignment vertical="center"/>
    </xf>
    <xf numFmtId="0" fontId="4" fillId="0" borderId="5" xfId="0" applyFont="1" applyFill="1" applyBorder="1" applyAlignment="1">
      <alignment vertical="center"/>
    </xf>
    <xf numFmtId="3" fontId="4" fillId="0" borderId="4" xfId="0" applyNumberFormat="1" applyFont="1" applyFill="1" applyBorder="1" applyAlignment="1">
      <alignment vertical="center"/>
    </xf>
    <xf numFmtId="0" fontId="4" fillId="0" borderId="4" xfId="0" quotePrefix="1" applyFont="1" applyFill="1" applyBorder="1" applyAlignment="1">
      <alignment horizontal="center" vertical="center"/>
    </xf>
    <xf numFmtId="0" fontId="4" fillId="0" borderId="4" xfId="0" applyFont="1" applyFill="1" applyBorder="1" applyAlignment="1">
      <alignment vertical="center"/>
    </xf>
    <xf numFmtId="0" fontId="3" fillId="0" borderId="5" xfId="0" applyFont="1" applyFill="1" applyBorder="1" applyAlignment="1">
      <alignment vertical="center"/>
    </xf>
    <xf numFmtId="0" fontId="3" fillId="0" borderId="5" xfId="0" applyFont="1" applyFill="1" applyBorder="1" applyAlignment="1">
      <alignment horizontal="center" vertical="center" wrapText="1"/>
    </xf>
    <xf numFmtId="0" fontId="13" fillId="0" borderId="5" xfId="0" applyFont="1" applyFill="1" applyBorder="1" applyAlignment="1">
      <alignment vertical="center"/>
    </xf>
    <xf numFmtId="0" fontId="13" fillId="0" borderId="6" xfId="0" applyFont="1" applyFill="1" applyBorder="1" applyAlignment="1">
      <alignment horizontal="center" vertical="center"/>
    </xf>
    <xf numFmtId="0" fontId="13" fillId="0" borderId="7" xfId="0" applyFont="1" applyFill="1" applyBorder="1" applyAlignment="1">
      <alignment vertical="center"/>
    </xf>
    <xf numFmtId="3" fontId="4" fillId="0" borderId="6" xfId="0" applyNumberFormat="1" applyFont="1" applyFill="1" applyBorder="1" applyAlignment="1">
      <alignment vertical="center"/>
    </xf>
    <xf numFmtId="0" fontId="7" fillId="0" borderId="0" xfId="0" applyFont="1" applyFill="1" applyAlignment="1">
      <alignment vertical="center"/>
    </xf>
    <xf numFmtId="3" fontId="3" fillId="0" borderId="4" xfId="0" applyNumberFormat="1" applyFont="1" applyFill="1" applyBorder="1" applyAlignment="1">
      <alignment vertical="center"/>
    </xf>
    <xf numFmtId="3" fontId="3" fillId="0" borderId="3" xfId="0" applyNumberFormat="1" applyFont="1" applyFill="1" applyBorder="1" applyAlignment="1">
      <alignment vertical="center"/>
    </xf>
    <xf numFmtId="0" fontId="5" fillId="0" borderId="0" xfId="0" applyFont="1" applyFill="1" applyAlignment="1">
      <alignment horizontal="centerContinuous" vertical="center"/>
    </xf>
    <xf numFmtId="0" fontId="14" fillId="0" borderId="0" xfId="0" applyFont="1" applyFill="1" applyAlignment="1">
      <alignment horizontal="centerContinuous" vertical="center"/>
    </xf>
    <xf numFmtId="0" fontId="5" fillId="0" borderId="0" xfId="0" quotePrefix="1" applyFont="1" applyFill="1" applyAlignment="1">
      <alignment horizontal="centerContinuous" vertical="center"/>
    </xf>
    <xf numFmtId="0" fontId="6" fillId="0" borderId="0" xfId="0" applyFont="1" applyFill="1" applyAlignment="1">
      <alignment horizontal="right" vertical="center"/>
    </xf>
    <xf numFmtId="0" fontId="10" fillId="0" borderId="3" xfId="0" applyFont="1" applyFill="1" applyBorder="1" applyAlignment="1">
      <alignment vertical="center"/>
    </xf>
    <xf numFmtId="0" fontId="10" fillId="0" borderId="4" xfId="0" applyFont="1" applyFill="1" applyBorder="1" applyAlignment="1">
      <alignment vertical="center"/>
    </xf>
    <xf numFmtId="0" fontId="5" fillId="0" borderId="0" xfId="0" applyFont="1" applyFill="1" applyAlignment="1">
      <alignment vertical="center"/>
    </xf>
    <xf numFmtId="0" fontId="3" fillId="0" borderId="4" xfId="0" applyFont="1" applyFill="1" applyBorder="1" applyAlignment="1">
      <alignment horizontal="left" vertical="center" wrapText="1"/>
    </xf>
    <xf numFmtId="0" fontId="3" fillId="0" borderId="6" xfId="0" applyFont="1" applyFill="1" applyBorder="1" applyAlignment="1">
      <alignment horizontal="center" vertical="center"/>
    </xf>
    <xf numFmtId="0" fontId="10" fillId="0" borderId="6" xfId="0" applyFont="1" applyFill="1" applyBorder="1" applyAlignment="1">
      <alignment vertical="center"/>
    </xf>
    <xf numFmtId="3" fontId="3" fillId="0" borderId="6" xfId="0" applyNumberFormat="1" applyFont="1" applyFill="1" applyBorder="1" applyAlignment="1">
      <alignment vertical="center"/>
    </xf>
    <xf numFmtId="0" fontId="3" fillId="0" borderId="0" xfId="0" applyFont="1" applyFill="1" applyAlignment="1">
      <alignment horizontal="right" vertical="center"/>
    </xf>
    <xf numFmtId="0" fontId="3" fillId="0" borderId="0" xfId="0" applyFont="1" applyFill="1" applyAlignment="1">
      <alignment horizontal="centerContinuous" vertical="center" wrapText="1"/>
    </xf>
    <xf numFmtId="0" fontId="8" fillId="0" borderId="0" xfId="0" applyFont="1" applyFill="1" applyAlignment="1">
      <alignment horizontal="right" vertical="center"/>
    </xf>
    <xf numFmtId="0" fontId="3" fillId="0" borderId="13" xfId="0" applyFont="1" applyFill="1" applyBorder="1" applyAlignment="1">
      <alignment vertical="center"/>
    </xf>
    <xf numFmtId="0" fontId="3" fillId="0" borderId="6" xfId="0" applyFont="1" applyFill="1" applyBorder="1" applyAlignment="1">
      <alignment vertical="center"/>
    </xf>
    <xf numFmtId="0" fontId="7" fillId="0" borderId="0" xfId="0" applyFont="1" applyFill="1" applyAlignment="1">
      <alignment horizontal="left" vertical="center"/>
    </xf>
    <xf numFmtId="0" fontId="7" fillId="0" borderId="0" xfId="0" quotePrefix="1" applyFont="1" applyFill="1" applyAlignment="1">
      <alignment horizontal="left" vertical="center"/>
    </xf>
    <xf numFmtId="0" fontId="7" fillId="0" borderId="0" xfId="0" quotePrefix="1" applyFont="1" applyFill="1" applyBorder="1" applyAlignment="1">
      <alignment vertical="center"/>
    </xf>
    <xf numFmtId="0" fontId="11" fillId="0" borderId="0" xfId="1" applyFont="1" applyFill="1" applyAlignment="1">
      <alignment vertical="center"/>
    </xf>
    <xf numFmtId="3" fontId="5" fillId="0" borderId="6" xfId="0" applyNumberFormat="1" applyFont="1" applyFill="1" applyBorder="1" applyAlignment="1">
      <alignment vertical="center"/>
    </xf>
    <xf numFmtId="0" fontId="5" fillId="0" borderId="0" xfId="0" applyFont="1" applyFill="1" applyAlignment="1">
      <alignment horizontal="centerContinuous" vertical="center" wrapText="1"/>
    </xf>
    <xf numFmtId="0" fontId="3" fillId="0" borderId="3" xfId="0" applyFont="1" applyFill="1" applyBorder="1" applyAlignment="1">
      <alignment vertical="center"/>
    </xf>
    <xf numFmtId="0" fontId="13" fillId="0" borderId="4" xfId="0" applyFont="1" applyFill="1" applyBorder="1" applyAlignment="1">
      <alignment vertical="center"/>
    </xf>
    <xf numFmtId="0" fontId="17" fillId="0" borderId="4" xfId="0" applyFont="1" applyFill="1" applyBorder="1" applyAlignment="1">
      <alignment horizontal="center" vertical="center"/>
    </xf>
    <xf numFmtId="0" fontId="17" fillId="0" borderId="4" xfId="0" applyFont="1" applyFill="1" applyBorder="1" applyAlignment="1">
      <alignment vertical="center"/>
    </xf>
    <xf numFmtId="0" fontId="3" fillId="0" borderId="4" xfId="0" applyFont="1" applyFill="1" applyBorder="1" applyAlignment="1">
      <alignment vertical="center" wrapText="1"/>
    </xf>
    <xf numFmtId="0" fontId="18" fillId="0" borderId="4" xfId="0" applyFont="1" applyFill="1" applyBorder="1" applyAlignment="1">
      <alignment vertical="center"/>
    </xf>
    <xf numFmtId="3" fontId="6" fillId="0" borderId="4" xfId="0" applyNumberFormat="1" applyFont="1" applyFill="1" applyBorder="1" applyAlignment="1">
      <alignment vertical="center"/>
    </xf>
    <xf numFmtId="0" fontId="19" fillId="0" borderId="4" xfId="0" applyFont="1" applyFill="1" applyBorder="1" applyAlignment="1">
      <alignment vertical="center"/>
    </xf>
    <xf numFmtId="3" fontId="19" fillId="0" borderId="4" xfId="0" applyNumberFormat="1" applyFont="1" applyFill="1" applyBorder="1" applyAlignment="1">
      <alignment vertical="center"/>
    </xf>
    <xf numFmtId="0" fontId="21" fillId="0" borderId="0" xfId="2" applyFont="1" applyFill="1" applyAlignment="1">
      <alignment vertical="center"/>
    </xf>
    <xf numFmtId="164" fontId="22" fillId="0" borderId="0" xfId="3" applyNumberFormat="1" applyFont="1" applyFill="1" applyAlignment="1">
      <alignment horizontal="right" vertical="center"/>
    </xf>
    <xf numFmtId="0" fontId="22" fillId="0" borderId="0" xfId="2" applyFont="1" applyFill="1" applyAlignment="1">
      <alignment vertical="center"/>
    </xf>
    <xf numFmtId="164" fontId="22" fillId="0" borderId="0" xfId="3" applyNumberFormat="1" applyFont="1" applyFill="1" applyAlignment="1">
      <alignment vertical="center"/>
    </xf>
    <xf numFmtId="0" fontId="21" fillId="0" borderId="0" xfId="2" applyFont="1" applyFill="1" applyAlignment="1">
      <alignment horizontal="right" vertical="center"/>
    </xf>
    <xf numFmtId="44" fontId="23" fillId="0" borderId="0" xfId="4" applyFont="1" applyFill="1" applyAlignment="1">
      <alignment horizontal="right" vertical="center"/>
    </xf>
    <xf numFmtId="164" fontId="24" fillId="0" borderId="0" xfId="3" applyNumberFormat="1" applyFont="1" applyFill="1" applyAlignment="1">
      <alignment horizontal="right" vertical="center"/>
    </xf>
    <xf numFmtId="0" fontId="21" fillId="0" borderId="0" xfId="2" applyFont="1" applyFill="1" applyAlignment="1">
      <alignment horizontal="center" vertical="center"/>
    </xf>
    <xf numFmtId="0" fontId="18" fillId="0" borderId="3" xfId="2" applyFont="1" applyFill="1" applyBorder="1" applyAlignment="1">
      <alignment horizontal="center" vertical="center" wrapText="1"/>
    </xf>
    <xf numFmtId="164" fontId="18" fillId="0" borderId="3" xfId="3" applyNumberFormat="1" applyFont="1" applyFill="1" applyBorder="1" applyAlignment="1">
      <alignment vertical="center"/>
    </xf>
    <xf numFmtId="0" fontId="18" fillId="0" borderId="4" xfId="2" applyFont="1" applyFill="1" applyBorder="1" applyAlignment="1">
      <alignment horizontal="center" vertical="center" wrapText="1"/>
    </xf>
    <xf numFmtId="0" fontId="18" fillId="0" borderId="4" xfId="2" applyFont="1" applyFill="1" applyBorder="1" applyAlignment="1">
      <alignment horizontal="left" vertical="center" wrapText="1"/>
    </xf>
    <xf numFmtId="164" fontId="18" fillId="0" borderId="4" xfId="3" applyNumberFormat="1" applyFont="1" applyFill="1" applyBorder="1" applyAlignment="1">
      <alignment vertical="center"/>
    </xf>
    <xf numFmtId="0" fontId="13" fillId="0" borderId="4" xfId="2" applyFont="1" applyFill="1" applyBorder="1" applyAlignment="1">
      <alignment horizontal="left" vertical="center" wrapText="1"/>
    </xf>
    <xf numFmtId="0" fontId="18" fillId="0" borderId="4" xfId="2" applyFont="1" applyFill="1" applyBorder="1" applyAlignment="1">
      <alignment vertical="center" wrapText="1"/>
    </xf>
    <xf numFmtId="0" fontId="13" fillId="0" borderId="4" xfId="0" applyFont="1" applyFill="1" applyBorder="1" applyAlignment="1">
      <alignment horizontal="center" vertical="center" wrapText="1"/>
    </xf>
    <xf numFmtId="165" fontId="13" fillId="0" borderId="4" xfId="0" applyNumberFormat="1" applyFont="1" applyFill="1" applyBorder="1" applyAlignment="1">
      <alignment vertical="center" wrapText="1"/>
    </xf>
    <xf numFmtId="165" fontId="13" fillId="0" borderId="4" xfId="5" applyNumberFormat="1" applyFont="1" applyFill="1" applyBorder="1" applyAlignment="1">
      <alignment vertical="center" wrapText="1"/>
    </xf>
    <xf numFmtId="164" fontId="13" fillId="0" borderId="4" xfId="3" applyNumberFormat="1" applyFont="1" applyFill="1" applyBorder="1" applyAlignment="1">
      <alignment vertical="center"/>
    </xf>
    <xf numFmtId="0" fontId="13" fillId="0" borderId="4" xfId="2" applyFont="1" applyFill="1" applyBorder="1" applyAlignment="1">
      <alignment horizontal="center" vertical="center" wrapText="1"/>
    </xf>
    <xf numFmtId="0" fontId="17" fillId="0" borderId="4" xfId="2" applyFont="1" applyFill="1" applyBorder="1" applyAlignment="1">
      <alignment vertical="center" wrapText="1"/>
    </xf>
    <xf numFmtId="0" fontId="18" fillId="0" borderId="6" xfId="2" applyFont="1" applyFill="1" applyBorder="1" applyAlignment="1">
      <alignment horizontal="center" vertical="center" wrapText="1"/>
    </xf>
    <xf numFmtId="0" fontId="18" fillId="0" borderId="6" xfId="2" applyFont="1" applyFill="1" applyBorder="1" applyAlignment="1">
      <alignment vertical="center" wrapText="1"/>
    </xf>
    <xf numFmtId="164" fontId="21" fillId="0" borderId="6" xfId="3" applyNumberFormat="1" applyFont="1" applyFill="1" applyBorder="1" applyAlignment="1">
      <alignment vertical="center"/>
    </xf>
    <xf numFmtId="164" fontId="21" fillId="0" borderId="0" xfId="3" applyNumberFormat="1" applyFont="1" applyFill="1" applyAlignment="1">
      <alignment vertical="center"/>
    </xf>
    <xf numFmtId="0" fontId="18" fillId="0" borderId="8" xfId="2" applyFont="1" applyFill="1" applyBorder="1" applyAlignment="1">
      <alignment horizontal="center" vertical="center" wrapText="1"/>
    </xf>
    <xf numFmtId="0" fontId="18" fillId="0" borderId="8" xfId="2" applyFont="1" applyFill="1" applyBorder="1" applyAlignment="1">
      <alignment vertical="center" wrapText="1"/>
    </xf>
    <xf numFmtId="164" fontId="4" fillId="0" borderId="4" xfId="3" applyNumberFormat="1" applyFont="1" applyFill="1" applyBorder="1" applyAlignment="1">
      <alignment vertical="center"/>
    </xf>
    <xf numFmtId="164" fontId="3" fillId="0" borderId="4" xfId="3" applyNumberFormat="1" applyFont="1" applyFill="1" applyBorder="1" applyAlignment="1">
      <alignment vertical="center"/>
    </xf>
    <xf numFmtId="164" fontId="3" fillId="0" borderId="8" xfId="3" applyNumberFormat="1" applyFont="1" applyFill="1" applyBorder="1" applyAlignment="1">
      <alignment vertical="center"/>
    </xf>
    <xf numFmtId="0" fontId="4" fillId="0" borderId="0" xfId="0" applyFont="1" applyFill="1" applyAlignment="1">
      <alignment horizontal="center" vertical="center"/>
    </xf>
    <xf numFmtId="0" fontId="7" fillId="0" borderId="0" xfId="0" applyFont="1" applyFill="1" applyBorder="1" applyAlignment="1">
      <alignment horizontal="center" vertical="center"/>
    </xf>
    <xf numFmtId="0" fontId="26" fillId="0" borderId="0" xfId="0" applyFont="1" applyFill="1" applyBorder="1" applyAlignment="1">
      <alignment vertical="center"/>
    </xf>
    <xf numFmtId="0" fontId="34" fillId="0" borderId="0" xfId="0" applyFont="1" applyFill="1" applyAlignment="1">
      <alignment vertical="center"/>
    </xf>
    <xf numFmtId="166" fontId="27" fillId="0" borderId="4" xfId="0" applyNumberFormat="1" applyFont="1" applyFill="1" applyBorder="1" applyAlignment="1" applyProtection="1">
      <alignment horizontal="center" vertical="center"/>
    </xf>
    <xf numFmtId="166" fontId="27" fillId="0" borderId="4" xfId="0" applyNumberFormat="1" applyFont="1" applyFill="1" applyBorder="1" applyAlignment="1" applyProtection="1">
      <alignment vertical="center" wrapText="1"/>
    </xf>
    <xf numFmtId="0" fontId="41" fillId="0" borderId="0" xfId="0" applyFont="1" applyFill="1" applyAlignment="1">
      <alignment vertical="center"/>
    </xf>
    <xf numFmtId="3" fontId="28" fillId="0" borderId="4" xfId="0" applyNumberFormat="1" applyFont="1" applyFill="1" applyBorder="1" applyAlignment="1" applyProtection="1">
      <alignment vertical="center"/>
    </xf>
    <xf numFmtId="3" fontId="28" fillId="0" borderId="4" xfId="0" applyNumberFormat="1" applyFont="1" applyFill="1" applyBorder="1" applyAlignment="1">
      <alignment vertical="center"/>
    </xf>
    <xf numFmtId="3" fontId="27" fillId="0" borderId="4" xfId="0" applyNumberFormat="1" applyFont="1" applyFill="1" applyBorder="1" applyAlignment="1" applyProtection="1">
      <alignment vertical="center"/>
    </xf>
    <xf numFmtId="3" fontId="41" fillId="0" borderId="4" xfId="0" applyNumberFormat="1" applyFont="1" applyFill="1" applyBorder="1" applyAlignment="1">
      <alignment vertical="center"/>
    </xf>
    <xf numFmtId="3" fontId="27" fillId="0" borderId="4" xfId="0" applyNumberFormat="1" applyFont="1" applyFill="1" applyBorder="1" applyAlignment="1">
      <alignment vertical="center"/>
    </xf>
    <xf numFmtId="3" fontId="28" fillId="0" borderId="4" xfId="0" applyNumberFormat="1" applyFont="1" applyFill="1" applyBorder="1" applyAlignment="1" applyProtection="1">
      <alignment vertical="center" wrapText="1"/>
    </xf>
    <xf numFmtId="3" fontId="28" fillId="0" borderId="6" xfId="0" applyNumberFormat="1" applyFont="1" applyFill="1" applyBorder="1" applyAlignment="1" applyProtection="1">
      <alignment vertical="center"/>
    </xf>
    <xf numFmtId="3" fontId="28" fillId="0" borderId="3" xfId="0" applyNumberFormat="1" applyFont="1" applyFill="1" applyBorder="1" applyAlignment="1">
      <alignment horizontal="center" vertical="center"/>
    </xf>
    <xf numFmtId="3" fontId="28" fillId="0" borderId="4" xfId="0" applyNumberFormat="1" applyFont="1" applyFill="1" applyBorder="1" applyAlignment="1">
      <alignment horizontal="center" vertical="center"/>
    </xf>
    <xf numFmtId="3" fontId="27" fillId="0" borderId="4" xfId="0" applyNumberFormat="1" applyFont="1" applyFill="1" applyBorder="1" applyAlignment="1">
      <alignment vertical="center" wrapText="1"/>
    </xf>
    <xf numFmtId="3" fontId="27" fillId="0" borderId="6" xfId="0" applyNumberFormat="1" applyFont="1" applyFill="1" applyBorder="1" applyAlignment="1">
      <alignment vertical="center"/>
    </xf>
    <xf numFmtId="3" fontId="27" fillId="0" borderId="4" xfId="0" applyNumberFormat="1" applyFont="1" applyFill="1" applyBorder="1" applyAlignment="1">
      <alignment horizontal="center" vertical="center"/>
    </xf>
    <xf numFmtId="166" fontId="8" fillId="0" borderId="0" xfId="0" applyNumberFormat="1" applyFont="1" applyFill="1" applyBorder="1" applyAlignment="1">
      <alignment horizontal="right" vertical="center"/>
    </xf>
    <xf numFmtId="0" fontId="27" fillId="0" borderId="6" xfId="0" applyFont="1" applyFill="1" applyBorder="1" applyAlignment="1">
      <alignment vertical="center"/>
    </xf>
    <xf numFmtId="3" fontId="28" fillId="0" borderId="3" xfId="0" applyNumberFormat="1" applyFont="1" applyFill="1" applyBorder="1" applyAlignment="1">
      <alignment vertical="center"/>
    </xf>
    <xf numFmtId="0" fontId="4" fillId="0" borderId="0" xfId="1" applyFont="1" applyFill="1" applyAlignment="1">
      <alignment horizontal="centerContinuous" vertical="center"/>
    </xf>
    <xf numFmtId="0" fontId="4" fillId="0" borderId="0" xfId="1" applyFont="1" applyFill="1" applyAlignment="1">
      <alignment vertical="center"/>
    </xf>
    <xf numFmtId="0" fontId="5" fillId="0" borderId="0" xfId="1" applyFont="1" applyFill="1" applyAlignment="1">
      <alignment horizontal="left" vertical="center"/>
    </xf>
    <xf numFmtId="0" fontId="7" fillId="0" borderId="0" xfId="1" applyFont="1" applyFill="1" applyAlignment="1">
      <alignment horizontal="left" vertical="center"/>
    </xf>
    <xf numFmtId="0" fontId="8" fillId="0" borderId="0" xfId="1" applyFont="1" applyFill="1" applyBorder="1" applyAlignment="1">
      <alignment horizontal="right" vertical="center"/>
    </xf>
    <xf numFmtId="0" fontId="9" fillId="0" borderId="0" xfId="1" applyFont="1" applyFill="1" applyAlignment="1">
      <alignment vertical="center"/>
    </xf>
    <xf numFmtId="0" fontId="3" fillId="0" borderId="3" xfId="1" applyFont="1" applyFill="1" applyBorder="1" applyAlignment="1">
      <alignment horizontal="center" vertical="center"/>
    </xf>
    <xf numFmtId="0" fontId="3" fillId="0" borderId="13" xfId="1" applyFont="1" applyFill="1" applyBorder="1" applyAlignment="1">
      <alignment vertical="center"/>
    </xf>
    <xf numFmtId="0" fontId="4" fillId="0" borderId="4" xfId="1" applyFont="1" applyFill="1" applyBorder="1" applyAlignment="1">
      <alignment horizontal="center" vertical="center"/>
    </xf>
    <xf numFmtId="0" fontId="4" fillId="0" borderId="5" xfId="1" applyFont="1" applyFill="1" applyBorder="1" applyAlignment="1">
      <alignment vertical="center"/>
    </xf>
    <xf numFmtId="3" fontId="4" fillId="0" borderId="4" xfId="1" applyNumberFormat="1" applyFont="1" applyFill="1" applyBorder="1" applyAlignment="1">
      <alignment vertical="center"/>
    </xf>
    <xf numFmtId="0" fontId="4" fillId="0" borderId="6" xfId="1" applyFont="1" applyFill="1" applyBorder="1" applyAlignment="1">
      <alignment horizontal="center" vertical="center"/>
    </xf>
    <xf numFmtId="0" fontId="4" fillId="0" borderId="7" xfId="1" applyFont="1" applyFill="1" applyBorder="1" applyAlignment="1">
      <alignment vertical="center"/>
    </xf>
    <xf numFmtId="3" fontId="4" fillId="0" borderId="6" xfId="1" applyNumberFormat="1" applyFont="1" applyFill="1" applyBorder="1" applyAlignment="1">
      <alignment vertical="center"/>
    </xf>
    <xf numFmtId="0" fontId="7" fillId="0" borderId="0" xfId="1" applyFont="1" applyFill="1" applyAlignment="1">
      <alignment vertical="center"/>
    </xf>
    <xf numFmtId="3" fontId="3" fillId="0" borderId="3" xfId="1" applyNumberFormat="1" applyFont="1" applyFill="1" applyBorder="1" applyAlignment="1">
      <alignment vertical="center"/>
    </xf>
    <xf numFmtId="0" fontId="7" fillId="0" borderId="18" xfId="0" applyFont="1" applyFill="1" applyBorder="1" applyAlignment="1">
      <alignment vertical="center"/>
    </xf>
    <xf numFmtId="0" fontId="8" fillId="0" borderId="18" xfId="0" applyFont="1" applyFill="1" applyBorder="1" applyAlignment="1">
      <alignment horizontal="right" vertical="center"/>
    </xf>
    <xf numFmtId="0" fontId="4" fillId="0" borderId="6" xfId="0" applyFont="1" applyFill="1" applyBorder="1" applyAlignment="1">
      <alignment horizontal="center" vertical="center"/>
    </xf>
    <xf numFmtId="0" fontId="4" fillId="0" borderId="6" xfId="1" applyFont="1" applyFill="1" applyBorder="1" applyAlignment="1">
      <alignment vertical="center"/>
    </xf>
    <xf numFmtId="0" fontId="5" fillId="0" borderId="0" xfId="1" applyFont="1" applyFill="1" applyAlignment="1">
      <alignment horizontal="centerContinuous" vertical="center"/>
    </xf>
    <xf numFmtId="0" fontId="5" fillId="0" borderId="0" xfId="1" applyFont="1" applyFill="1" applyAlignment="1">
      <alignment vertical="center"/>
    </xf>
    <xf numFmtId="0" fontId="3" fillId="0" borderId="0" xfId="1" applyFont="1" applyFill="1" applyAlignment="1">
      <alignment horizontal="centerContinuous" vertical="center"/>
    </xf>
    <xf numFmtId="0" fontId="14" fillId="0" borderId="0" xfId="1" applyFont="1" applyFill="1" applyAlignment="1">
      <alignment horizontal="centerContinuous" vertical="center"/>
    </xf>
    <xf numFmtId="0" fontId="7" fillId="0" borderId="0" xfId="1" applyFont="1" applyFill="1" applyBorder="1" applyAlignment="1">
      <alignment horizontal="center" vertical="center"/>
    </xf>
    <xf numFmtId="0" fontId="4" fillId="0" borderId="22" xfId="1" applyFont="1" applyFill="1" applyBorder="1" applyAlignment="1">
      <alignment vertical="center"/>
    </xf>
    <xf numFmtId="49" fontId="4" fillId="0" borderId="4" xfId="6" applyNumberFormat="1" applyFont="1" applyFill="1" applyBorder="1" applyAlignment="1">
      <alignment horizontal="center" vertical="center"/>
    </xf>
    <xf numFmtId="1" fontId="27" fillId="0" borderId="4" xfId="6" applyNumberFormat="1" applyFont="1" applyFill="1" applyBorder="1" applyAlignment="1">
      <alignment horizontal="left" vertical="center"/>
    </xf>
    <xf numFmtId="1" fontId="4" fillId="0" borderId="6" xfId="6" quotePrefix="1" applyNumberFormat="1" applyFont="1" applyFill="1" applyBorder="1" applyAlignment="1">
      <alignment horizontal="center" vertical="center"/>
    </xf>
    <xf numFmtId="1" fontId="4" fillId="0" borderId="6" xfId="6" applyNumberFormat="1" applyFont="1" applyFill="1" applyBorder="1" applyAlignment="1">
      <alignment horizontal="center" vertical="center" wrapText="1"/>
    </xf>
    <xf numFmtId="1" fontId="4" fillId="0" borderId="6" xfId="6" applyNumberFormat="1" applyFont="1" applyFill="1" applyBorder="1" applyAlignment="1">
      <alignment horizontal="right" vertical="center"/>
    </xf>
    <xf numFmtId="3" fontId="3" fillId="0" borderId="3" xfId="6" quotePrefix="1" applyNumberFormat="1" applyFont="1" applyFill="1" applyBorder="1" applyAlignment="1">
      <alignment horizontal="center" vertical="center" wrapText="1"/>
    </xf>
    <xf numFmtId="3" fontId="27" fillId="0" borderId="4" xfId="6" applyNumberFormat="1" applyFont="1" applyFill="1" applyBorder="1" applyAlignment="1">
      <alignment horizontal="left" vertical="center" wrapText="1"/>
    </xf>
    <xf numFmtId="1" fontId="27" fillId="0" borderId="4" xfId="6" applyNumberFormat="1" applyFont="1" applyFill="1" applyBorder="1" applyAlignment="1">
      <alignment horizontal="left" vertical="center" wrapText="1"/>
    </xf>
    <xf numFmtId="1" fontId="27" fillId="0" borderId="4" xfId="6" applyNumberFormat="1" applyFont="1" applyFill="1" applyBorder="1" applyAlignment="1">
      <alignment horizontal="center" vertical="center" wrapText="1"/>
    </xf>
    <xf numFmtId="1" fontId="27" fillId="0" borderId="4" xfId="6" applyNumberFormat="1" applyFont="1" applyFill="1" applyBorder="1" applyAlignment="1">
      <alignment horizontal="right" vertical="center"/>
    </xf>
    <xf numFmtId="3" fontId="27" fillId="0" borderId="4" xfId="6" applyNumberFormat="1" applyFont="1" applyFill="1" applyBorder="1" applyAlignment="1">
      <alignment horizontal="right" vertical="center"/>
    </xf>
    <xf numFmtId="3" fontId="27" fillId="0" borderId="4" xfId="6" applyNumberFormat="1" applyFont="1" applyFill="1" applyBorder="1" applyAlignment="1">
      <alignment horizontal="center" vertical="center" wrapText="1"/>
    </xf>
    <xf numFmtId="1" fontId="27" fillId="0" borderId="4" xfId="6" applyNumberFormat="1" applyFont="1" applyFill="1" applyBorder="1" applyAlignment="1">
      <alignment vertical="center" wrapText="1"/>
    </xf>
    <xf numFmtId="0" fontId="35" fillId="0" borderId="11" xfId="1" applyFont="1" applyFill="1" applyBorder="1" applyAlignment="1">
      <alignment horizontal="center" vertical="center"/>
    </xf>
    <xf numFmtId="166" fontId="27" fillId="0" borderId="4" xfId="0" applyNumberFormat="1" applyFont="1" applyFill="1" applyBorder="1" applyAlignment="1" applyProtection="1">
      <alignment horizontal="left" vertical="center" wrapText="1"/>
    </xf>
    <xf numFmtId="166" fontId="27" fillId="0" borderId="8" xfId="0" applyNumberFormat="1" applyFont="1" applyFill="1" applyBorder="1" applyAlignment="1" applyProtection="1">
      <alignment horizontal="left" vertical="center" wrapText="1"/>
    </xf>
    <xf numFmtId="3" fontId="27" fillId="0" borderId="8" xfId="0" applyNumberFormat="1" applyFont="1" applyFill="1" applyBorder="1" applyAlignment="1">
      <alignment vertical="center"/>
    </xf>
    <xf numFmtId="0" fontId="36" fillId="0" borderId="9" xfId="1" applyFont="1" applyFill="1" applyBorder="1" applyAlignment="1">
      <alignment horizontal="center" vertical="center"/>
    </xf>
    <xf numFmtId="0" fontId="36" fillId="0" borderId="14" xfId="1" applyFont="1" applyFill="1" applyBorder="1" applyAlignment="1">
      <alignment horizontal="center" vertical="center"/>
    </xf>
    <xf numFmtId="0" fontId="35" fillId="0" borderId="9" xfId="1" applyFont="1" applyFill="1" applyBorder="1" applyAlignment="1">
      <alignment horizontal="center" vertical="center"/>
    </xf>
    <xf numFmtId="0" fontId="9" fillId="0" borderId="14" xfId="1" quotePrefix="1" applyFont="1" applyFill="1" applyBorder="1" applyAlignment="1">
      <alignment horizontal="center" vertical="center"/>
    </xf>
    <xf numFmtId="0" fontId="35" fillId="0" borderId="12" xfId="1" applyFont="1" applyFill="1" applyBorder="1" applyAlignment="1">
      <alignment horizontal="center" vertical="center"/>
    </xf>
    <xf numFmtId="0" fontId="9" fillId="0" borderId="16" xfId="1" applyFont="1" applyFill="1" applyBorder="1" applyAlignment="1">
      <alignment vertical="center"/>
    </xf>
    <xf numFmtId="0" fontId="4" fillId="0" borderId="4" xfId="1" applyFont="1" applyFill="1" applyBorder="1" applyAlignment="1">
      <alignment vertical="center"/>
    </xf>
    <xf numFmtId="0" fontId="3" fillId="0" borderId="4" xfId="1" applyFont="1" applyFill="1" applyBorder="1" applyAlignment="1">
      <alignment horizontal="center" vertical="center"/>
    </xf>
    <xf numFmtId="0" fontId="3" fillId="0" borderId="4" xfId="1" applyFont="1" applyFill="1" applyBorder="1" applyAlignment="1">
      <alignment vertical="center"/>
    </xf>
    <xf numFmtId="3" fontId="3" fillId="0" borderId="4" xfId="1" applyNumberFormat="1" applyFont="1" applyFill="1" applyBorder="1" applyAlignment="1">
      <alignment vertical="center"/>
    </xf>
    <xf numFmtId="0" fontId="4" fillId="0" borderId="6" xfId="0" applyFont="1" applyFill="1" applyBorder="1" applyAlignment="1">
      <alignment vertical="center"/>
    </xf>
    <xf numFmtId="0" fontId="3" fillId="0" borderId="3" xfId="1" applyFont="1" applyFill="1" applyBorder="1" applyAlignment="1">
      <alignment vertical="center" wrapText="1"/>
    </xf>
    <xf numFmtId="0" fontId="4" fillId="0" borderId="4" xfId="1" quotePrefix="1" applyFont="1" applyFill="1" applyBorder="1" applyAlignment="1">
      <alignment vertical="center"/>
    </xf>
    <xf numFmtId="0" fontId="4" fillId="0" borderId="4" xfId="1" quotePrefix="1" applyFont="1" applyFill="1" applyBorder="1" applyAlignment="1">
      <alignment vertical="center" wrapText="1"/>
    </xf>
    <xf numFmtId="3" fontId="4" fillId="0" borderId="0" xfId="1" applyNumberFormat="1" applyFont="1" applyFill="1" applyBorder="1" applyAlignment="1">
      <alignment vertical="center"/>
    </xf>
    <xf numFmtId="3" fontId="3" fillId="0" borderId="0" xfId="1" applyNumberFormat="1" applyFont="1" applyFill="1" applyBorder="1" applyAlignment="1">
      <alignment vertical="center"/>
    </xf>
    <xf numFmtId="0" fontId="6" fillId="0" borderId="0" xfId="0" applyNumberFormat="1" applyFont="1" applyFill="1" applyAlignment="1">
      <alignment horizontal="center" vertical="center" wrapText="1"/>
    </xf>
    <xf numFmtId="0" fontId="5" fillId="0" borderId="0" xfId="0" applyFont="1" applyFill="1" applyAlignment="1">
      <alignment horizontal="center" vertical="center"/>
    </xf>
    <xf numFmtId="0" fontId="7" fillId="0" borderId="0" xfId="0" applyFont="1" applyFill="1" applyAlignment="1">
      <alignment horizontal="left" vertical="center"/>
    </xf>
    <xf numFmtId="0" fontId="3" fillId="0" borderId="0" xfId="0" applyFont="1" applyFill="1" applyAlignment="1">
      <alignment horizontal="right" vertical="center"/>
    </xf>
    <xf numFmtId="0" fontId="3" fillId="0" borderId="9"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0"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16" fillId="0" borderId="10"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22" fillId="0" borderId="0" xfId="2" applyFont="1" applyFill="1" applyAlignment="1">
      <alignment horizontal="center" vertical="center"/>
    </xf>
    <xf numFmtId="0" fontId="23" fillId="0" borderId="0" xfId="2" applyFont="1" applyFill="1" applyAlignment="1">
      <alignment horizontal="center" vertical="center"/>
    </xf>
    <xf numFmtId="0" fontId="3" fillId="0" borderId="0" xfId="0" applyFont="1" applyFill="1" applyAlignment="1">
      <alignment horizontal="center" vertical="center"/>
    </xf>
    <xf numFmtId="0" fontId="7" fillId="0" borderId="0" xfId="0" applyFont="1" applyFill="1" applyBorder="1" applyAlignment="1">
      <alignment horizontal="center" vertical="center"/>
    </xf>
    <xf numFmtId="166" fontId="27" fillId="0" borderId="9" xfId="0" applyNumberFormat="1" applyFont="1" applyFill="1" applyBorder="1" applyAlignment="1" applyProtection="1">
      <alignment horizontal="center" vertical="center" wrapText="1"/>
    </xf>
    <xf numFmtId="166" fontId="27" fillId="0" borderId="12" xfId="0" applyNumberFormat="1" applyFont="1" applyFill="1" applyBorder="1" applyAlignment="1" applyProtection="1">
      <alignment horizontal="center" vertical="center" wrapText="1"/>
    </xf>
    <xf numFmtId="166" fontId="27" fillId="0" borderId="1" xfId="0" applyNumberFormat="1" applyFont="1" applyFill="1" applyBorder="1" applyAlignment="1" applyProtection="1">
      <alignment horizontal="center" vertical="center" wrapText="1"/>
    </xf>
    <xf numFmtId="166" fontId="27" fillId="0" borderId="1" xfId="0" applyNumberFormat="1"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1" xfId="0" applyFont="1" applyFill="1" applyBorder="1" applyAlignment="1">
      <alignment horizontal="center" vertical="center"/>
    </xf>
    <xf numFmtId="0" fontId="27" fillId="0" borderId="3" xfId="0" applyFont="1" applyFill="1" applyBorder="1" applyAlignment="1">
      <alignment horizontal="center" vertical="center" wrapText="1"/>
    </xf>
    <xf numFmtId="0" fontId="27" fillId="0" borderId="6" xfId="0" applyFont="1" applyFill="1" applyBorder="1" applyAlignment="1">
      <alignment horizontal="center" vertical="center" wrapText="1"/>
    </xf>
    <xf numFmtId="166" fontId="27" fillId="0" borderId="3" xfId="0" applyNumberFormat="1" applyFont="1" applyFill="1" applyBorder="1" applyAlignment="1">
      <alignment horizontal="center" vertical="center" wrapText="1"/>
    </xf>
    <xf numFmtId="166" fontId="27" fillId="0" borderId="6" xfId="0" applyNumberFormat="1" applyFont="1" applyFill="1" applyBorder="1" applyAlignment="1">
      <alignment horizontal="center" vertical="center" wrapText="1"/>
    </xf>
    <xf numFmtId="0" fontId="18" fillId="0" borderId="0" xfId="0" applyNumberFormat="1" applyFont="1" applyFill="1" applyAlignment="1">
      <alignment horizontal="center" vertical="center" wrapText="1"/>
    </xf>
    <xf numFmtId="166" fontId="27" fillId="0" borderId="11" xfId="0" applyNumberFormat="1" applyFont="1" applyFill="1" applyBorder="1" applyAlignment="1" applyProtection="1">
      <alignment horizontal="center" vertical="center" wrapText="1"/>
    </xf>
    <xf numFmtId="166" fontId="27" fillId="0" borderId="3" xfId="0" applyNumberFormat="1" applyFont="1" applyFill="1" applyBorder="1" applyAlignment="1" applyProtection="1">
      <alignment horizontal="center" vertical="center" wrapText="1"/>
    </xf>
    <xf numFmtId="166" fontId="27" fillId="0" borderId="6" xfId="0" applyNumberFormat="1" applyFont="1" applyFill="1" applyBorder="1" applyAlignment="1" applyProtection="1">
      <alignment horizontal="center" vertical="center" wrapText="1"/>
    </xf>
    <xf numFmtId="0" fontId="27" fillId="0" borderId="9" xfId="0" applyFont="1" applyFill="1" applyBorder="1" applyAlignment="1">
      <alignment horizontal="center" vertical="center" wrapText="1"/>
    </xf>
    <xf numFmtId="0" fontId="27" fillId="0" borderId="12" xfId="0" applyFont="1" applyFill="1" applyBorder="1" applyAlignment="1">
      <alignment horizontal="center" vertical="center" wrapText="1"/>
    </xf>
    <xf numFmtId="166" fontId="27" fillId="0" borderId="9" xfId="0" applyNumberFormat="1" applyFont="1" applyFill="1" applyBorder="1" applyAlignment="1">
      <alignment horizontal="center" vertical="center" wrapText="1"/>
    </xf>
    <xf numFmtId="166" fontId="27" fillId="0" borderId="12" xfId="0" applyNumberFormat="1" applyFont="1" applyFill="1" applyBorder="1" applyAlignment="1">
      <alignment horizontal="center" vertical="center" wrapText="1"/>
    </xf>
    <xf numFmtId="0" fontId="6" fillId="0" borderId="0" xfId="1" applyFont="1" applyFill="1" applyBorder="1" applyAlignment="1">
      <alignment horizontal="right" vertical="center"/>
    </xf>
    <xf numFmtId="0" fontId="35" fillId="0" borderId="10" xfId="1" applyFont="1" applyFill="1" applyBorder="1" applyAlignment="1">
      <alignment horizontal="center" vertical="center" wrapText="1"/>
    </xf>
    <xf numFmtId="0" fontId="35" fillId="0" borderId="15" xfId="1" applyFont="1" applyFill="1" applyBorder="1" applyAlignment="1">
      <alignment horizontal="center" vertical="center" wrapText="1"/>
    </xf>
    <xf numFmtId="0" fontId="35" fillId="0" borderId="9" xfId="1" applyFont="1" applyFill="1" applyBorder="1" applyAlignment="1">
      <alignment horizontal="center" vertical="center" wrapText="1"/>
    </xf>
    <xf numFmtId="0" fontId="35" fillId="0" borderId="11" xfId="1" applyFont="1" applyFill="1" applyBorder="1" applyAlignment="1">
      <alignment horizontal="center" vertical="center" wrapText="1"/>
    </xf>
    <xf numFmtId="0" fontId="35" fillId="0" borderId="12" xfId="1" applyFont="1" applyFill="1" applyBorder="1" applyAlignment="1">
      <alignment horizontal="center" vertical="center" wrapText="1"/>
    </xf>
    <xf numFmtId="0" fontId="35" fillId="0" borderId="2" xfId="1" applyFont="1" applyFill="1" applyBorder="1" applyAlignment="1">
      <alignment horizontal="center" vertical="center" wrapText="1"/>
    </xf>
    <xf numFmtId="0" fontId="35" fillId="0" borderId="11" xfId="1" applyFont="1" applyFill="1" applyBorder="1" applyAlignment="1">
      <alignment horizontal="center" vertical="center"/>
    </xf>
    <xf numFmtId="0" fontId="35" fillId="0" borderId="0" xfId="1" applyFont="1" applyFill="1" applyAlignment="1">
      <alignment horizontal="center" vertical="center" wrapText="1"/>
    </xf>
    <xf numFmtId="0" fontId="3" fillId="0" borderId="9"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9" xfId="1" quotePrefix="1" applyFont="1" applyFill="1" applyBorder="1" applyAlignment="1">
      <alignment horizontal="center" vertical="center"/>
    </xf>
    <xf numFmtId="0" fontId="3" fillId="0" borderId="11" xfId="1" quotePrefix="1" applyFont="1" applyFill="1" applyBorder="1" applyAlignment="1">
      <alignment horizontal="center" vertical="center"/>
    </xf>
    <xf numFmtId="0" fontId="3" fillId="0" borderId="12" xfId="1" quotePrefix="1" applyFont="1" applyFill="1" applyBorder="1" applyAlignment="1">
      <alignment horizontal="center" vertical="center"/>
    </xf>
    <xf numFmtId="0" fontId="3" fillId="0" borderId="9"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4" fillId="0" borderId="10" xfId="1" applyFont="1" applyFill="1" applyBorder="1" applyAlignment="1">
      <alignment horizontal="center" vertical="center" wrapText="1"/>
    </xf>
    <xf numFmtId="0" fontId="4" fillId="0" borderId="15" xfId="1" applyFont="1" applyFill="1" applyBorder="1" applyAlignment="1">
      <alignment horizontal="center" vertical="center" wrapText="1"/>
    </xf>
    <xf numFmtId="0" fontId="4" fillId="0" borderId="2" xfId="1" applyFont="1" applyFill="1" applyBorder="1" applyAlignment="1">
      <alignment horizontal="center" vertical="center" wrapText="1"/>
    </xf>
    <xf numFmtId="0" fontId="3" fillId="0" borderId="14"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10" xfId="1" applyFont="1" applyFill="1" applyBorder="1" applyAlignment="1">
      <alignment horizontal="center" vertical="center" wrapText="1"/>
    </xf>
    <xf numFmtId="0" fontId="3" fillId="0" borderId="2" xfId="1" applyFont="1" applyFill="1" applyBorder="1" applyAlignment="1">
      <alignment horizontal="center" vertical="center" wrapText="1"/>
    </xf>
    <xf numFmtId="0" fontId="3" fillId="0" borderId="10" xfId="1" applyFont="1" applyFill="1" applyBorder="1" applyAlignment="1">
      <alignment horizontal="center" vertical="center"/>
    </xf>
    <xf numFmtId="0" fontId="0" fillId="0" borderId="15" xfId="0" applyFill="1" applyBorder="1" applyAlignment="1">
      <alignment vertical="center"/>
    </xf>
    <xf numFmtId="0" fontId="0" fillId="0" borderId="2" xfId="0" applyFill="1" applyBorder="1" applyAlignment="1">
      <alignment vertical="center"/>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3" fontId="3" fillId="0" borderId="9" xfId="6" applyNumberFormat="1" applyFont="1" applyFill="1" applyBorder="1" applyAlignment="1">
      <alignment horizontal="center" vertical="center" wrapText="1"/>
    </xf>
    <xf numFmtId="3" fontId="3" fillId="0" borderId="11" xfId="6" applyNumberFormat="1" applyFont="1" applyFill="1" applyBorder="1" applyAlignment="1">
      <alignment horizontal="center" vertical="center" wrapText="1"/>
    </xf>
    <xf numFmtId="3" fontId="3" fillId="0" borderId="12" xfId="6" applyNumberFormat="1" applyFont="1" applyFill="1" applyBorder="1" applyAlignment="1">
      <alignment horizontal="center" vertical="center" wrapText="1"/>
    </xf>
    <xf numFmtId="3" fontId="3" fillId="0" borderId="1" xfId="6" applyNumberFormat="1" applyFont="1" applyFill="1" applyBorder="1" applyAlignment="1">
      <alignment horizontal="center" vertical="center" wrapText="1"/>
    </xf>
    <xf numFmtId="1" fontId="3" fillId="0" borderId="0" xfId="6" applyNumberFormat="1" applyFont="1" applyFill="1" applyAlignment="1">
      <alignment horizontal="center" vertical="center" wrapText="1"/>
    </xf>
    <xf numFmtId="49" fontId="3" fillId="0" borderId="1" xfId="6" applyNumberFormat="1" applyFont="1" applyFill="1" applyBorder="1" applyAlignment="1">
      <alignment horizontal="center" vertical="center" wrapText="1"/>
    </xf>
    <xf numFmtId="3" fontId="3" fillId="0" borderId="20" xfId="6" applyNumberFormat="1" applyFont="1" applyFill="1" applyBorder="1" applyAlignment="1">
      <alignment horizontal="center" vertical="center" wrapText="1"/>
    </xf>
    <xf numFmtId="3" fontId="3" fillId="0" borderId="21" xfId="6" applyNumberFormat="1" applyFont="1" applyFill="1" applyBorder="1" applyAlignment="1">
      <alignment horizontal="center" vertical="center" wrapText="1"/>
    </xf>
    <xf numFmtId="3" fontId="3" fillId="0" borderId="17" xfId="6" applyNumberFormat="1" applyFont="1" applyFill="1" applyBorder="1" applyAlignment="1">
      <alignment horizontal="center" vertical="center" wrapText="1"/>
    </xf>
    <xf numFmtId="3" fontId="3" fillId="0" borderId="18" xfId="6" applyNumberFormat="1" applyFont="1" applyFill="1" applyBorder="1" applyAlignment="1">
      <alignment horizontal="center" vertical="center" wrapText="1"/>
    </xf>
  </cellXfs>
  <cellStyles count="12">
    <cellStyle name="Comma 2" xfId="3"/>
    <cellStyle name="Currency 2" xfId="4"/>
    <cellStyle name="HAI" xfId="8"/>
    <cellStyle name="Normal" xfId="0" builtinId="0"/>
    <cellStyle name="Normal 2" xfId="1"/>
    <cellStyle name="Normal 3" xfId="9"/>
    <cellStyle name="Normal 4" xfId="7"/>
    <cellStyle name="Normal 5" xfId="10"/>
    <cellStyle name="Normal 6" xfId="11"/>
    <cellStyle name="Normal 7" xfId="2"/>
    <cellStyle name="Normal_Bieu mau (CV )" xfId="6"/>
    <cellStyle name="Normal_Chi NSTW NSDP 2002 - PL" xfId="5"/>
  </cellStyles>
  <dxfs count="0"/>
  <tableStyles count="0" defaultTableStyle="TableStyleMedium9" defaultPivotStyle="PivotStyleLight16"/>
</styleSheet>
</file>

<file path=xl/_rels/workbook.xml.rels><?xml version="1.0" encoding="UTF-8" ?><Relationships xmlns="http://schemas.openxmlformats.org/package/2006/relationships"><Relationship Target="worksheets/sheet8.xml" Type="http://schemas.openxmlformats.org/officeDocument/2006/relationships/worksheet" Id="rId8"></Relationship><Relationship Target="worksheets/sheet13.xml" Type="http://schemas.openxmlformats.org/officeDocument/2006/relationships/worksheet" Id="rId13"></Relationship><Relationship Target="calcChain.xml" Type="http://schemas.openxmlformats.org/officeDocument/2006/relationships/calcChain" Id="rId18"></Relationship><Relationship Target="worksheets/sheet3.xml" Type="http://schemas.openxmlformats.org/officeDocument/2006/relationships/worksheet" Id="rId3"></Relationship><Relationship Target="worksheets/sheet7.xml" Type="http://schemas.openxmlformats.org/officeDocument/2006/relationships/worksheet" Id="rId7"></Relationship><Relationship Target="worksheets/sheet12.xml" Type="http://schemas.openxmlformats.org/officeDocument/2006/relationships/worksheet" Id="rId12"></Relationship><Relationship Target="sharedStrings.xml" Type="http://schemas.openxmlformats.org/officeDocument/2006/relationships/sharedStrings" Id="rId17"></Relationship><Relationship Target="worksheets/sheet2.xml" Type="http://schemas.openxmlformats.org/officeDocument/2006/relationships/worksheet" Id="rId2"></Relationship><Relationship Target="styles.xml" Type="http://schemas.openxmlformats.org/officeDocument/2006/relationships/styles" Id="rId16"></Relationship><Relationship Target="worksheets/sheet1.xml" Type="http://schemas.openxmlformats.org/officeDocument/2006/relationships/worksheet" Id="rId1"></Relationship><Relationship Target="worksheets/sheet6.xml" Type="http://schemas.openxmlformats.org/officeDocument/2006/relationships/worksheet" Id="rId6"></Relationship><Relationship Target="worksheets/sheet11.xml" Type="http://schemas.openxmlformats.org/officeDocument/2006/relationships/worksheet" Id="rId11"></Relationship><Relationship Target="worksheets/sheet5.xml" Type="http://schemas.openxmlformats.org/officeDocument/2006/relationships/worksheet" Id="rId5"></Relationship><Relationship Target="theme/theme1.xml" Type="http://schemas.openxmlformats.org/officeDocument/2006/relationships/theme" Id="rId15"></Relationship><Relationship Target="worksheets/sheet10.xml" Type="http://schemas.openxmlformats.org/officeDocument/2006/relationships/worksheet" Id="rId10"></Relationship><Relationship Target="worksheets/sheet4.xml" Type="http://schemas.openxmlformats.org/officeDocument/2006/relationships/worksheet" Id="rId4"></Relationship><Relationship Target="worksheets/sheet9.xml" Type="http://schemas.openxmlformats.org/officeDocument/2006/relationships/worksheet" Id="rId9"></Relationship><Relationship Target="externalLinks/externalLink1.xml" Type="http://schemas.openxmlformats.org/officeDocument/2006/relationships/externalLink" Id="rId14"></Relationship></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E49"/>
  <sheetViews>
    <sheetView topLeftCell="A14" workbookViewId="0">
      <selection activeCell="C34" sqref="C34"/>
    </sheetView>
  </sheetViews>
  <sheetFormatPr defaultColWidth="10" defaultRowHeight="15.75"/>
  <cols>
    <col min="1" max="1" width="5.7109375" style="34" customWidth="1"/>
    <col min="2" max="2" width="65" style="34" customWidth="1"/>
    <col min="3" max="3" width="19.5703125" style="34" customWidth="1"/>
    <col min="4" max="16384" width="10" style="34"/>
  </cols>
  <sheetData>
    <row r="1" spans="1:5" ht="21" customHeight="1">
      <c r="A1" s="73" t="s">
        <v>183</v>
      </c>
      <c r="B1" s="74"/>
      <c r="C1" s="75" t="s">
        <v>1</v>
      </c>
    </row>
    <row r="2" spans="1:5" ht="12.75" customHeight="1">
      <c r="A2" s="76"/>
      <c r="B2" s="76"/>
      <c r="C2" s="77"/>
    </row>
    <row r="3" spans="1:5" ht="20.25" customHeight="1">
      <c r="A3" s="74" t="s">
        <v>184</v>
      </c>
      <c r="B3" s="74"/>
      <c r="C3" s="77"/>
    </row>
    <row r="4" spans="1:5" ht="21" customHeight="1">
      <c r="A4" s="242" t="s">
        <v>2</v>
      </c>
      <c r="B4" s="242"/>
      <c r="C4" s="242"/>
      <c r="D4" s="2"/>
      <c r="E4" s="2"/>
    </row>
    <row r="5" spans="1:5" ht="19.5" customHeight="1">
      <c r="A5" s="78"/>
      <c r="B5" s="78"/>
      <c r="C5" s="79" t="s">
        <v>3</v>
      </c>
    </row>
    <row r="6" spans="1:5" s="80" customFormat="1" ht="39.75" customHeight="1">
      <c r="A6" s="4" t="s">
        <v>4</v>
      </c>
      <c r="B6" s="69" t="s">
        <v>5</v>
      </c>
      <c r="C6" s="4" t="s">
        <v>6</v>
      </c>
    </row>
    <row r="7" spans="1:5" s="84" customFormat="1" ht="21.95" customHeight="1">
      <c r="A7" s="81" t="s">
        <v>7</v>
      </c>
      <c r="B7" s="82" t="s">
        <v>8</v>
      </c>
      <c r="C7" s="99">
        <v>12004630</v>
      </c>
    </row>
    <row r="8" spans="1:5" s="84" customFormat="1" ht="21.95" customHeight="1">
      <c r="A8" s="7" t="s">
        <v>9</v>
      </c>
      <c r="B8" s="85" t="s">
        <v>10</v>
      </c>
      <c r="C8" s="98">
        <v>3587900</v>
      </c>
    </row>
    <row r="9" spans="1:5" s="84" customFormat="1" ht="21.95" customHeight="1">
      <c r="A9" s="8">
        <v>1</v>
      </c>
      <c r="B9" s="87" t="s">
        <v>11</v>
      </c>
      <c r="C9" s="88">
        <v>1401500</v>
      </c>
    </row>
    <row r="10" spans="1:5" s="84" customFormat="1" ht="21.95" customHeight="1">
      <c r="A10" s="8">
        <v>2</v>
      </c>
      <c r="B10" s="87" t="s">
        <v>12</v>
      </c>
      <c r="C10" s="88">
        <v>2186400</v>
      </c>
    </row>
    <row r="11" spans="1:5" s="84" customFormat="1" ht="21.95" customHeight="1">
      <c r="A11" s="7" t="s">
        <v>13</v>
      </c>
      <c r="B11" s="85" t="s">
        <v>14</v>
      </c>
      <c r="C11" s="98">
        <v>8140973</v>
      </c>
    </row>
    <row r="12" spans="1:5" s="84" customFormat="1" ht="21.95" customHeight="1">
      <c r="A12" s="89" t="s">
        <v>15</v>
      </c>
      <c r="B12" s="90" t="s">
        <v>16</v>
      </c>
      <c r="C12" s="88">
        <v>5831170</v>
      </c>
    </row>
    <row r="13" spans="1:5" s="84" customFormat="1" ht="21.95" customHeight="1">
      <c r="A13" s="89" t="s">
        <v>15</v>
      </c>
      <c r="B13" s="90" t="s">
        <v>17</v>
      </c>
      <c r="C13" s="88">
        <v>2309803</v>
      </c>
    </row>
    <row r="14" spans="1:5" s="84" customFormat="1" ht="21.95" customHeight="1">
      <c r="A14" s="7" t="s">
        <v>18</v>
      </c>
      <c r="B14" s="85" t="s">
        <v>19</v>
      </c>
      <c r="C14" s="98"/>
    </row>
    <row r="15" spans="1:5" s="84" customFormat="1" ht="21.95" customHeight="1">
      <c r="A15" s="7" t="s">
        <v>20</v>
      </c>
      <c r="B15" s="85" t="s">
        <v>21</v>
      </c>
      <c r="C15" s="98">
        <v>60604</v>
      </c>
    </row>
    <row r="16" spans="1:5" s="84" customFormat="1" ht="21.95" customHeight="1">
      <c r="A16" s="7" t="s">
        <v>22</v>
      </c>
      <c r="B16" s="85" t="s">
        <v>23</v>
      </c>
      <c r="C16" s="98">
        <v>215153</v>
      </c>
    </row>
    <row r="17" spans="1:3" s="84" customFormat="1" ht="21.95" customHeight="1">
      <c r="A17" s="7" t="s">
        <v>24</v>
      </c>
      <c r="B17" s="7" t="s">
        <v>25</v>
      </c>
      <c r="C17" s="98">
        <v>12002230</v>
      </c>
    </row>
    <row r="18" spans="1:3" s="84" customFormat="1" ht="21.95" customHeight="1">
      <c r="A18" s="7" t="s">
        <v>9</v>
      </c>
      <c r="B18" s="91" t="s">
        <v>26</v>
      </c>
      <c r="C18" s="98">
        <v>9692427</v>
      </c>
    </row>
    <row r="19" spans="1:3" s="84" customFormat="1" ht="21.95" customHeight="1">
      <c r="A19" s="5">
        <v>1</v>
      </c>
      <c r="B19" s="87" t="s">
        <v>27</v>
      </c>
      <c r="C19" s="88">
        <v>1551099</v>
      </c>
    </row>
    <row r="20" spans="1:3" s="84" customFormat="1" ht="21.95" customHeight="1">
      <c r="A20" s="5">
        <v>2</v>
      </c>
      <c r="B20" s="87" t="s">
        <v>28</v>
      </c>
      <c r="C20" s="88">
        <v>7827931</v>
      </c>
    </row>
    <row r="21" spans="1:3" s="84" customFormat="1" ht="21.95" customHeight="1">
      <c r="A21" s="5">
        <v>3</v>
      </c>
      <c r="B21" s="87" t="s">
        <v>29</v>
      </c>
      <c r="C21" s="88">
        <v>200</v>
      </c>
    </row>
    <row r="22" spans="1:3" s="84" customFormat="1" ht="21.95" customHeight="1">
      <c r="A22" s="8">
        <v>4</v>
      </c>
      <c r="B22" s="87" t="s">
        <v>30</v>
      </c>
      <c r="C22" s="88">
        <v>1400</v>
      </c>
    </row>
    <row r="23" spans="1:3" s="84" customFormat="1" ht="21.95" customHeight="1">
      <c r="A23" s="8">
        <v>5</v>
      </c>
      <c r="B23" s="87" t="s">
        <v>31</v>
      </c>
      <c r="C23" s="88">
        <v>189549</v>
      </c>
    </row>
    <row r="24" spans="1:3" s="84" customFormat="1" ht="21.95" customHeight="1">
      <c r="A24" s="8">
        <v>6</v>
      </c>
      <c r="B24" s="87" t="s">
        <v>32</v>
      </c>
      <c r="C24" s="88">
        <v>122248</v>
      </c>
    </row>
    <row r="25" spans="1:3" s="84" customFormat="1" ht="21.95" customHeight="1">
      <c r="A25" s="7" t="s">
        <v>13</v>
      </c>
      <c r="B25" s="91" t="s">
        <v>33</v>
      </c>
      <c r="C25" s="98">
        <v>2309803</v>
      </c>
    </row>
    <row r="26" spans="1:3" s="84" customFormat="1" ht="21.95" customHeight="1">
      <c r="A26" s="8">
        <v>1</v>
      </c>
      <c r="B26" s="87" t="s">
        <v>34</v>
      </c>
      <c r="C26" s="88">
        <v>528673</v>
      </c>
    </row>
    <row r="27" spans="1:3" s="84" customFormat="1" ht="21.95" customHeight="1">
      <c r="A27" s="8">
        <f>A26+1</f>
        <v>2</v>
      </c>
      <c r="B27" s="87" t="s">
        <v>35</v>
      </c>
      <c r="C27" s="88">
        <v>1781130</v>
      </c>
    </row>
    <row r="28" spans="1:3" s="84" customFormat="1" ht="21.95" customHeight="1">
      <c r="A28" s="7" t="s">
        <v>36</v>
      </c>
      <c r="B28" s="92" t="s">
        <v>37</v>
      </c>
      <c r="C28" s="98">
        <v>2400</v>
      </c>
    </row>
    <row r="29" spans="1:3" s="84" customFormat="1" ht="21.95" customHeight="1">
      <c r="A29" s="7" t="s">
        <v>38</v>
      </c>
      <c r="B29" s="92" t="s">
        <v>39</v>
      </c>
      <c r="C29" s="98">
        <v>64000</v>
      </c>
    </row>
    <row r="30" spans="1:3" s="84" customFormat="1" ht="21.95" customHeight="1">
      <c r="A30" s="5">
        <v>1</v>
      </c>
      <c r="B30" s="6" t="s">
        <v>40</v>
      </c>
      <c r="C30" s="88">
        <v>61600</v>
      </c>
    </row>
    <row r="31" spans="1:3" s="84" customFormat="1" ht="21.95" customHeight="1">
      <c r="A31" s="5">
        <v>2</v>
      </c>
      <c r="B31" s="6" t="s">
        <v>41</v>
      </c>
      <c r="C31" s="88">
        <v>2400</v>
      </c>
    </row>
    <row r="32" spans="1:3" s="84" customFormat="1" ht="21.95" customHeight="1">
      <c r="A32" s="7" t="s">
        <v>42</v>
      </c>
      <c r="B32" s="92" t="s">
        <v>43</v>
      </c>
      <c r="C32" s="98">
        <v>61600</v>
      </c>
    </row>
    <row r="33" spans="1:3" s="84" customFormat="1" ht="21.95" customHeight="1">
      <c r="A33" s="5">
        <v>1</v>
      </c>
      <c r="B33" s="93" t="s">
        <v>44</v>
      </c>
      <c r="C33" s="88"/>
    </row>
    <row r="34" spans="1:3" s="84" customFormat="1" ht="21.95" customHeight="1">
      <c r="A34" s="94">
        <v>2</v>
      </c>
      <c r="B34" s="95" t="s">
        <v>45</v>
      </c>
      <c r="C34" s="96">
        <v>61600</v>
      </c>
    </row>
    <row r="35" spans="1:3" ht="18.75">
      <c r="A35" s="84"/>
      <c r="B35" s="97"/>
      <c r="C35" s="84"/>
    </row>
    <row r="36" spans="1:3" ht="11.25" customHeight="1">
      <c r="A36" s="84"/>
      <c r="B36" s="84"/>
      <c r="C36" s="84"/>
    </row>
    <row r="37" spans="1:3" ht="18.75">
      <c r="A37" s="84"/>
      <c r="B37" s="84"/>
      <c r="C37" s="84"/>
    </row>
    <row r="38" spans="1:3" ht="18.75">
      <c r="A38" s="84"/>
      <c r="B38" s="84"/>
      <c r="C38" s="84"/>
    </row>
    <row r="39" spans="1:3" ht="18.75">
      <c r="A39" s="84"/>
      <c r="B39" s="84"/>
      <c r="C39" s="84"/>
    </row>
    <row r="40" spans="1:3" ht="18.75">
      <c r="A40" s="84"/>
      <c r="B40" s="84"/>
      <c r="C40" s="84"/>
    </row>
    <row r="41" spans="1:3" ht="18.75">
      <c r="A41" s="84"/>
      <c r="B41" s="84"/>
      <c r="C41" s="84"/>
    </row>
    <row r="42" spans="1:3" ht="18.75">
      <c r="A42" s="84"/>
      <c r="B42" s="84"/>
      <c r="C42" s="84"/>
    </row>
    <row r="43" spans="1:3" ht="18.75">
      <c r="A43" s="84"/>
      <c r="B43" s="84"/>
      <c r="C43" s="84"/>
    </row>
    <row r="44" spans="1:3" ht="18.75">
      <c r="A44" s="84"/>
      <c r="B44" s="84"/>
      <c r="C44" s="84"/>
    </row>
    <row r="45" spans="1:3" ht="22.5" customHeight="1">
      <c r="A45" s="84"/>
      <c r="B45" s="84"/>
      <c r="C45" s="84"/>
    </row>
    <row r="46" spans="1:3" ht="18.75">
      <c r="A46" s="84"/>
      <c r="B46" s="84"/>
      <c r="C46" s="84"/>
    </row>
    <row r="47" spans="1:3" ht="18.75">
      <c r="A47" s="84"/>
      <c r="B47" s="84"/>
      <c r="C47" s="84"/>
    </row>
    <row r="48" spans="1:3" ht="18.75">
      <c r="A48" s="84"/>
      <c r="B48" s="84"/>
      <c r="C48" s="84"/>
    </row>
    <row r="49" spans="1:3" ht="18.75">
      <c r="A49" s="84"/>
      <c r="B49" s="84"/>
      <c r="C49" s="84"/>
    </row>
  </sheetData>
  <mergeCells count="1">
    <mergeCell ref="A4:C4"/>
  </mergeCells>
  <printOptions horizontalCentered="1"/>
  <pageMargins left="0.31496062992125984" right="0.31496062992125984" top="0.51181102362204722" bottom="0.59055118110236227" header="0.15748031496062992" footer="0.15748031496062992"/>
  <pageSetup paperSize="9" scale="95" orientation="portrait" r:id="rId1"/>
</worksheet>
</file>

<file path=xl/worksheets/sheet10.xml><?xml version="1.0" encoding="utf-8"?>
<worksheet xmlns="http://schemas.openxmlformats.org/spreadsheetml/2006/main" xmlns:r="http://schemas.openxmlformats.org/officeDocument/2006/relationships">
  <dimension ref="A1:M47"/>
  <sheetViews>
    <sheetView topLeftCell="A9" workbookViewId="0">
      <selection activeCell="H13" sqref="H13"/>
    </sheetView>
  </sheetViews>
  <sheetFormatPr defaultColWidth="10" defaultRowHeight="15.75"/>
  <cols>
    <col min="1" max="1" width="5.7109375" style="184" customWidth="1"/>
    <col min="2" max="2" width="21.85546875" style="184" customWidth="1"/>
    <col min="3" max="3" width="14.7109375" style="184" customWidth="1"/>
    <col min="4" max="4" width="14.42578125" style="184" customWidth="1"/>
    <col min="5" max="7" width="14.28515625" style="184" customWidth="1"/>
    <col min="8" max="8" width="12.7109375" style="184" customWidth="1"/>
    <col min="9" max="16384" width="10" style="184"/>
  </cols>
  <sheetData>
    <row r="1" spans="1:13" ht="21" customHeight="1">
      <c r="A1" s="73" t="s">
        <v>183</v>
      </c>
      <c r="B1" s="38"/>
      <c r="C1" s="161"/>
      <c r="D1" s="35"/>
      <c r="E1" s="183"/>
      <c r="F1" s="183"/>
      <c r="G1" s="183"/>
      <c r="H1" s="111" t="s">
        <v>146</v>
      </c>
      <c r="I1" s="38"/>
      <c r="J1" s="38"/>
      <c r="K1" s="38"/>
    </row>
    <row r="2" spans="1:13" ht="12.75" customHeight="1">
      <c r="A2" s="185"/>
      <c r="B2" s="185"/>
      <c r="C2" s="183"/>
      <c r="D2" s="183"/>
      <c r="E2" s="183"/>
      <c r="F2" s="183"/>
      <c r="G2" s="183"/>
      <c r="H2" s="183"/>
    </row>
    <row r="3" spans="1:13" ht="23.25" customHeight="1">
      <c r="A3" s="288" t="s">
        <v>238</v>
      </c>
      <c r="B3" s="288"/>
      <c r="C3" s="288"/>
      <c r="D3" s="288"/>
      <c r="E3" s="288"/>
      <c r="F3" s="288"/>
      <c r="G3" s="288"/>
      <c r="H3" s="288"/>
    </row>
    <row r="4" spans="1:13" ht="23.45" customHeight="1">
      <c r="A4" s="242" t="s">
        <v>2</v>
      </c>
      <c r="B4" s="242"/>
      <c r="C4" s="242"/>
      <c r="D4" s="242"/>
      <c r="E4" s="242"/>
      <c r="F4" s="242"/>
      <c r="G4" s="242"/>
      <c r="H4" s="242"/>
      <c r="I4" s="2"/>
      <c r="J4" s="2"/>
      <c r="K4" s="2"/>
      <c r="L4" s="2"/>
      <c r="M4" s="2"/>
    </row>
    <row r="5" spans="1:13" ht="19.5" customHeight="1">
      <c r="A5" s="186"/>
      <c r="B5" s="186"/>
      <c r="C5" s="119"/>
      <c r="D5" s="119"/>
      <c r="E5" s="119"/>
      <c r="F5" s="119"/>
      <c r="G5" s="119"/>
      <c r="H5" s="187" t="s">
        <v>3</v>
      </c>
    </row>
    <row r="6" spans="1:13" s="188" customFormat="1" ht="24" customHeight="1">
      <c r="A6" s="289" t="s">
        <v>4</v>
      </c>
      <c r="B6" s="292" t="s">
        <v>145</v>
      </c>
      <c r="C6" s="295" t="s">
        <v>147</v>
      </c>
      <c r="D6" s="295" t="s">
        <v>148</v>
      </c>
      <c r="E6" s="295" t="s">
        <v>149</v>
      </c>
      <c r="F6" s="295" t="s">
        <v>150</v>
      </c>
      <c r="G6" s="295" t="s">
        <v>23</v>
      </c>
      <c r="H6" s="295" t="s">
        <v>151</v>
      </c>
    </row>
    <row r="7" spans="1:13" s="188" customFormat="1" ht="21" customHeight="1">
      <c r="A7" s="290"/>
      <c r="B7" s="293"/>
      <c r="C7" s="296"/>
      <c r="D7" s="296"/>
      <c r="E7" s="296"/>
      <c r="F7" s="296"/>
      <c r="G7" s="296"/>
      <c r="H7" s="296"/>
    </row>
    <row r="8" spans="1:13" s="188" customFormat="1" ht="32.25" customHeight="1">
      <c r="A8" s="290"/>
      <c r="B8" s="293"/>
      <c r="C8" s="296"/>
      <c r="D8" s="296"/>
      <c r="E8" s="296"/>
      <c r="F8" s="296"/>
      <c r="G8" s="296"/>
      <c r="H8" s="296"/>
    </row>
    <row r="9" spans="1:13" s="188" customFormat="1" ht="32.25" customHeight="1">
      <c r="A9" s="290"/>
      <c r="B9" s="293"/>
      <c r="C9" s="296"/>
      <c r="D9" s="296"/>
      <c r="E9" s="296"/>
      <c r="F9" s="296"/>
      <c r="G9" s="296"/>
      <c r="H9" s="296"/>
    </row>
    <row r="10" spans="1:13" s="188" customFormat="1" ht="26.25" customHeight="1">
      <c r="A10" s="291"/>
      <c r="B10" s="294"/>
      <c r="C10" s="297"/>
      <c r="D10" s="297"/>
      <c r="E10" s="297"/>
      <c r="F10" s="297"/>
      <c r="G10" s="297"/>
      <c r="H10" s="297"/>
    </row>
    <row r="11" spans="1:13" s="49" customFormat="1" ht="17.25" customHeight="1">
      <c r="A11" s="47" t="s">
        <v>7</v>
      </c>
      <c r="B11" s="48" t="s">
        <v>24</v>
      </c>
      <c r="C11" s="47">
        <v>1</v>
      </c>
      <c r="D11" s="47">
        <v>2</v>
      </c>
      <c r="E11" s="47">
        <v>3</v>
      </c>
      <c r="F11" s="47">
        <v>4</v>
      </c>
      <c r="G11" s="47">
        <v>5</v>
      </c>
      <c r="H11" s="47">
        <v>6</v>
      </c>
    </row>
    <row r="12" spans="1:13" s="119" customFormat="1" ht="19.899999999999999" customHeight="1">
      <c r="A12" s="189"/>
      <c r="B12" s="190" t="s">
        <v>113</v>
      </c>
      <c r="C12" s="198">
        <v>4200000</v>
      </c>
      <c r="D12" s="198">
        <v>1291400</v>
      </c>
      <c r="E12" s="198">
        <v>4284816</v>
      </c>
      <c r="F12" s="198">
        <v>98001</v>
      </c>
      <c r="G12" s="198">
        <v>0</v>
      </c>
      <c r="H12" s="198">
        <v>5674217</v>
      </c>
    </row>
    <row r="13" spans="1:13" s="119" customFormat="1" ht="19.899999999999999" customHeight="1">
      <c r="A13" s="191">
        <v>1</v>
      </c>
      <c r="B13" s="192" t="s">
        <v>239</v>
      </c>
      <c r="C13" s="193">
        <v>884500</v>
      </c>
      <c r="D13" s="193">
        <v>743500</v>
      </c>
      <c r="E13" s="193">
        <v>78886</v>
      </c>
      <c r="F13" s="193"/>
      <c r="G13" s="193"/>
      <c r="H13" s="193">
        <v>822386</v>
      </c>
    </row>
    <row r="14" spans="1:13" s="119" customFormat="1" ht="19.899999999999999" customHeight="1">
      <c r="A14" s="191">
        <v>2</v>
      </c>
      <c r="B14" s="192" t="s">
        <v>240</v>
      </c>
      <c r="C14" s="193">
        <v>84000</v>
      </c>
      <c r="D14" s="193">
        <v>74765</v>
      </c>
      <c r="E14" s="193">
        <v>184594</v>
      </c>
      <c r="F14" s="193">
        <v>4316</v>
      </c>
      <c r="G14" s="193"/>
      <c r="H14" s="193">
        <v>263675</v>
      </c>
    </row>
    <row r="15" spans="1:13" s="119" customFormat="1" ht="19.899999999999999" customHeight="1">
      <c r="A15" s="191">
        <v>3</v>
      </c>
      <c r="B15" s="192" t="s">
        <v>241</v>
      </c>
      <c r="C15" s="193">
        <v>32850</v>
      </c>
      <c r="D15" s="193">
        <v>30160</v>
      </c>
      <c r="E15" s="193">
        <v>282210</v>
      </c>
      <c r="F15" s="193">
        <v>5527</v>
      </c>
      <c r="G15" s="193"/>
      <c r="H15" s="193">
        <v>317897</v>
      </c>
    </row>
    <row r="16" spans="1:13" s="119" customFormat="1" ht="19.899999999999999" customHeight="1">
      <c r="A16" s="191">
        <v>4</v>
      </c>
      <c r="B16" s="192" t="s">
        <v>242</v>
      </c>
      <c r="C16" s="193">
        <v>46850</v>
      </c>
      <c r="D16" s="193">
        <v>40675</v>
      </c>
      <c r="E16" s="193">
        <v>318768</v>
      </c>
      <c r="F16" s="193">
        <v>9309</v>
      </c>
      <c r="G16" s="193"/>
      <c r="H16" s="193">
        <v>368752</v>
      </c>
    </row>
    <row r="17" spans="1:8" s="119" customFormat="1" ht="19.899999999999999" customHeight="1">
      <c r="A17" s="191">
        <v>5</v>
      </c>
      <c r="B17" s="192" t="s">
        <v>243</v>
      </c>
      <c r="C17" s="193">
        <v>24000</v>
      </c>
      <c r="D17" s="193">
        <v>22305</v>
      </c>
      <c r="E17" s="193">
        <v>240426</v>
      </c>
      <c r="F17" s="193">
        <v>6244</v>
      </c>
      <c r="G17" s="193"/>
      <c r="H17" s="193">
        <v>268975</v>
      </c>
    </row>
    <row r="18" spans="1:8" s="119" customFormat="1" ht="19.899999999999999" customHeight="1">
      <c r="A18" s="191">
        <v>6</v>
      </c>
      <c r="B18" s="192" t="s">
        <v>244</v>
      </c>
      <c r="C18" s="193">
        <v>31800</v>
      </c>
      <c r="D18" s="193">
        <v>28380</v>
      </c>
      <c r="E18" s="193">
        <v>275052</v>
      </c>
      <c r="F18" s="193">
        <v>7697</v>
      </c>
      <c r="G18" s="193"/>
      <c r="H18" s="193">
        <v>311129</v>
      </c>
    </row>
    <row r="19" spans="1:8" s="119" customFormat="1" ht="19.899999999999999" customHeight="1">
      <c r="A19" s="191">
        <v>7</v>
      </c>
      <c r="B19" s="192" t="s">
        <v>245</v>
      </c>
      <c r="C19" s="193">
        <v>49650</v>
      </c>
      <c r="D19" s="193">
        <v>41785</v>
      </c>
      <c r="E19" s="193">
        <v>310383</v>
      </c>
      <c r="F19" s="193">
        <v>7673</v>
      </c>
      <c r="G19" s="193"/>
      <c r="H19" s="193">
        <v>359841</v>
      </c>
    </row>
    <row r="20" spans="1:8" s="119" customFormat="1" ht="19.899999999999999" customHeight="1">
      <c r="A20" s="191">
        <v>8</v>
      </c>
      <c r="B20" s="192" t="s">
        <v>246</v>
      </c>
      <c r="C20" s="193">
        <v>19900</v>
      </c>
      <c r="D20" s="193">
        <v>18290</v>
      </c>
      <c r="E20" s="193">
        <v>162344</v>
      </c>
      <c r="F20" s="193">
        <v>5252</v>
      </c>
      <c r="G20" s="193"/>
      <c r="H20" s="193">
        <v>185886</v>
      </c>
    </row>
    <row r="21" spans="1:8" s="119" customFormat="1" ht="19.899999999999999" customHeight="1">
      <c r="A21" s="191">
        <v>9</v>
      </c>
      <c r="B21" s="192" t="s">
        <v>247</v>
      </c>
      <c r="C21" s="193">
        <v>20250</v>
      </c>
      <c r="D21" s="193">
        <v>17970</v>
      </c>
      <c r="E21" s="193">
        <v>233231</v>
      </c>
      <c r="F21" s="193">
        <v>6226</v>
      </c>
      <c r="G21" s="193"/>
      <c r="H21" s="193">
        <v>257427</v>
      </c>
    </row>
    <row r="22" spans="1:8" s="119" customFormat="1" ht="19.899999999999999" customHeight="1">
      <c r="A22" s="191">
        <v>10</v>
      </c>
      <c r="B22" s="192" t="s">
        <v>248</v>
      </c>
      <c r="C22" s="193">
        <v>40500</v>
      </c>
      <c r="D22" s="193">
        <v>37030</v>
      </c>
      <c r="E22" s="193">
        <v>265887</v>
      </c>
      <c r="F22" s="193">
        <v>6250</v>
      </c>
      <c r="G22" s="193"/>
      <c r="H22" s="193">
        <v>309167</v>
      </c>
    </row>
    <row r="23" spans="1:8" s="119" customFormat="1" ht="19.899999999999999" customHeight="1">
      <c r="A23" s="191">
        <v>11</v>
      </c>
      <c r="B23" s="192" t="s">
        <v>249</v>
      </c>
      <c r="C23" s="193">
        <v>50000</v>
      </c>
      <c r="D23" s="193">
        <v>43690</v>
      </c>
      <c r="E23" s="193">
        <v>377720</v>
      </c>
      <c r="F23" s="193">
        <v>3418</v>
      </c>
      <c r="G23" s="193"/>
      <c r="H23" s="193">
        <v>424828</v>
      </c>
    </row>
    <row r="24" spans="1:8" s="119" customFormat="1" ht="19.899999999999999" customHeight="1">
      <c r="A24" s="191">
        <v>12</v>
      </c>
      <c r="B24" s="192" t="s">
        <v>250</v>
      </c>
      <c r="C24" s="193">
        <v>91200</v>
      </c>
      <c r="D24" s="193">
        <v>83950</v>
      </c>
      <c r="E24" s="193">
        <v>374002</v>
      </c>
      <c r="F24" s="193">
        <v>5890</v>
      </c>
      <c r="G24" s="193"/>
      <c r="H24" s="193">
        <v>463842</v>
      </c>
    </row>
    <row r="25" spans="1:8" s="119" customFormat="1" ht="19.899999999999999" customHeight="1">
      <c r="A25" s="191">
        <v>13</v>
      </c>
      <c r="B25" s="192" t="s">
        <v>251</v>
      </c>
      <c r="C25" s="193">
        <v>10400</v>
      </c>
      <c r="D25" s="193">
        <v>8930</v>
      </c>
      <c r="E25" s="193">
        <v>235663</v>
      </c>
      <c r="F25" s="193">
        <v>5497</v>
      </c>
      <c r="G25" s="193"/>
      <c r="H25" s="193">
        <v>250090</v>
      </c>
    </row>
    <row r="26" spans="1:8" s="119" customFormat="1" ht="19.899999999999999" customHeight="1">
      <c r="A26" s="191">
        <v>14</v>
      </c>
      <c r="B26" s="192" t="s">
        <v>252</v>
      </c>
      <c r="C26" s="193">
        <v>20250</v>
      </c>
      <c r="D26" s="193">
        <v>18390</v>
      </c>
      <c r="E26" s="193">
        <v>243657</v>
      </c>
      <c r="F26" s="193">
        <v>5376</v>
      </c>
      <c r="G26" s="193"/>
      <c r="H26" s="193">
        <v>267423</v>
      </c>
    </row>
    <row r="27" spans="1:8" s="119" customFormat="1" ht="19.899999999999999" customHeight="1">
      <c r="A27" s="191">
        <v>15</v>
      </c>
      <c r="B27" s="192" t="s">
        <v>253</v>
      </c>
      <c r="C27" s="193">
        <v>57350</v>
      </c>
      <c r="D27" s="193">
        <v>35850</v>
      </c>
      <c r="E27" s="193">
        <v>159778</v>
      </c>
      <c r="F27" s="193"/>
      <c r="G27" s="193"/>
      <c r="H27" s="193">
        <v>195628</v>
      </c>
    </row>
    <row r="28" spans="1:8" s="119" customFormat="1" ht="19.899999999999999" customHeight="1">
      <c r="A28" s="191">
        <v>16</v>
      </c>
      <c r="B28" s="192" t="s">
        <v>254</v>
      </c>
      <c r="C28" s="193">
        <v>22000</v>
      </c>
      <c r="D28" s="193">
        <v>19980</v>
      </c>
      <c r="E28" s="193">
        <v>319592</v>
      </c>
      <c r="F28" s="193">
        <v>9018</v>
      </c>
      <c r="G28" s="193"/>
      <c r="H28" s="193">
        <v>348590</v>
      </c>
    </row>
    <row r="29" spans="1:8" s="119" customFormat="1" ht="19.899999999999999" customHeight="1">
      <c r="A29" s="191">
        <v>17</v>
      </c>
      <c r="B29" s="192" t="s">
        <v>255</v>
      </c>
      <c r="C29" s="193">
        <v>27600</v>
      </c>
      <c r="D29" s="193">
        <v>25750</v>
      </c>
      <c r="E29" s="193">
        <v>222623</v>
      </c>
      <c r="F29" s="193">
        <v>10308</v>
      </c>
      <c r="G29" s="193"/>
      <c r="H29" s="193">
        <v>258681</v>
      </c>
    </row>
    <row r="30" spans="1:8" s="119" customFormat="1" ht="19.899999999999999" customHeight="1">
      <c r="A30" s="191">
        <v>18</v>
      </c>
      <c r="B30" s="192" t="s">
        <v>256</v>
      </c>
      <c r="C30" s="193">
        <v>2686900</v>
      </c>
      <c r="D30" s="193"/>
      <c r="E30" s="193"/>
      <c r="F30" s="193"/>
      <c r="G30" s="193"/>
      <c r="H30" s="193"/>
    </row>
    <row r="31" spans="1:8" s="119" customFormat="1" ht="19.899999999999999" customHeight="1">
      <c r="A31" s="194"/>
      <c r="B31" s="195"/>
      <c r="C31" s="196"/>
      <c r="D31" s="196"/>
      <c r="E31" s="196"/>
      <c r="F31" s="196"/>
      <c r="G31" s="196"/>
      <c r="H31" s="196"/>
    </row>
    <row r="32" spans="1:8" ht="19.5" customHeight="1">
      <c r="A32" s="97"/>
      <c r="B32" s="197"/>
      <c r="C32" s="119"/>
      <c r="D32" s="119"/>
      <c r="E32" s="119"/>
      <c r="F32" s="119"/>
      <c r="G32" s="119"/>
      <c r="H32" s="119"/>
    </row>
    <row r="33" spans="1:8" ht="18.75">
      <c r="A33" s="119"/>
      <c r="B33" s="119"/>
      <c r="C33" s="119"/>
      <c r="D33" s="119"/>
      <c r="E33" s="119"/>
      <c r="F33" s="119"/>
      <c r="G33" s="119"/>
      <c r="H33" s="119"/>
    </row>
    <row r="34" spans="1:8" ht="18.75">
      <c r="A34" s="119"/>
      <c r="B34" s="119"/>
      <c r="C34" s="119"/>
      <c r="D34" s="119"/>
      <c r="E34" s="119"/>
      <c r="F34" s="119"/>
      <c r="G34" s="119"/>
      <c r="H34" s="119"/>
    </row>
    <row r="35" spans="1:8" ht="18.75">
      <c r="A35" s="119"/>
      <c r="B35" s="119"/>
      <c r="C35" s="119"/>
      <c r="D35" s="119"/>
      <c r="E35" s="119"/>
      <c r="F35" s="119"/>
      <c r="G35" s="119"/>
      <c r="H35" s="119"/>
    </row>
    <row r="36" spans="1:8" ht="18.75">
      <c r="A36" s="119"/>
      <c r="B36" s="119"/>
      <c r="C36" s="119"/>
      <c r="D36" s="119"/>
      <c r="E36" s="119"/>
      <c r="F36" s="119"/>
      <c r="G36" s="119"/>
      <c r="H36" s="119"/>
    </row>
    <row r="37" spans="1:8" ht="18.75">
      <c r="A37" s="119"/>
      <c r="B37" s="119"/>
      <c r="C37" s="119"/>
      <c r="D37" s="119"/>
      <c r="E37" s="119"/>
      <c r="F37" s="119"/>
      <c r="G37" s="119"/>
      <c r="H37" s="119"/>
    </row>
    <row r="38" spans="1:8" ht="18.75">
      <c r="A38" s="119"/>
      <c r="B38" s="119"/>
      <c r="C38" s="119"/>
      <c r="D38" s="119"/>
      <c r="E38" s="119"/>
      <c r="F38" s="119"/>
      <c r="G38" s="119"/>
      <c r="H38" s="119"/>
    </row>
    <row r="39" spans="1:8" ht="18.75">
      <c r="A39" s="119"/>
      <c r="B39" s="119"/>
      <c r="C39" s="119"/>
      <c r="D39" s="119"/>
      <c r="E39" s="119"/>
      <c r="F39" s="119"/>
      <c r="G39" s="119"/>
      <c r="H39" s="119"/>
    </row>
    <row r="40" spans="1:8" ht="18.75">
      <c r="A40" s="119"/>
      <c r="B40" s="119"/>
      <c r="C40" s="119"/>
      <c r="D40" s="119"/>
      <c r="E40" s="119"/>
      <c r="F40" s="119"/>
      <c r="G40" s="119"/>
      <c r="H40" s="119"/>
    </row>
    <row r="41" spans="1:8" ht="18.75">
      <c r="A41" s="119"/>
      <c r="B41" s="119"/>
      <c r="C41" s="119"/>
      <c r="D41" s="119"/>
      <c r="E41" s="119"/>
      <c r="F41" s="119"/>
      <c r="G41" s="119"/>
      <c r="H41" s="119"/>
    </row>
    <row r="42" spans="1:8" ht="18.75">
      <c r="A42" s="119"/>
      <c r="B42" s="119"/>
      <c r="C42" s="119"/>
      <c r="D42" s="119"/>
      <c r="E42" s="119"/>
      <c r="F42" s="119"/>
      <c r="G42" s="119"/>
      <c r="H42" s="119"/>
    </row>
    <row r="43" spans="1:8" ht="22.5" customHeight="1">
      <c r="A43" s="119"/>
      <c r="B43" s="119"/>
      <c r="C43" s="119"/>
      <c r="D43" s="119"/>
      <c r="E43" s="119"/>
      <c r="F43" s="119"/>
      <c r="G43" s="119"/>
      <c r="H43" s="119"/>
    </row>
    <row r="44" spans="1:8" ht="18.75">
      <c r="A44" s="119"/>
      <c r="B44" s="119"/>
      <c r="C44" s="119"/>
      <c r="D44" s="119"/>
      <c r="E44" s="119"/>
      <c r="F44" s="119"/>
      <c r="G44" s="119"/>
      <c r="H44" s="119"/>
    </row>
    <row r="45" spans="1:8" ht="18.75">
      <c r="A45" s="119"/>
      <c r="B45" s="119"/>
      <c r="C45" s="119"/>
      <c r="D45" s="119"/>
      <c r="E45" s="119"/>
      <c r="F45" s="119"/>
      <c r="G45" s="119"/>
      <c r="H45" s="119"/>
    </row>
    <row r="46" spans="1:8" ht="18.75">
      <c r="A46" s="119"/>
      <c r="B46" s="119"/>
      <c r="C46" s="119"/>
      <c r="D46" s="119"/>
      <c r="E46" s="119"/>
      <c r="F46" s="119"/>
      <c r="G46" s="119"/>
      <c r="H46" s="119"/>
    </row>
    <row r="47" spans="1:8" ht="18.75">
      <c r="A47" s="119"/>
      <c r="B47" s="119"/>
      <c r="C47" s="119"/>
      <c r="D47" s="119"/>
      <c r="E47" s="119"/>
      <c r="F47" s="119"/>
      <c r="G47" s="119"/>
      <c r="H47" s="119"/>
    </row>
  </sheetData>
  <mergeCells count="10">
    <mergeCell ref="A3:H3"/>
    <mergeCell ref="A4:H4"/>
    <mergeCell ref="A6:A10"/>
    <mergeCell ref="B6:B10"/>
    <mergeCell ref="C6:C10"/>
    <mergeCell ref="E6:E10"/>
    <mergeCell ref="F6:F10"/>
    <mergeCell ref="G6:G10"/>
    <mergeCell ref="H6:H10"/>
    <mergeCell ref="D6:D10"/>
  </mergeCells>
  <printOptions horizontalCentered="1"/>
  <pageMargins left="0.23622047244094491" right="0.19685039370078741" top="0.39" bottom="0.23622047244094491" header="0.15748031496062992" footer="0.15748031496062992"/>
  <pageSetup paperSize="9" orientation="landscape" r:id="rId1"/>
</worksheet>
</file>

<file path=xl/worksheets/sheet11.xml><?xml version="1.0" encoding="utf-8"?>
<worksheet xmlns="http://schemas.openxmlformats.org/spreadsheetml/2006/main" xmlns:r="http://schemas.openxmlformats.org/officeDocument/2006/relationships">
  <dimension ref="A1:G44"/>
  <sheetViews>
    <sheetView workbookViewId="0">
      <selection activeCell="C33" sqref="C33"/>
    </sheetView>
  </sheetViews>
  <sheetFormatPr defaultColWidth="10" defaultRowHeight="15.75"/>
  <cols>
    <col min="1" max="1" width="7.7109375" style="34" customWidth="1"/>
    <col min="2" max="2" width="23.42578125" style="34" customWidth="1"/>
    <col min="3" max="6" width="16.85546875" style="34" customWidth="1"/>
    <col min="7" max="16384" width="10" style="34"/>
  </cols>
  <sheetData>
    <row r="1" spans="1:7" ht="21" customHeight="1">
      <c r="A1" s="73" t="s">
        <v>183</v>
      </c>
      <c r="B1" s="38"/>
      <c r="C1" s="161"/>
      <c r="D1" s="35"/>
      <c r="E1" s="245" t="s">
        <v>153</v>
      </c>
      <c r="F1" s="245"/>
      <c r="G1" s="38"/>
    </row>
    <row r="2" spans="1:7" ht="12.75" customHeight="1">
      <c r="A2" s="76"/>
      <c r="B2" s="76"/>
      <c r="C2" s="77"/>
      <c r="D2" s="77"/>
      <c r="E2" s="77"/>
      <c r="F2" s="77"/>
    </row>
    <row r="3" spans="1:7" ht="21" customHeight="1">
      <c r="A3" s="74" t="s">
        <v>154</v>
      </c>
      <c r="B3" s="100"/>
      <c r="C3" s="101"/>
      <c r="D3" s="101"/>
      <c r="E3" s="101"/>
      <c r="F3" s="101"/>
    </row>
    <row r="4" spans="1:7" ht="21" customHeight="1">
      <c r="A4" s="74" t="s">
        <v>257</v>
      </c>
      <c r="B4" s="100"/>
      <c r="C4" s="101"/>
      <c r="D4" s="101"/>
      <c r="E4" s="101"/>
      <c r="F4" s="101"/>
    </row>
    <row r="5" spans="1:7" ht="18" customHeight="1">
      <c r="A5" s="242" t="s">
        <v>2</v>
      </c>
      <c r="B5" s="242"/>
      <c r="C5" s="242"/>
      <c r="D5" s="242"/>
      <c r="E5" s="242"/>
      <c r="F5" s="242"/>
    </row>
    <row r="6" spans="1:7" ht="14.25" customHeight="1">
      <c r="A6" s="102"/>
      <c r="B6" s="102"/>
      <c r="C6" s="77"/>
      <c r="D6" s="77"/>
      <c r="E6" s="77"/>
      <c r="F6" s="77"/>
    </row>
    <row r="7" spans="1:7" ht="19.5" customHeight="1">
      <c r="A7" s="116"/>
      <c r="B7" s="116"/>
      <c r="C7" s="84"/>
      <c r="D7" s="84"/>
      <c r="E7" s="199"/>
      <c r="F7" s="200" t="s">
        <v>3</v>
      </c>
    </row>
    <row r="8" spans="1:7" s="80" customFormat="1" ht="23.25" customHeight="1">
      <c r="A8" s="246" t="s">
        <v>4</v>
      </c>
      <c r="B8" s="246" t="s">
        <v>145</v>
      </c>
      <c r="C8" s="246" t="s">
        <v>152</v>
      </c>
      <c r="D8" s="246" t="s">
        <v>155</v>
      </c>
      <c r="E8" s="246" t="s">
        <v>258</v>
      </c>
      <c r="F8" s="246" t="s">
        <v>156</v>
      </c>
    </row>
    <row r="9" spans="1:7" s="80" customFormat="1" ht="23.25" customHeight="1">
      <c r="A9" s="247"/>
      <c r="B9" s="247"/>
      <c r="C9" s="247"/>
      <c r="D9" s="247"/>
      <c r="E9" s="247"/>
      <c r="F9" s="247"/>
    </row>
    <row r="10" spans="1:7" s="80" customFormat="1" ht="23.25" customHeight="1">
      <c r="A10" s="247"/>
      <c r="B10" s="247"/>
      <c r="C10" s="247"/>
      <c r="D10" s="247"/>
      <c r="E10" s="247"/>
      <c r="F10" s="247"/>
    </row>
    <row r="11" spans="1:7" s="80" customFormat="1" ht="23.25" customHeight="1">
      <c r="A11" s="247"/>
      <c r="B11" s="247"/>
      <c r="C11" s="247"/>
      <c r="D11" s="247"/>
      <c r="E11" s="247"/>
      <c r="F11" s="247"/>
    </row>
    <row r="12" spans="1:7" s="80" customFormat="1" ht="23.25" customHeight="1">
      <c r="A12" s="248"/>
      <c r="B12" s="248"/>
      <c r="C12" s="248"/>
      <c r="D12" s="247"/>
      <c r="E12" s="247"/>
      <c r="F12" s="247"/>
    </row>
    <row r="13" spans="1:7" s="52" customFormat="1" ht="17.25" customHeight="1">
      <c r="A13" s="50" t="s">
        <v>7</v>
      </c>
      <c r="B13" s="51" t="s">
        <v>24</v>
      </c>
      <c r="C13" s="50">
        <v>1</v>
      </c>
      <c r="D13" s="50">
        <f>C13+1</f>
        <v>2</v>
      </c>
      <c r="E13" s="50">
        <f>D13+1</f>
        <v>3</v>
      </c>
      <c r="F13" s="50">
        <f>E13+1</f>
        <v>4</v>
      </c>
    </row>
    <row r="14" spans="1:7" s="84" customFormat="1" ht="28.5" customHeight="1">
      <c r="A14" s="81"/>
      <c r="B14" s="122" t="s">
        <v>113</v>
      </c>
      <c r="C14" s="99">
        <f>+SUM(C15:C32)</f>
        <v>785902</v>
      </c>
      <c r="D14" s="99">
        <v>0</v>
      </c>
      <c r="E14" s="99">
        <v>571302</v>
      </c>
      <c r="F14" s="99">
        <v>214600</v>
      </c>
    </row>
    <row r="15" spans="1:7" s="84" customFormat="1" ht="28.5" customHeight="1">
      <c r="A15" s="8">
        <v>1</v>
      </c>
      <c r="B15" s="192" t="s">
        <v>260</v>
      </c>
      <c r="C15" s="88">
        <v>38446</v>
      </c>
      <c r="D15" s="88"/>
      <c r="E15" s="88">
        <v>35125</v>
      </c>
      <c r="F15" s="88">
        <v>3321</v>
      </c>
    </row>
    <row r="16" spans="1:7" s="84" customFormat="1" ht="28.5" customHeight="1">
      <c r="A16" s="8">
        <v>2</v>
      </c>
      <c r="B16" s="192" t="s">
        <v>261</v>
      </c>
      <c r="C16" s="88">
        <v>24826</v>
      </c>
      <c r="D16" s="88"/>
      <c r="E16" s="88">
        <v>22759</v>
      </c>
      <c r="F16" s="88">
        <v>2067</v>
      </c>
    </row>
    <row r="17" spans="1:6" s="84" customFormat="1" ht="28.5" customHeight="1">
      <c r="A17" s="8">
        <v>3</v>
      </c>
      <c r="B17" s="192" t="s">
        <v>262</v>
      </c>
      <c r="C17" s="88">
        <v>59310</v>
      </c>
      <c r="D17" s="88"/>
      <c r="E17" s="88">
        <v>46406</v>
      </c>
      <c r="F17" s="88">
        <v>12904</v>
      </c>
    </row>
    <row r="18" spans="1:6" s="84" customFormat="1" ht="28.5" customHeight="1">
      <c r="A18" s="8">
        <v>4</v>
      </c>
      <c r="B18" s="192" t="s">
        <v>263</v>
      </c>
      <c r="C18" s="88">
        <v>52272</v>
      </c>
      <c r="D18" s="88"/>
      <c r="E18" s="88">
        <v>41714</v>
      </c>
      <c r="F18" s="88">
        <v>10558</v>
      </c>
    </row>
    <row r="19" spans="1:6" s="84" customFormat="1" ht="28.5" customHeight="1">
      <c r="A19" s="8">
        <v>5</v>
      </c>
      <c r="B19" s="192" t="s">
        <v>264</v>
      </c>
      <c r="C19" s="88">
        <v>38001</v>
      </c>
      <c r="D19" s="88"/>
      <c r="E19" s="88">
        <v>28069</v>
      </c>
      <c r="F19" s="88">
        <v>9932</v>
      </c>
    </row>
    <row r="20" spans="1:6" s="84" customFormat="1" ht="28.5" customHeight="1">
      <c r="A20" s="8">
        <v>6</v>
      </c>
      <c r="B20" s="192" t="s">
        <v>265</v>
      </c>
      <c r="C20" s="88">
        <v>40904</v>
      </c>
      <c r="D20" s="88"/>
      <c r="E20" s="88">
        <v>28129</v>
      </c>
      <c r="F20" s="88">
        <v>12775</v>
      </c>
    </row>
    <row r="21" spans="1:6" s="84" customFormat="1" ht="28.5" customHeight="1">
      <c r="A21" s="8">
        <v>7</v>
      </c>
      <c r="B21" s="192" t="s">
        <v>266</v>
      </c>
      <c r="C21" s="88">
        <v>42055</v>
      </c>
      <c r="D21" s="88"/>
      <c r="E21" s="88">
        <v>35078</v>
      </c>
      <c r="F21" s="88">
        <v>6977</v>
      </c>
    </row>
    <row r="22" spans="1:6" s="84" customFormat="1" ht="28.5" customHeight="1">
      <c r="A22" s="8">
        <v>8</v>
      </c>
      <c r="B22" s="192" t="s">
        <v>267</v>
      </c>
      <c r="C22" s="88">
        <v>21076</v>
      </c>
      <c r="D22" s="88"/>
      <c r="E22" s="88">
        <v>17385</v>
      </c>
      <c r="F22" s="88">
        <v>3691</v>
      </c>
    </row>
    <row r="23" spans="1:6" s="84" customFormat="1" ht="28.5" customHeight="1">
      <c r="A23" s="8">
        <v>9</v>
      </c>
      <c r="B23" s="192" t="s">
        <v>268</v>
      </c>
      <c r="C23" s="88">
        <v>51343</v>
      </c>
      <c r="D23" s="88"/>
      <c r="E23" s="88">
        <v>32142</v>
      </c>
      <c r="F23" s="88">
        <v>19201</v>
      </c>
    </row>
    <row r="24" spans="1:6" s="84" customFormat="1" ht="28.5" customHeight="1">
      <c r="A24" s="8">
        <v>10</v>
      </c>
      <c r="B24" s="192" t="s">
        <v>269</v>
      </c>
      <c r="C24" s="88">
        <v>45237</v>
      </c>
      <c r="D24" s="88"/>
      <c r="E24" s="88">
        <v>37484</v>
      </c>
      <c r="F24" s="88">
        <v>7753</v>
      </c>
    </row>
    <row r="25" spans="1:6" s="84" customFormat="1" ht="28.5" customHeight="1">
      <c r="A25" s="8">
        <v>11</v>
      </c>
      <c r="B25" s="192" t="s">
        <v>270</v>
      </c>
      <c r="C25" s="88">
        <v>47624</v>
      </c>
      <c r="D25" s="88"/>
      <c r="E25" s="88">
        <v>37067</v>
      </c>
      <c r="F25" s="88">
        <v>10557</v>
      </c>
    </row>
    <row r="26" spans="1:6" s="84" customFormat="1" ht="28.5" customHeight="1">
      <c r="A26" s="8">
        <v>12</v>
      </c>
      <c r="B26" s="192" t="s">
        <v>271</v>
      </c>
      <c r="C26" s="88">
        <v>55106</v>
      </c>
      <c r="D26" s="88"/>
      <c r="E26" s="88">
        <v>46283</v>
      </c>
      <c r="F26" s="88">
        <v>8823</v>
      </c>
    </row>
    <row r="27" spans="1:6" s="84" customFormat="1" ht="28.5" customHeight="1">
      <c r="A27" s="8">
        <v>13</v>
      </c>
      <c r="B27" s="192" t="s">
        <v>272</v>
      </c>
      <c r="C27" s="88">
        <v>47735</v>
      </c>
      <c r="D27" s="88"/>
      <c r="E27" s="88">
        <v>34442</v>
      </c>
      <c r="F27" s="88">
        <v>13293</v>
      </c>
    </row>
    <row r="28" spans="1:6" s="84" customFormat="1" ht="28.5" customHeight="1">
      <c r="A28" s="8">
        <v>14</v>
      </c>
      <c r="B28" s="192" t="s">
        <v>273</v>
      </c>
      <c r="C28" s="88">
        <v>38396</v>
      </c>
      <c r="D28" s="88"/>
      <c r="E28" s="88">
        <v>32415</v>
      </c>
      <c r="F28" s="88">
        <v>5981</v>
      </c>
    </row>
    <row r="29" spans="1:6" s="84" customFormat="1" ht="28.5" customHeight="1">
      <c r="A29" s="8">
        <v>15</v>
      </c>
      <c r="B29" s="192" t="s">
        <v>276</v>
      </c>
      <c r="C29" s="88">
        <v>18276</v>
      </c>
      <c r="D29" s="88"/>
      <c r="E29" s="88">
        <v>16578</v>
      </c>
      <c r="F29" s="88">
        <v>1698</v>
      </c>
    </row>
    <row r="30" spans="1:6" s="84" customFormat="1" ht="28.5" customHeight="1">
      <c r="A30" s="8">
        <v>16</v>
      </c>
      <c r="B30" s="192" t="s">
        <v>274</v>
      </c>
      <c r="C30" s="88">
        <v>59675</v>
      </c>
      <c r="D30" s="88"/>
      <c r="E30" s="88">
        <v>42690</v>
      </c>
      <c r="F30" s="88">
        <v>16985</v>
      </c>
    </row>
    <row r="31" spans="1:6" s="84" customFormat="1" ht="28.5" customHeight="1">
      <c r="A31" s="8">
        <v>17</v>
      </c>
      <c r="B31" s="192" t="s">
        <v>275</v>
      </c>
      <c r="C31" s="88">
        <v>44920</v>
      </c>
      <c r="D31" s="88"/>
      <c r="E31" s="88">
        <v>37536</v>
      </c>
      <c r="F31" s="88">
        <v>7384</v>
      </c>
    </row>
    <row r="32" spans="1:6" s="84" customFormat="1" ht="28.5" customHeight="1">
      <c r="A32" s="8">
        <v>18</v>
      </c>
      <c r="B32" s="192" t="s">
        <v>259</v>
      </c>
      <c r="C32" s="88">
        <v>60700</v>
      </c>
      <c r="D32" s="88"/>
      <c r="E32" s="88"/>
      <c r="F32" s="88">
        <v>60700</v>
      </c>
    </row>
    <row r="33" spans="1:6" s="84" customFormat="1" ht="28.5" customHeight="1">
      <c r="A33" s="201"/>
      <c r="B33" s="202"/>
      <c r="C33" s="96"/>
      <c r="D33" s="96"/>
      <c r="E33" s="96"/>
      <c r="F33" s="96"/>
    </row>
    <row r="34" spans="1:6" ht="18.75">
      <c r="A34" s="84"/>
      <c r="B34" s="84"/>
      <c r="C34" s="84"/>
      <c r="D34" s="84"/>
      <c r="E34" s="84"/>
      <c r="F34" s="84"/>
    </row>
    <row r="35" spans="1:6" ht="18.75">
      <c r="A35" s="84"/>
      <c r="B35" s="84"/>
      <c r="C35" s="84"/>
      <c r="D35" s="84"/>
      <c r="E35" s="84"/>
      <c r="F35" s="84"/>
    </row>
    <row r="36" spans="1:6" ht="18.75">
      <c r="A36" s="84"/>
      <c r="B36" s="84"/>
      <c r="C36" s="84"/>
      <c r="D36" s="84"/>
      <c r="E36" s="84"/>
      <c r="F36" s="84"/>
    </row>
    <row r="37" spans="1:6" ht="18.75">
      <c r="A37" s="84"/>
      <c r="B37" s="84"/>
      <c r="C37" s="84"/>
      <c r="D37" s="84"/>
      <c r="E37" s="84"/>
      <c r="F37" s="84"/>
    </row>
    <row r="38" spans="1:6" ht="18.75">
      <c r="A38" s="84"/>
      <c r="B38" s="84"/>
      <c r="C38" s="84"/>
      <c r="D38" s="84"/>
      <c r="E38" s="84"/>
      <c r="F38" s="84"/>
    </row>
    <row r="39" spans="1:6" ht="18.75">
      <c r="A39" s="84"/>
      <c r="B39" s="84"/>
      <c r="C39" s="84"/>
      <c r="D39" s="84"/>
      <c r="E39" s="84"/>
      <c r="F39" s="84"/>
    </row>
    <row r="40" spans="1:6" ht="22.5" customHeight="1">
      <c r="A40" s="84"/>
      <c r="B40" s="84"/>
      <c r="C40" s="84"/>
      <c r="D40" s="84"/>
      <c r="E40" s="84"/>
      <c r="F40" s="84"/>
    </row>
    <row r="41" spans="1:6" ht="18.75">
      <c r="A41" s="84"/>
      <c r="B41" s="84"/>
      <c r="C41" s="84"/>
      <c r="D41" s="84"/>
      <c r="E41" s="84"/>
      <c r="F41" s="84"/>
    </row>
    <row r="42" spans="1:6" ht="18.75">
      <c r="A42" s="84"/>
      <c r="B42" s="84"/>
      <c r="C42" s="84"/>
      <c r="D42" s="84"/>
      <c r="E42" s="84"/>
      <c r="F42" s="84"/>
    </row>
    <row r="43" spans="1:6" ht="18.75">
      <c r="A43" s="84"/>
      <c r="B43" s="84"/>
      <c r="C43" s="84"/>
      <c r="D43" s="84"/>
      <c r="E43" s="84"/>
      <c r="F43" s="84"/>
    </row>
    <row r="44" spans="1:6" ht="18.75">
      <c r="A44" s="84"/>
      <c r="B44" s="84"/>
      <c r="C44" s="84"/>
      <c r="D44" s="84"/>
      <c r="E44" s="84"/>
      <c r="F44" s="84"/>
    </row>
  </sheetData>
  <mergeCells count="8">
    <mergeCell ref="E1:F1"/>
    <mergeCell ref="A5:F5"/>
    <mergeCell ref="A8:A12"/>
    <mergeCell ref="B8:B12"/>
    <mergeCell ref="C8:C12"/>
    <mergeCell ref="D8:D12"/>
    <mergeCell ref="E8:E12"/>
    <mergeCell ref="F8:F12"/>
  </mergeCells>
  <printOptions horizontalCentered="1"/>
  <pageMargins left="0.23622047244094491" right="0.23622047244094491" top="0.51181102362204722" bottom="0.43307086614173229" header="0.31496062992125984" footer="0.31496062992125984"/>
  <pageSetup paperSize="9" orientation="portrait" r:id="rId1"/>
</worksheet>
</file>

<file path=xl/worksheets/sheet12.xml><?xml version="1.0" encoding="utf-8"?>
<worksheet xmlns="http://schemas.openxmlformats.org/spreadsheetml/2006/main" xmlns:r="http://schemas.openxmlformats.org/officeDocument/2006/relationships">
  <dimension ref="A1:S45"/>
  <sheetViews>
    <sheetView tabSelected="1" workbookViewId="0">
      <pane xSplit="1" ySplit="9" topLeftCell="B10" activePane="bottomRight" state="frozen"/>
      <selection pane="topRight" activeCell="B1" sqref="B1"/>
      <selection pane="bottomLeft" activeCell="A10" sqref="A10"/>
      <selection pane="bottomRight" activeCell="C30" sqref="C30"/>
    </sheetView>
  </sheetViews>
  <sheetFormatPr defaultColWidth="10" defaultRowHeight="15.75"/>
  <cols>
    <col min="1" max="1" width="5.42578125" style="184" customWidth="1"/>
    <col min="2" max="2" width="35.28515625" style="184" customWidth="1"/>
    <col min="3" max="19" width="9.28515625" style="184" customWidth="1"/>
    <col min="20" max="16384" width="10" style="184"/>
  </cols>
  <sheetData>
    <row r="1" spans="1:19" ht="21" customHeight="1">
      <c r="A1" s="73" t="s">
        <v>183</v>
      </c>
      <c r="B1" s="38"/>
      <c r="C1" s="38"/>
      <c r="D1" s="35"/>
      <c r="E1" s="183"/>
      <c r="F1" s="183"/>
      <c r="G1" s="183"/>
      <c r="H1" s="183"/>
      <c r="I1" s="183"/>
      <c r="J1" s="183"/>
      <c r="K1" s="183"/>
      <c r="L1" s="203"/>
      <c r="M1" s="204"/>
      <c r="N1" s="204"/>
      <c r="O1" s="204"/>
      <c r="P1" s="204"/>
      <c r="Q1" s="204"/>
      <c r="R1" s="204"/>
      <c r="S1" s="111" t="s">
        <v>157</v>
      </c>
    </row>
    <row r="2" spans="1:19" ht="12.75" customHeight="1">
      <c r="A2" s="185"/>
      <c r="B2" s="185"/>
      <c r="C2" s="183"/>
      <c r="D2" s="183"/>
      <c r="E2" s="183"/>
      <c r="F2" s="183"/>
      <c r="G2" s="183"/>
      <c r="H2" s="183"/>
      <c r="I2" s="183"/>
      <c r="J2" s="183"/>
      <c r="K2" s="183"/>
      <c r="L2" s="183"/>
      <c r="M2" s="183"/>
      <c r="N2" s="183"/>
      <c r="O2" s="183"/>
      <c r="P2" s="183"/>
      <c r="Q2" s="183"/>
      <c r="R2" s="183"/>
      <c r="S2" s="183"/>
    </row>
    <row r="3" spans="1:19" ht="21" customHeight="1">
      <c r="A3" s="205" t="s">
        <v>277</v>
      </c>
      <c r="B3" s="203"/>
      <c r="C3" s="206"/>
      <c r="D3" s="206"/>
      <c r="E3" s="206"/>
      <c r="F3" s="206"/>
      <c r="G3" s="206"/>
      <c r="H3" s="206"/>
      <c r="I3" s="206"/>
      <c r="J3" s="206"/>
      <c r="K3" s="206"/>
      <c r="L3" s="206"/>
      <c r="M3" s="206"/>
      <c r="N3" s="206"/>
      <c r="O3" s="206"/>
      <c r="P3" s="206"/>
      <c r="Q3" s="206"/>
      <c r="R3" s="206"/>
      <c r="S3" s="206"/>
    </row>
    <row r="4" spans="1:19" ht="18" customHeight="1">
      <c r="A4" s="242" t="s">
        <v>2</v>
      </c>
      <c r="B4" s="242"/>
      <c r="C4" s="242"/>
      <c r="D4" s="242"/>
      <c r="E4" s="242"/>
      <c r="F4" s="242"/>
      <c r="G4" s="242"/>
      <c r="H4" s="242"/>
      <c r="I4" s="242"/>
      <c r="J4" s="242"/>
      <c r="K4" s="242"/>
      <c r="L4" s="242"/>
      <c r="M4" s="242"/>
      <c r="N4" s="242"/>
      <c r="O4" s="242"/>
      <c r="P4" s="242"/>
      <c r="Q4" s="242"/>
      <c r="R4" s="242"/>
      <c r="S4" s="242"/>
    </row>
    <row r="5" spans="1:19" ht="19.5" customHeight="1">
      <c r="A5" s="186"/>
      <c r="B5" s="186"/>
      <c r="C5" s="119"/>
      <c r="D5" s="119"/>
      <c r="E5" s="119"/>
      <c r="F5" s="119"/>
      <c r="G5" s="119"/>
      <c r="H5" s="119"/>
      <c r="I5" s="119"/>
      <c r="J5" s="119"/>
      <c r="K5" s="119"/>
      <c r="L5" s="207"/>
      <c r="M5" s="280" t="s">
        <v>3</v>
      </c>
      <c r="N5" s="280"/>
      <c r="O5" s="280"/>
      <c r="P5" s="280"/>
      <c r="Q5" s="280"/>
      <c r="R5" s="280"/>
      <c r="S5" s="280"/>
    </row>
    <row r="6" spans="1:19" ht="22.15" customHeight="1">
      <c r="A6" s="295" t="s">
        <v>4</v>
      </c>
      <c r="B6" s="301" t="s">
        <v>158</v>
      </c>
      <c r="C6" s="295" t="s">
        <v>152</v>
      </c>
      <c r="D6" s="303" t="s">
        <v>159</v>
      </c>
      <c r="E6" s="304"/>
      <c r="F6" s="305" t="s">
        <v>278</v>
      </c>
      <c r="G6" s="306"/>
      <c r="H6" s="306"/>
      <c r="I6" s="306"/>
      <c r="J6" s="306"/>
      <c r="K6" s="306"/>
      <c r="L6" s="307"/>
      <c r="M6" s="305" t="s">
        <v>279</v>
      </c>
      <c r="N6" s="306"/>
      <c r="O6" s="306"/>
      <c r="P6" s="306"/>
      <c r="Q6" s="306"/>
      <c r="R6" s="306"/>
      <c r="S6" s="307"/>
    </row>
    <row r="7" spans="1:19" ht="22.15" customHeight="1">
      <c r="A7" s="296"/>
      <c r="B7" s="302"/>
      <c r="C7" s="296"/>
      <c r="D7" s="308" t="s">
        <v>160</v>
      </c>
      <c r="E7" s="308" t="s">
        <v>161</v>
      </c>
      <c r="F7" s="295" t="s">
        <v>152</v>
      </c>
      <c r="G7" s="298" t="s">
        <v>160</v>
      </c>
      <c r="H7" s="299"/>
      <c r="I7" s="300"/>
      <c r="J7" s="298" t="s">
        <v>161</v>
      </c>
      <c r="K7" s="299"/>
      <c r="L7" s="300"/>
      <c r="M7" s="295" t="s">
        <v>152</v>
      </c>
      <c r="N7" s="298" t="s">
        <v>160</v>
      </c>
      <c r="O7" s="299"/>
      <c r="P7" s="300"/>
      <c r="Q7" s="298" t="s">
        <v>161</v>
      </c>
      <c r="R7" s="299"/>
      <c r="S7" s="300"/>
    </row>
    <row r="8" spans="1:19" ht="50.45" customHeight="1">
      <c r="A8" s="296"/>
      <c r="B8" s="302"/>
      <c r="C8" s="296"/>
      <c r="D8" s="309"/>
      <c r="E8" s="309"/>
      <c r="F8" s="296"/>
      <c r="G8" s="72" t="s">
        <v>152</v>
      </c>
      <c r="H8" s="71" t="s">
        <v>162</v>
      </c>
      <c r="I8" s="71" t="s">
        <v>163</v>
      </c>
      <c r="J8" s="72" t="s">
        <v>152</v>
      </c>
      <c r="K8" s="71" t="s">
        <v>162</v>
      </c>
      <c r="L8" s="71" t="s">
        <v>163</v>
      </c>
      <c r="M8" s="296"/>
      <c r="N8" s="72" t="s">
        <v>152</v>
      </c>
      <c r="O8" s="71" t="s">
        <v>162</v>
      </c>
      <c r="P8" s="71" t="s">
        <v>163</v>
      </c>
      <c r="Q8" s="72" t="s">
        <v>152</v>
      </c>
      <c r="R8" s="71" t="s">
        <v>162</v>
      </c>
      <c r="S8" s="71" t="s">
        <v>163</v>
      </c>
    </row>
    <row r="9" spans="1:19" s="56" customFormat="1" ht="17.25" customHeight="1">
      <c r="A9" s="53" t="s">
        <v>7</v>
      </c>
      <c r="B9" s="54" t="s">
        <v>24</v>
      </c>
      <c r="C9" s="53" t="s">
        <v>164</v>
      </c>
      <c r="D9" s="53" t="s">
        <v>165</v>
      </c>
      <c r="E9" s="53" t="s">
        <v>166</v>
      </c>
      <c r="F9" s="53" t="s">
        <v>167</v>
      </c>
      <c r="G9" s="53" t="s">
        <v>168</v>
      </c>
      <c r="H9" s="53">
        <v>6</v>
      </c>
      <c r="I9" s="53">
        <v>7</v>
      </c>
      <c r="J9" s="53" t="s">
        <v>169</v>
      </c>
      <c r="K9" s="53">
        <v>9</v>
      </c>
      <c r="L9" s="53">
        <v>10</v>
      </c>
      <c r="M9" s="55" t="s">
        <v>170</v>
      </c>
      <c r="N9" s="53" t="s">
        <v>171</v>
      </c>
      <c r="O9" s="55">
        <v>13</v>
      </c>
      <c r="P9" s="55">
        <v>14</v>
      </c>
      <c r="Q9" s="53" t="s">
        <v>172</v>
      </c>
      <c r="R9" s="55">
        <v>16</v>
      </c>
      <c r="S9" s="55">
        <v>17</v>
      </c>
    </row>
    <row r="10" spans="1:19" s="119" customFormat="1" ht="27" customHeight="1">
      <c r="A10" s="189"/>
      <c r="B10" s="190" t="s">
        <v>113</v>
      </c>
      <c r="C10" s="198">
        <v>528673</v>
      </c>
      <c r="D10" s="198">
        <v>391903</v>
      </c>
      <c r="E10" s="198">
        <v>136770</v>
      </c>
      <c r="F10" s="198">
        <f>+G10+J10</f>
        <v>314073</v>
      </c>
      <c r="G10" s="198">
        <v>238003</v>
      </c>
      <c r="H10" s="198">
        <v>238003</v>
      </c>
      <c r="I10" s="198"/>
      <c r="J10" s="198">
        <v>76070</v>
      </c>
      <c r="K10" s="198">
        <v>76070</v>
      </c>
      <c r="L10" s="198"/>
      <c r="M10" s="198">
        <v>214600</v>
      </c>
      <c r="N10" s="198">
        <v>153900</v>
      </c>
      <c r="O10" s="198">
        <v>153900</v>
      </c>
      <c r="P10" s="198"/>
      <c r="Q10" s="198">
        <v>60700</v>
      </c>
      <c r="R10" s="198">
        <v>60700</v>
      </c>
      <c r="S10" s="198"/>
    </row>
    <row r="11" spans="1:19" s="119" customFormat="1" ht="27" customHeight="1">
      <c r="A11" s="191"/>
      <c r="B11" s="192" t="s">
        <v>280</v>
      </c>
      <c r="C11" s="193">
        <v>5</v>
      </c>
      <c r="D11" s="193"/>
      <c r="E11" s="193">
        <v>5</v>
      </c>
      <c r="F11" s="193">
        <v>5</v>
      </c>
      <c r="G11" s="193"/>
      <c r="H11" s="193"/>
      <c r="I11" s="193"/>
      <c r="J11" s="193">
        <v>5</v>
      </c>
      <c r="K11" s="193">
        <v>5</v>
      </c>
      <c r="L11" s="193"/>
      <c r="M11" s="193"/>
      <c r="N11" s="193"/>
      <c r="O11" s="193"/>
      <c r="P11" s="193"/>
      <c r="Q11" s="193"/>
      <c r="R11" s="193"/>
      <c r="S11" s="193"/>
    </row>
    <row r="12" spans="1:19" s="119" customFormat="1" ht="27" customHeight="1">
      <c r="A12" s="191">
        <v>1</v>
      </c>
      <c r="B12" s="192" t="s">
        <v>215</v>
      </c>
      <c r="C12" s="193">
        <v>5</v>
      </c>
      <c r="D12" s="193"/>
      <c r="E12" s="193">
        <v>5</v>
      </c>
      <c r="F12" s="193">
        <v>5</v>
      </c>
      <c r="G12" s="193"/>
      <c r="H12" s="193"/>
      <c r="I12" s="193"/>
      <c r="J12" s="193">
        <v>5</v>
      </c>
      <c r="K12" s="193">
        <v>5</v>
      </c>
      <c r="L12" s="193"/>
      <c r="M12" s="193"/>
      <c r="N12" s="193"/>
      <c r="O12" s="193"/>
      <c r="P12" s="193"/>
      <c r="Q12" s="193"/>
      <c r="R12" s="193"/>
      <c r="S12" s="193"/>
    </row>
    <row r="13" spans="1:19" s="119" customFormat="1" ht="27" customHeight="1">
      <c r="A13" s="191">
        <v>2</v>
      </c>
      <c r="B13" s="192" t="s">
        <v>281</v>
      </c>
      <c r="C13" s="193">
        <v>5</v>
      </c>
      <c r="D13" s="193"/>
      <c r="E13" s="193">
        <v>5</v>
      </c>
      <c r="F13" s="193">
        <v>5</v>
      </c>
      <c r="G13" s="193"/>
      <c r="H13" s="193"/>
      <c r="I13" s="193"/>
      <c r="J13" s="193">
        <v>5</v>
      </c>
      <c r="K13" s="193">
        <v>5</v>
      </c>
      <c r="L13" s="193"/>
      <c r="M13" s="193"/>
      <c r="N13" s="193"/>
      <c r="O13" s="193"/>
      <c r="P13" s="193"/>
      <c r="Q13" s="193"/>
      <c r="R13" s="193"/>
      <c r="S13" s="193"/>
    </row>
    <row r="14" spans="1:19" s="119" customFormat="1" ht="27" customHeight="1">
      <c r="A14" s="191">
        <v>3</v>
      </c>
      <c r="B14" s="192" t="s">
        <v>201</v>
      </c>
      <c r="C14" s="193">
        <v>10</v>
      </c>
      <c r="D14" s="193"/>
      <c r="E14" s="193">
        <v>10</v>
      </c>
      <c r="F14" s="193">
        <v>10</v>
      </c>
      <c r="G14" s="193"/>
      <c r="H14" s="193"/>
      <c r="I14" s="193"/>
      <c r="J14" s="193">
        <v>10</v>
      </c>
      <c r="K14" s="193">
        <v>10</v>
      </c>
      <c r="L14" s="193"/>
      <c r="M14" s="193"/>
      <c r="N14" s="193"/>
      <c r="O14" s="193"/>
      <c r="P14" s="193"/>
      <c r="Q14" s="193"/>
      <c r="R14" s="193"/>
      <c r="S14" s="193"/>
    </row>
    <row r="15" spans="1:19" s="119" customFormat="1" ht="27" customHeight="1">
      <c r="A15" s="191">
        <v>4</v>
      </c>
      <c r="B15" s="192" t="s">
        <v>282</v>
      </c>
      <c r="C15" s="193">
        <v>5</v>
      </c>
      <c r="D15" s="193"/>
      <c r="E15" s="193">
        <v>5</v>
      </c>
      <c r="F15" s="193">
        <v>5</v>
      </c>
      <c r="G15" s="193"/>
      <c r="H15" s="193"/>
      <c r="I15" s="193"/>
      <c r="J15" s="193">
        <v>5</v>
      </c>
      <c r="K15" s="193">
        <v>5</v>
      </c>
      <c r="L15" s="193"/>
      <c r="M15" s="193"/>
      <c r="N15" s="193"/>
      <c r="O15" s="193"/>
      <c r="P15" s="193"/>
      <c r="Q15" s="193"/>
      <c r="R15" s="193"/>
      <c r="S15" s="193"/>
    </row>
    <row r="16" spans="1:19" s="119" customFormat="1" ht="27" customHeight="1">
      <c r="A16" s="191">
        <v>5</v>
      </c>
      <c r="B16" s="192" t="s">
        <v>283</v>
      </c>
      <c r="C16" s="193">
        <v>2816</v>
      </c>
      <c r="D16" s="193"/>
      <c r="E16" s="193">
        <v>2816</v>
      </c>
      <c r="F16" s="193">
        <v>2816</v>
      </c>
      <c r="G16" s="193"/>
      <c r="H16" s="193"/>
      <c r="I16" s="193"/>
      <c r="J16" s="193">
        <v>2816</v>
      </c>
      <c r="K16" s="193">
        <v>2816</v>
      </c>
      <c r="L16" s="193"/>
      <c r="M16" s="193"/>
      <c r="N16" s="193"/>
      <c r="O16" s="193"/>
      <c r="P16" s="193"/>
      <c r="Q16" s="193"/>
      <c r="R16" s="193"/>
      <c r="S16" s="193"/>
    </row>
    <row r="17" spans="1:19" s="119" customFormat="1" ht="27" customHeight="1">
      <c r="A17" s="191">
        <v>6</v>
      </c>
      <c r="B17" s="192" t="s">
        <v>202</v>
      </c>
      <c r="C17" s="193">
        <v>5</v>
      </c>
      <c r="D17" s="193"/>
      <c r="E17" s="193">
        <v>5</v>
      </c>
      <c r="F17" s="193">
        <v>5</v>
      </c>
      <c r="G17" s="193"/>
      <c r="H17" s="193"/>
      <c r="I17" s="193"/>
      <c r="J17" s="193">
        <v>5</v>
      </c>
      <c r="K17" s="193">
        <v>5</v>
      </c>
      <c r="L17" s="193"/>
      <c r="M17" s="193"/>
      <c r="N17" s="193"/>
      <c r="O17" s="193"/>
      <c r="P17" s="193"/>
      <c r="Q17" s="193"/>
      <c r="R17" s="193"/>
      <c r="S17" s="193"/>
    </row>
    <row r="18" spans="1:19" s="119" customFormat="1" ht="27" customHeight="1">
      <c r="A18" s="191">
        <v>7</v>
      </c>
      <c r="B18" s="192" t="s">
        <v>284</v>
      </c>
      <c r="C18" s="193">
        <v>10</v>
      </c>
      <c r="D18" s="193"/>
      <c r="E18" s="193">
        <v>10</v>
      </c>
      <c r="F18" s="193">
        <v>10</v>
      </c>
      <c r="G18" s="193"/>
      <c r="H18" s="193"/>
      <c r="I18" s="193"/>
      <c r="J18" s="193">
        <v>10</v>
      </c>
      <c r="K18" s="193">
        <v>10</v>
      </c>
      <c r="L18" s="193"/>
      <c r="M18" s="193"/>
      <c r="N18" s="193"/>
      <c r="O18" s="193"/>
      <c r="P18" s="193"/>
      <c r="Q18" s="193"/>
      <c r="R18" s="193"/>
      <c r="S18" s="193"/>
    </row>
    <row r="19" spans="1:19" s="119" customFormat="1" ht="27" customHeight="1">
      <c r="A19" s="191">
        <v>8</v>
      </c>
      <c r="B19" s="192" t="s">
        <v>203</v>
      </c>
      <c r="C19" s="193">
        <v>5</v>
      </c>
      <c r="D19" s="193"/>
      <c r="E19" s="193">
        <v>5</v>
      </c>
      <c r="F19" s="193">
        <v>5</v>
      </c>
      <c r="G19" s="193"/>
      <c r="H19" s="193"/>
      <c r="I19" s="193"/>
      <c r="J19" s="193">
        <v>5</v>
      </c>
      <c r="K19" s="193">
        <v>5</v>
      </c>
      <c r="L19" s="193"/>
      <c r="M19" s="193"/>
      <c r="N19" s="193"/>
      <c r="O19" s="193"/>
      <c r="P19" s="193"/>
      <c r="Q19" s="193"/>
      <c r="R19" s="193"/>
      <c r="S19" s="193"/>
    </row>
    <row r="20" spans="1:19" s="119" customFormat="1" ht="27" customHeight="1">
      <c r="A20" s="191">
        <v>9</v>
      </c>
      <c r="B20" s="192" t="s">
        <v>214</v>
      </c>
      <c r="C20" s="193">
        <v>5</v>
      </c>
      <c r="D20" s="193"/>
      <c r="E20" s="193">
        <v>5</v>
      </c>
      <c r="F20" s="193">
        <v>5</v>
      </c>
      <c r="G20" s="193"/>
      <c r="H20" s="193"/>
      <c r="I20" s="193"/>
      <c r="J20" s="193">
        <v>5</v>
      </c>
      <c r="K20" s="193">
        <v>5</v>
      </c>
      <c r="L20" s="193"/>
      <c r="M20" s="193"/>
      <c r="N20" s="193"/>
      <c r="O20" s="193"/>
      <c r="P20" s="193"/>
      <c r="Q20" s="193"/>
      <c r="R20" s="193"/>
      <c r="S20" s="193"/>
    </row>
    <row r="21" spans="1:19" s="119" customFormat="1" ht="27" customHeight="1">
      <c r="A21" s="191">
        <v>10</v>
      </c>
      <c r="B21" s="192" t="s">
        <v>285</v>
      </c>
      <c r="C21" s="193">
        <v>998</v>
      </c>
      <c r="D21" s="193"/>
      <c r="E21" s="193">
        <v>998</v>
      </c>
      <c r="F21" s="193">
        <v>998</v>
      </c>
      <c r="G21" s="193"/>
      <c r="H21" s="193"/>
      <c r="I21" s="193"/>
      <c r="J21" s="193">
        <v>998</v>
      </c>
      <c r="K21" s="193">
        <v>998</v>
      </c>
      <c r="L21" s="193"/>
      <c r="M21" s="193"/>
      <c r="N21" s="193"/>
      <c r="O21" s="193"/>
      <c r="P21" s="193"/>
      <c r="Q21" s="193"/>
      <c r="R21" s="193"/>
      <c r="S21" s="193"/>
    </row>
    <row r="22" spans="1:19" s="119" customFormat="1" ht="27" customHeight="1">
      <c r="A22" s="191">
        <v>11</v>
      </c>
      <c r="B22" s="192" t="s">
        <v>205</v>
      </c>
      <c r="C22" s="193">
        <v>5</v>
      </c>
      <c r="D22" s="193"/>
      <c r="E22" s="193">
        <v>5</v>
      </c>
      <c r="F22" s="193">
        <v>5</v>
      </c>
      <c r="G22" s="193"/>
      <c r="H22" s="193"/>
      <c r="I22" s="193"/>
      <c r="J22" s="193">
        <v>5</v>
      </c>
      <c r="K22" s="193">
        <v>5</v>
      </c>
      <c r="L22" s="193"/>
      <c r="M22" s="193"/>
      <c r="N22" s="193"/>
      <c r="O22" s="193"/>
      <c r="P22" s="193"/>
      <c r="Q22" s="193"/>
      <c r="R22" s="193"/>
      <c r="S22" s="193"/>
    </row>
    <row r="23" spans="1:19" s="119" customFormat="1" ht="27" customHeight="1">
      <c r="A23" s="191">
        <v>12</v>
      </c>
      <c r="B23" s="192" t="s">
        <v>286</v>
      </c>
      <c r="C23" s="193">
        <v>5</v>
      </c>
      <c r="D23" s="193"/>
      <c r="E23" s="193">
        <v>5</v>
      </c>
      <c r="F23" s="193">
        <v>5</v>
      </c>
      <c r="G23" s="193"/>
      <c r="H23" s="193"/>
      <c r="I23" s="193"/>
      <c r="J23" s="193">
        <v>5</v>
      </c>
      <c r="K23" s="193">
        <v>5</v>
      </c>
      <c r="L23" s="193"/>
      <c r="M23" s="193"/>
      <c r="N23" s="193"/>
      <c r="O23" s="193"/>
      <c r="P23" s="193"/>
      <c r="Q23" s="193"/>
      <c r="R23" s="193"/>
      <c r="S23" s="193"/>
    </row>
    <row r="24" spans="1:19" s="119" customFormat="1" ht="27" customHeight="1">
      <c r="A24" s="191">
        <v>13</v>
      </c>
      <c r="B24" s="208" t="s">
        <v>217</v>
      </c>
      <c r="C24" s="193">
        <v>5</v>
      </c>
      <c r="D24" s="193"/>
      <c r="E24" s="193">
        <v>5</v>
      </c>
      <c r="F24" s="193">
        <v>5</v>
      </c>
      <c r="G24" s="193"/>
      <c r="H24" s="193"/>
      <c r="I24" s="193"/>
      <c r="J24" s="193">
        <v>5</v>
      </c>
      <c r="K24" s="193">
        <v>5</v>
      </c>
      <c r="L24" s="193"/>
      <c r="M24" s="193"/>
      <c r="N24" s="193"/>
      <c r="O24" s="193"/>
      <c r="P24" s="193"/>
      <c r="Q24" s="193"/>
      <c r="R24" s="193"/>
      <c r="S24" s="193"/>
    </row>
    <row r="25" spans="1:19" s="119" customFormat="1" ht="27" customHeight="1">
      <c r="A25" s="191">
        <v>14</v>
      </c>
      <c r="B25" s="208" t="s">
        <v>207</v>
      </c>
      <c r="C25" s="193">
        <v>5</v>
      </c>
      <c r="D25" s="193"/>
      <c r="E25" s="193">
        <v>5</v>
      </c>
      <c r="F25" s="193">
        <v>5</v>
      </c>
      <c r="G25" s="193"/>
      <c r="H25" s="193"/>
      <c r="I25" s="193"/>
      <c r="J25" s="193">
        <v>5</v>
      </c>
      <c r="K25" s="193">
        <v>5</v>
      </c>
      <c r="L25" s="193"/>
      <c r="M25" s="193"/>
      <c r="N25" s="193"/>
      <c r="O25" s="193"/>
      <c r="P25" s="193"/>
      <c r="Q25" s="193"/>
      <c r="R25" s="193"/>
      <c r="S25" s="193"/>
    </row>
    <row r="26" spans="1:19" s="119" customFormat="1" ht="27" customHeight="1">
      <c r="A26" s="191">
        <v>15</v>
      </c>
      <c r="B26" s="192" t="s">
        <v>272</v>
      </c>
      <c r="C26" s="193">
        <v>56379</v>
      </c>
      <c r="D26" s="193">
        <v>47600</v>
      </c>
      <c r="E26" s="193">
        <v>8779</v>
      </c>
      <c r="F26" s="193">
        <v>43086</v>
      </c>
      <c r="G26" s="193">
        <v>34307</v>
      </c>
      <c r="H26" s="193">
        <v>34307</v>
      </c>
      <c r="I26" s="193"/>
      <c r="J26" s="193">
        <v>8779</v>
      </c>
      <c r="K26" s="193">
        <v>8779</v>
      </c>
      <c r="L26" s="193"/>
      <c r="M26" s="193">
        <v>13293</v>
      </c>
      <c r="N26" s="193">
        <v>13293</v>
      </c>
      <c r="O26" s="193">
        <v>13293</v>
      </c>
      <c r="P26" s="193"/>
      <c r="Q26" s="193"/>
      <c r="R26" s="193"/>
      <c r="S26" s="193"/>
    </row>
    <row r="27" spans="1:19" s="119" customFormat="1" ht="27" customHeight="1">
      <c r="A27" s="191">
        <v>16</v>
      </c>
      <c r="B27" s="192" t="s">
        <v>262</v>
      </c>
      <c r="C27" s="193">
        <v>577071</v>
      </c>
      <c r="D27" s="193">
        <v>565757</v>
      </c>
      <c r="E27" s="193">
        <v>11314</v>
      </c>
      <c r="F27" s="193">
        <v>54985</v>
      </c>
      <c r="G27" s="193">
        <v>43671</v>
      </c>
      <c r="H27" s="193">
        <v>43671</v>
      </c>
      <c r="I27" s="193"/>
      <c r="J27" s="193">
        <v>11314</v>
      </c>
      <c r="K27" s="193">
        <v>11314</v>
      </c>
      <c r="L27" s="193"/>
      <c r="M27" s="193">
        <v>12904</v>
      </c>
      <c r="N27" s="193">
        <v>12904</v>
      </c>
      <c r="O27" s="193">
        <v>12904</v>
      </c>
      <c r="P27" s="193"/>
      <c r="Q27" s="193"/>
      <c r="R27" s="193"/>
      <c r="S27" s="193"/>
    </row>
    <row r="28" spans="1:19" s="119" customFormat="1" ht="27" customHeight="1">
      <c r="A28" s="191">
        <v>17</v>
      </c>
      <c r="B28" s="192" t="s">
        <v>268</v>
      </c>
      <c r="C28" s="193">
        <v>76608</v>
      </c>
      <c r="D28" s="193">
        <v>64800</v>
      </c>
      <c r="E28" s="193">
        <v>11808</v>
      </c>
      <c r="F28" s="193">
        <v>57407</v>
      </c>
      <c r="G28" s="193">
        <v>45599</v>
      </c>
      <c r="H28" s="193">
        <v>45599</v>
      </c>
      <c r="I28" s="193"/>
      <c r="J28" s="193">
        <v>11808</v>
      </c>
      <c r="K28" s="193">
        <v>11808</v>
      </c>
      <c r="L28" s="193"/>
      <c r="M28" s="193">
        <v>19201</v>
      </c>
      <c r="N28" s="193">
        <v>19201</v>
      </c>
      <c r="O28" s="193">
        <v>19201</v>
      </c>
      <c r="P28" s="193"/>
      <c r="Q28" s="193"/>
      <c r="R28" s="193"/>
      <c r="S28" s="193"/>
    </row>
    <row r="29" spans="1:19" s="119" customFormat="1" ht="27" customHeight="1">
      <c r="A29" s="191">
        <v>18</v>
      </c>
      <c r="B29" s="192" t="s">
        <v>274</v>
      </c>
      <c r="C29" s="193">
        <v>71830</v>
      </c>
      <c r="D29" s="193">
        <v>60204</v>
      </c>
      <c r="E29" s="193">
        <v>11626</v>
      </c>
      <c r="F29" s="193">
        <v>54845</v>
      </c>
      <c r="G29" s="193">
        <v>43219</v>
      </c>
      <c r="H29" s="193">
        <v>43219</v>
      </c>
      <c r="I29" s="193"/>
      <c r="J29" s="193">
        <v>11626</v>
      </c>
      <c r="K29" s="193">
        <v>11626</v>
      </c>
      <c r="L29" s="193"/>
      <c r="M29" s="193">
        <v>16985</v>
      </c>
      <c r="N29" s="193">
        <v>16985</v>
      </c>
      <c r="O29" s="193">
        <v>16985</v>
      </c>
      <c r="P29" s="193"/>
      <c r="Q29" s="193"/>
      <c r="R29" s="193"/>
      <c r="S29" s="193"/>
    </row>
    <row r="30" spans="1:19" s="119" customFormat="1" ht="27" customHeight="1">
      <c r="A30" s="201"/>
      <c r="B30" s="195"/>
      <c r="C30" s="196"/>
      <c r="D30" s="196"/>
      <c r="E30" s="196"/>
      <c r="F30" s="196"/>
      <c r="G30" s="196"/>
      <c r="H30" s="196"/>
      <c r="I30" s="196"/>
      <c r="J30" s="196"/>
      <c r="K30" s="196"/>
      <c r="L30" s="196"/>
      <c r="M30" s="196"/>
      <c r="N30" s="196"/>
      <c r="O30" s="196"/>
      <c r="P30" s="196"/>
      <c r="Q30" s="196"/>
      <c r="R30" s="196"/>
      <c r="S30" s="196"/>
    </row>
    <row r="31" spans="1:19" ht="19.5" customHeight="1">
      <c r="A31" s="116"/>
      <c r="B31" s="97"/>
      <c r="C31" s="119"/>
      <c r="D31" s="119"/>
      <c r="E31" s="119"/>
      <c r="F31" s="119"/>
      <c r="G31" s="119"/>
      <c r="H31" s="119"/>
      <c r="I31" s="119"/>
      <c r="J31" s="119"/>
      <c r="K31" s="119"/>
      <c r="L31" s="119"/>
      <c r="M31" s="119"/>
      <c r="N31" s="119"/>
      <c r="O31" s="119"/>
      <c r="P31" s="119"/>
      <c r="Q31" s="119"/>
      <c r="R31" s="119"/>
      <c r="S31" s="119"/>
    </row>
    <row r="32" spans="1:19" ht="18.75">
      <c r="A32" s="116"/>
      <c r="B32" s="116"/>
      <c r="C32" s="119"/>
      <c r="D32" s="119"/>
      <c r="E32" s="119"/>
      <c r="F32" s="119"/>
      <c r="G32" s="119"/>
      <c r="H32" s="119"/>
      <c r="I32" s="119"/>
      <c r="J32" s="119"/>
      <c r="K32" s="119"/>
      <c r="L32" s="119"/>
      <c r="M32" s="119"/>
      <c r="N32" s="119"/>
      <c r="O32" s="119"/>
      <c r="P32" s="119"/>
      <c r="Q32" s="119"/>
      <c r="R32" s="119"/>
      <c r="S32" s="119"/>
    </row>
    <row r="33" spans="1:19" ht="18.75">
      <c r="A33" s="119"/>
      <c r="B33" s="119"/>
      <c r="C33" s="119"/>
      <c r="D33" s="119"/>
      <c r="E33" s="119"/>
      <c r="F33" s="119"/>
      <c r="G33" s="119"/>
      <c r="H33" s="119"/>
      <c r="I33" s="119"/>
      <c r="J33" s="119"/>
      <c r="K33" s="119"/>
      <c r="L33" s="119"/>
      <c r="M33" s="119"/>
      <c r="N33" s="119"/>
      <c r="O33" s="119"/>
      <c r="P33" s="119"/>
      <c r="Q33" s="119"/>
      <c r="R33" s="119"/>
      <c r="S33" s="119"/>
    </row>
    <row r="34" spans="1:19" ht="18.75">
      <c r="A34" s="119"/>
      <c r="B34" s="119"/>
      <c r="C34" s="119"/>
      <c r="D34" s="119"/>
      <c r="E34" s="119"/>
      <c r="F34" s="119"/>
      <c r="G34" s="119"/>
      <c r="H34" s="119"/>
      <c r="I34" s="119"/>
      <c r="J34" s="119"/>
      <c r="K34" s="119"/>
      <c r="L34" s="119"/>
      <c r="M34" s="119"/>
      <c r="N34" s="119"/>
      <c r="O34" s="119"/>
      <c r="P34" s="119"/>
      <c r="Q34" s="119"/>
      <c r="R34" s="119"/>
      <c r="S34" s="119"/>
    </row>
    <row r="35" spans="1:19" ht="18.75">
      <c r="A35" s="119"/>
      <c r="B35" s="119"/>
      <c r="C35" s="119"/>
      <c r="D35" s="119"/>
      <c r="E35" s="119"/>
      <c r="F35" s="119"/>
      <c r="G35" s="119"/>
      <c r="H35" s="119"/>
      <c r="I35" s="119"/>
      <c r="J35" s="119"/>
      <c r="K35" s="119"/>
      <c r="L35" s="119"/>
      <c r="M35" s="119"/>
      <c r="N35" s="119"/>
      <c r="O35" s="119"/>
      <c r="P35" s="119"/>
      <c r="Q35" s="119"/>
      <c r="R35" s="119"/>
      <c r="S35" s="119"/>
    </row>
    <row r="36" spans="1:19" ht="18.75">
      <c r="A36" s="119"/>
      <c r="B36" s="119"/>
      <c r="C36" s="119"/>
      <c r="D36" s="119"/>
      <c r="E36" s="119"/>
      <c r="F36" s="119"/>
      <c r="G36" s="119"/>
      <c r="H36" s="119"/>
      <c r="I36" s="119"/>
      <c r="J36" s="119"/>
      <c r="K36" s="119"/>
      <c r="L36" s="119"/>
      <c r="M36" s="119"/>
      <c r="N36" s="119"/>
      <c r="O36" s="119"/>
      <c r="P36" s="119"/>
      <c r="Q36" s="119"/>
      <c r="R36" s="119"/>
      <c r="S36" s="119"/>
    </row>
    <row r="37" spans="1:19" ht="18.75">
      <c r="A37" s="119"/>
      <c r="B37" s="119"/>
      <c r="C37" s="119"/>
      <c r="D37" s="119"/>
      <c r="E37" s="119"/>
      <c r="F37" s="119"/>
      <c r="G37" s="119"/>
      <c r="H37" s="119"/>
      <c r="I37" s="119"/>
      <c r="J37" s="119"/>
      <c r="K37" s="119"/>
      <c r="L37" s="119"/>
      <c r="M37" s="119"/>
      <c r="N37" s="119"/>
      <c r="O37" s="119"/>
      <c r="P37" s="119"/>
      <c r="Q37" s="119"/>
      <c r="R37" s="119"/>
      <c r="S37" s="119"/>
    </row>
    <row r="38" spans="1:19" ht="18.75">
      <c r="A38" s="119"/>
      <c r="B38" s="119"/>
      <c r="C38" s="119"/>
      <c r="D38" s="119"/>
      <c r="E38" s="119"/>
      <c r="F38" s="119"/>
      <c r="G38" s="119"/>
      <c r="H38" s="119"/>
      <c r="I38" s="119"/>
      <c r="J38" s="119"/>
      <c r="K38" s="119"/>
      <c r="L38" s="119"/>
      <c r="M38" s="119"/>
      <c r="N38" s="119"/>
      <c r="O38" s="119"/>
      <c r="P38" s="119"/>
      <c r="Q38" s="119"/>
      <c r="R38" s="119"/>
      <c r="S38" s="119"/>
    </row>
    <row r="39" spans="1:19" ht="18.75">
      <c r="A39" s="119"/>
      <c r="B39" s="119"/>
      <c r="C39" s="119"/>
      <c r="D39" s="119"/>
      <c r="E39" s="119"/>
      <c r="F39" s="119"/>
      <c r="G39" s="119"/>
      <c r="H39" s="119"/>
      <c r="I39" s="119"/>
      <c r="J39" s="119"/>
      <c r="K39" s="119"/>
      <c r="L39" s="119"/>
      <c r="M39" s="119"/>
      <c r="N39" s="119"/>
      <c r="O39" s="119"/>
      <c r="P39" s="119"/>
      <c r="Q39" s="119"/>
      <c r="R39" s="119"/>
      <c r="S39" s="119"/>
    </row>
    <row r="40" spans="1:19" ht="18.75">
      <c r="A40" s="119"/>
      <c r="B40" s="119"/>
      <c r="C40" s="119"/>
      <c r="D40" s="119"/>
      <c r="E40" s="119"/>
      <c r="F40" s="119"/>
      <c r="G40" s="119"/>
      <c r="H40" s="119"/>
      <c r="I40" s="119"/>
      <c r="J40" s="119"/>
      <c r="K40" s="119"/>
      <c r="L40" s="119"/>
      <c r="M40" s="119"/>
      <c r="N40" s="119"/>
      <c r="O40" s="119"/>
      <c r="P40" s="119"/>
      <c r="Q40" s="119"/>
      <c r="R40" s="119"/>
      <c r="S40" s="119"/>
    </row>
    <row r="41" spans="1:19" ht="22.5" customHeight="1">
      <c r="A41" s="119"/>
      <c r="B41" s="119"/>
      <c r="C41" s="119"/>
      <c r="D41" s="119"/>
      <c r="E41" s="119"/>
      <c r="F41" s="119"/>
      <c r="G41" s="119"/>
      <c r="H41" s="119"/>
      <c r="I41" s="119"/>
      <c r="J41" s="119"/>
      <c r="K41" s="119"/>
      <c r="L41" s="119"/>
      <c r="M41" s="119"/>
      <c r="N41" s="119"/>
      <c r="O41" s="119"/>
      <c r="P41" s="119"/>
      <c r="Q41" s="119"/>
      <c r="R41" s="119"/>
      <c r="S41" s="119"/>
    </row>
    <row r="42" spans="1:19" ht="18.75">
      <c r="A42" s="119"/>
      <c r="B42" s="119"/>
      <c r="C42" s="119"/>
      <c r="D42" s="119"/>
      <c r="E42" s="119"/>
      <c r="F42" s="119"/>
      <c r="G42" s="119"/>
      <c r="H42" s="119"/>
      <c r="I42" s="119"/>
      <c r="J42" s="119"/>
      <c r="K42" s="119"/>
      <c r="L42" s="119"/>
      <c r="M42" s="119"/>
      <c r="N42" s="119"/>
      <c r="O42" s="119"/>
      <c r="P42" s="119"/>
      <c r="Q42" s="119"/>
      <c r="R42" s="119"/>
      <c r="S42" s="119"/>
    </row>
    <row r="43" spans="1:19" ht="18.75">
      <c r="A43" s="119"/>
      <c r="B43" s="119"/>
      <c r="C43" s="119"/>
      <c r="D43" s="119"/>
      <c r="E43" s="119"/>
      <c r="F43" s="119"/>
      <c r="G43" s="119"/>
      <c r="H43" s="119"/>
      <c r="I43" s="119"/>
      <c r="J43" s="119"/>
      <c r="K43" s="119"/>
      <c r="L43" s="119"/>
      <c r="M43" s="119"/>
      <c r="N43" s="119"/>
      <c r="O43" s="119"/>
      <c r="P43" s="119"/>
      <c r="Q43" s="119"/>
      <c r="R43" s="119"/>
      <c r="S43" s="119"/>
    </row>
    <row r="44" spans="1:19" ht="18.75">
      <c r="A44" s="119"/>
      <c r="B44" s="119"/>
      <c r="C44" s="119"/>
      <c r="D44" s="119"/>
      <c r="E44" s="119"/>
      <c r="F44" s="119"/>
      <c r="G44" s="119"/>
      <c r="H44" s="119"/>
      <c r="I44" s="119"/>
      <c r="J44" s="119"/>
      <c r="K44" s="119"/>
      <c r="L44" s="119"/>
      <c r="M44" s="119"/>
      <c r="N44" s="119"/>
      <c r="O44" s="119"/>
      <c r="P44" s="119"/>
      <c r="Q44" s="119"/>
      <c r="R44" s="119"/>
      <c r="S44" s="119"/>
    </row>
    <row r="45" spans="1:19" ht="18.75">
      <c r="A45" s="119"/>
      <c r="B45" s="119"/>
      <c r="C45" s="119"/>
      <c r="D45" s="119"/>
      <c r="E45" s="119"/>
      <c r="F45" s="119"/>
      <c r="G45" s="119"/>
      <c r="H45" s="119"/>
      <c r="I45" s="119"/>
      <c r="J45" s="119"/>
      <c r="K45" s="119"/>
      <c r="L45" s="119"/>
      <c r="M45" s="119"/>
      <c r="N45" s="119"/>
      <c r="O45" s="119"/>
      <c r="P45" s="119"/>
      <c r="Q45" s="119"/>
      <c r="R45" s="119"/>
      <c r="S45" s="119"/>
    </row>
  </sheetData>
  <mergeCells count="16">
    <mergeCell ref="Q7:S7"/>
    <mergeCell ref="A4:S4"/>
    <mergeCell ref="M5:S5"/>
    <mergeCell ref="A6:A8"/>
    <mergeCell ref="B6:B8"/>
    <mergeCell ref="C6:C8"/>
    <mergeCell ref="D6:E6"/>
    <mergeCell ref="F6:L6"/>
    <mergeCell ref="M6:S6"/>
    <mergeCell ref="D7:D8"/>
    <mergeCell ref="E7:E8"/>
    <mergeCell ref="F7:F8"/>
    <mergeCell ref="G7:I7"/>
    <mergeCell ref="J7:L7"/>
    <mergeCell ref="M7:M8"/>
    <mergeCell ref="N7:P7"/>
  </mergeCells>
  <printOptions horizontalCentered="1"/>
  <pageMargins left="0.19685039370078741" right="0.19685039370078741" top="0.43307086614173229" bottom="0.27559055118110237" header="0.15748031496062992" footer="0.15748031496062992"/>
  <pageSetup paperSize="9" scale="80" orientation="landscape" r:id="rId1"/>
</worksheet>
</file>

<file path=xl/worksheets/sheet13.xml><?xml version="1.0" encoding="utf-8"?>
<worksheet xmlns="http://schemas.openxmlformats.org/spreadsheetml/2006/main" xmlns:r="http://schemas.openxmlformats.org/officeDocument/2006/relationships">
  <dimension ref="A1:N35"/>
  <sheetViews>
    <sheetView topLeftCell="A5" workbookViewId="0">
      <pane xSplit="1" ySplit="7" topLeftCell="B12" activePane="bottomRight" state="frozen"/>
      <selection activeCell="A5" sqref="A5"/>
      <selection pane="topRight" activeCell="B5" sqref="B5"/>
      <selection pane="bottomLeft" activeCell="A12" sqref="A12"/>
      <selection pane="bottomRight" activeCell="B35" sqref="B35"/>
    </sheetView>
  </sheetViews>
  <sheetFormatPr defaultColWidth="10" defaultRowHeight="15.75"/>
  <cols>
    <col min="1" max="1" width="6.42578125" style="42" customWidth="1"/>
    <col min="2" max="2" width="28.42578125" style="42" customWidth="1"/>
    <col min="3" max="3" width="8.28515625" style="42" customWidth="1"/>
    <col min="4" max="4" width="28.42578125" style="42" customWidth="1"/>
    <col min="5" max="5" width="8.28515625" style="42" customWidth="1"/>
    <col min="6" max="6" width="10.7109375" style="42" customWidth="1"/>
    <col min="7" max="14" width="11.85546875" style="42" customWidth="1"/>
    <col min="15" max="16384" width="10" style="42"/>
  </cols>
  <sheetData>
    <row r="1" spans="1:14" ht="21" customHeight="1">
      <c r="A1" s="10" t="s">
        <v>0</v>
      </c>
      <c r="B1" s="10"/>
      <c r="C1" s="43"/>
      <c r="D1" s="43"/>
      <c r="E1" s="43"/>
      <c r="F1" s="43"/>
      <c r="G1" s="43"/>
      <c r="H1" s="10"/>
      <c r="N1" s="1" t="s">
        <v>173</v>
      </c>
    </row>
    <row r="2" spans="1:14" ht="21" customHeight="1">
      <c r="A2" s="314" t="s">
        <v>174</v>
      </c>
      <c r="B2" s="314"/>
      <c r="C2" s="314"/>
      <c r="D2" s="314"/>
      <c r="E2" s="314"/>
      <c r="F2" s="314"/>
      <c r="G2" s="314"/>
      <c r="H2" s="314"/>
      <c r="I2" s="314"/>
      <c r="J2" s="314"/>
      <c r="K2" s="314"/>
      <c r="L2" s="314"/>
      <c r="M2" s="314"/>
      <c r="N2" s="314"/>
    </row>
    <row r="3" spans="1:14" ht="18" customHeight="1">
      <c r="A3" s="242" t="s">
        <v>2</v>
      </c>
      <c r="B3" s="242"/>
      <c r="C3" s="242"/>
      <c r="D3" s="242"/>
      <c r="E3" s="242"/>
      <c r="F3" s="242"/>
      <c r="G3" s="242"/>
      <c r="H3" s="242"/>
      <c r="I3" s="242"/>
      <c r="J3" s="242"/>
      <c r="K3" s="242"/>
      <c r="L3" s="242"/>
      <c r="M3" s="242"/>
      <c r="N3" s="242"/>
    </row>
    <row r="4" spans="1:14" ht="21.75" customHeight="1">
      <c r="A4" s="57"/>
      <c r="B4" s="58"/>
      <c r="C4" s="43"/>
      <c r="D4" s="43"/>
      <c r="E4" s="43"/>
      <c r="F4" s="43"/>
      <c r="G4" s="43"/>
      <c r="H4" s="43"/>
      <c r="N4" s="3" t="s">
        <v>3</v>
      </c>
    </row>
    <row r="5" spans="1:14" s="59" customFormat="1" ht="27" customHeight="1">
      <c r="A5" s="315" t="s">
        <v>4</v>
      </c>
      <c r="B5" s="313" t="s">
        <v>175</v>
      </c>
      <c r="C5" s="313" t="s">
        <v>176</v>
      </c>
      <c r="D5" s="313" t="s">
        <v>177</v>
      </c>
      <c r="E5" s="313" t="s">
        <v>178</v>
      </c>
      <c r="F5" s="313" t="s">
        <v>179</v>
      </c>
      <c r="G5" s="313"/>
      <c r="H5" s="313"/>
      <c r="I5" s="316" t="s">
        <v>288</v>
      </c>
      <c r="J5" s="317"/>
      <c r="K5" s="316" t="s">
        <v>289</v>
      </c>
      <c r="L5" s="317"/>
      <c r="M5" s="313" t="s">
        <v>290</v>
      </c>
      <c r="N5" s="313"/>
    </row>
    <row r="6" spans="1:14" s="59" customFormat="1" ht="48" customHeight="1">
      <c r="A6" s="315"/>
      <c r="B6" s="313"/>
      <c r="C6" s="313"/>
      <c r="D6" s="313"/>
      <c r="E6" s="313"/>
      <c r="F6" s="313" t="s">
        <v>180</v>
      </c>
      <c r="G6" s="313" t="s">
        <v>181</v>
      </c>
      <c r="H6" s="313"/>
      <c r="I6" s="318"/>
      <c r="J6" s="319"/>
      <c r="K6" s="318"/>
      <c r="L6" s="319"/>
      <c r="M6" s="313"/>
      <c r="N6" s="313"/>
    </row>
    <row r="7" spans="1:14" s="59" customFormat="1" ht="27" customHeight="1">
      <c r="A7" s="315"/>
      <c r="B7" s="313"/>
      <c r="C7" s="313"/>
      <c r="D7" s="313"/>
      <c r="E7" s="313"/>
      <c r="F7" s="313"/>
      <c r="G7" s="310" t="s">
        <v>182</v>
      </c>
      <c r="H7" s="310" t="s">
        <v>287</v>
      </c>
      <c r="I7" s="310" t="s">
        <v>152</v>
      </c>
      <c r="J7" s="310" t="s">
        <v>287</v>
      </c>
      <c r="K7" s="310" t="s">
        <v>152</v>
      </c>
      <c r="L7" s="310" t="s">
        <v>287</v>
      </c>
      <c r="M7" s="313" t="s">
        <v>152</v>
      </c>
      <c r="N7" s="313" t="s">
        <v>287</v>
      </c>
    </row>
    <row r="8" spans="1:14" s="59" customFormat="1" ht="27" customHeight="1">
      <c r="A8" s="315"/>
      <c r="B8" s="313"/>
      <c r="C8" s="313"/>
      <c r="D8" s="313"/>
      <c r="E8" s="313"/>
      <c r="F8" s="313"/>
      <c r="G8" s="311"/>
      <c r="H8" s="311"/>
      <c r="I8" s="311"/>
      <c r="J8" s="311"/>
      <c r="K8" s="311"/>
      <c r="L8" s="311"/>
      <c r="M8" s="313"/>
      <c r="N8" s="313"/>
    </row>
    <row r="9" spans="1:14" s="59" customFormat="1" ht="27" customHeight="1">
      <c r="A9" s="315"/>
      <c r="B9" s="313"/>
      <c r="C9" s="313"/>
      <c r="D9" s="313"/>
      <c r="E9" s="313"/>
      <c r="F9" s="313"/>
      <c r="G9" s="311"/>
      <c r="H9" s="311"/>
      <c r="I9" s="311"/>
      <c r="J9" s="311"/>
      <c r="K9" s="311"/>
      <c r="L9" s="311"/>
      <c r="M9" s="313"/>
      <c r="N9" s="313"/>
    </row>
    <row r="10" spans="1:14" s="59" customFormat="1" ht="27" customHeight="1">
      <c r="A10" s="315"/>
      <c r="B10" s="313"/>
      <c r="C10" s="313"/>
      <c r="D10" s="313"/>
      <c r="E10" s="313"/>
      <c r="F10" s="313"/>
      <c r="G10" s="312"/>
      <c r="H10" s="312"/>
      <c r="I10" s="312"/>
      <c r="J10" s="312"/>
      <c r="K10" s="312"/>
      <c r="L10" s="312"/>
      <c r="M10" s="313"/>
      <c r="N10" s="313"/>
    </row>
    <row r="11" spans="1:14" s="62" customFormat="1" ht="17.25" customHeight="1">
      <c r="A11" s="60" t="s">
        <v>7</v>
      </c>
      <c r="B11" s="61" t="s">
        <v>24</v>
      </c>
      <c r="C11" s="60">
        <v>1</v>
      </c>
      <c r="D11" s="60">
        <v>2</v>
      </c>
      <c r="E11" s="60">
        <v>3</v>
      </c>
      <c r="F11" s="60">
        <v>4</v>
      </c>
      <c r="G11" s="60">
        <v>5</v>
      </c>
      <c r="H11" s="60">
        <v>6</v>
      </c>
      <c r="I11" s="60">
        <v>7</v>
      </c>
      <c r="J11" s="60">
        <v>8</v>
      </c>
      <c r="K11" s="60">
        <v>9</v>
      </c>
      <c r="L11" s="60">
        <v>10</v>
      </c>
      <c r="M11" s="60">
        <v>11</v>
      </c>
      <c r="N11" s="60">
        <v>12</v>
      </c>
    </row>
    <row r="12" spans="1:14" s="65" customFormat="1" ht="24.95" customHeight="1">
      <c r="A12" s="63"/>
      <c r="B12" s="64" t="s">
        <v>152</v>
      </c>
      <c r="C12" s="214"/>
      <c r="D12" s="214"/>
      <c r="E12" s="214"/>
      <c r="F12" s="214"/>
      <c r="G12" s="214"/>
      <c r="H12" s="214"/>
      <c r="I12" s="214"/>
      <c r="J12" s="214"/>
      <c r="K12" s="214">
        <v>1371140</v>
      </c>
      <c r="L12" s="214">
        <v>1284541</v>
      </c>
      <c r="M12" s="214">
        <v>2058915</v>
      </c>
      <c r="N12" s="214">
        <v>1541099</v>
      </c>
    </row>
    <row r="13" spans="1:14" s="66" customFormat="1" ht="24.95" customHeight="1">
      <c r="A13" s="209"/>
      <c r="B13" s="210" t="s">
        <v>291</v>
      </c>
      <c r="C13" s="217"/>
      <c r="D13" s="217"/>
      <c r="E13" s="217"/>
      <c r="F13" s="217"/>
      <c r="G13" s="218"/>
      <c r="H13" s="218"/>
      <c r="I13" s="218"/>
      <c r="J13" s="218"/>
      <c r="K13" s="218"/>
      <c r="L13" s="218"/>
      <c r="M13" s="218"/>
      <c r="N13" s="218"/>
    </row>
    <row r="14" spans="1:14" s="66" customFormat="1" ht="55.5" customHeight="1">
      <c r="A14" s="209" t="s">
        <v>292</v>
      </c>
      <c r="B14" s="215" t="s">
        <v>313</v>
      </c>
      <c r="C14" s="217" t="s">
        <v>314</v>
      </c>
      <c r="D14" s="217" t="s">
        <v>315</v>
      </c>
      <c r="E14" s="217" t="s">
        <v>316</v>
      </c>
      <c r="F14" s="217" t="s">
        <v>317</v>
      </c>
      <c r="G14" s="219">
        <v>25900</v>
      </c>
      <c r="H14" s="219">
        <v>25900</v>
      </c>
      <c r="I14" s="219">
        <v>7682</v>
      </c>
      <c r="J14" s="219">
        <v>7682</v>
      </c>
      <c r="K14" s="219">
        <v>8130</v>
      </c>
      <c r="L14" s="219">
        <v>8130</v>
      </c>
      <c r="M14" s="219">
        <v>11850</v>
      </c>
      <c r="N14" s="219">
        <v>11850</v>
      </c>
    </row>
    <row r="15" spans="1:14" s="65" customFormat="1" ht="24.95" customHeight="1">
      <c r="A15" s="209" t="s">
        <v>293</v>
      </c>
      <c r="B15" s="216" t="s">
        <v>318</v>
      </c>
      <c r="C15" s="220" t="s">
        <v>245</v>
      </c>
      <c r="D15" s="220" t="s">
        <v>319</v>
      </c>
      <c r="E15" s="220" t="s">
        <v>320</v>
      </c>
      <c r="F15" s="220" t="s">
        <v>321</v>
      </c>
      <c r="G15" s="219">
        <v>21000</v>
      </c>
      <c r="H15" s="219">
        <v>21000</v>
      </c>
      <c r="I15" s="219">
        <v>6000</v>
      </c>
      <c r="J15" s="219">
        <v>6000</v>
      </c>
      <c r="K15" s="219">
        <v>6100</v>
      </c>
      <c r="L15" s="219">
        <v>6100</v>
      </c>
      <c r="M15" s="219">
        <v>12800</v>
      </c>
      <c r="N15" s="219">
        <v>12800</v>
      </c>
    </row>
    <row r="16" spans="1:14" s="65" customFormat="1" ht="24.95" customHeight="1">
      <c r="A16" s="209" t="s">
        <v>294</v>
      </c>
      <c r="B16" s="221" t="s">
        <v>322</v>
      </c>
      <c r="C16" s="220" t="s">
        <v>241</v>
      </c>
      <c r="D16" s="220" t="s">
        <v>323</v>
      </c>
      <c r="E16" s="220" t="s">
        <v>324</v>
      </c>
      <c r="F16" s="220" t="s">
        <v>325</v>
      </c>
      <c r="G16" s="219">
        <v>33864</v>
      </c>
      <c r="H16" s="219">
        <v>22483</v>
      </c>
      <c r="I16" s="219"/>
      <c r="J16" s="219"/>
      <c r="K16" s="219">
        <v>150</v>
      </c>
      <c r="L16" s="219">
        <v>150</v>
      </c>
      <c r="M16" s="219">
        <v>10000</v>
      </c>
      <c r="N16" s="219">
        <v>10000</v>
      </c>
    </row>
    <row r="17" spans="1:14" s="65" customFormat="1" ht="24.95" customHeight="1">
      <c r="A17" s="209" t="s">
        <v>295</v>
      </c>
      <c r="B17" s="221" t="s">
        <v>326</v>
      </c>
      <c r="C17" s="220" t="s">
        <v>254</v>
      </c>
      <c r="D17" s="220" t="s">
        <v>327</v>
      </c>
      <c r="E17" s="220" t="s">
        <v>320</v>
      </c>
      <c r="F17" s="220" t="s">
        <v>328</v>
      </c>
      <c r="G17" s="219">
        <v>45000</v>
      </c>
      <c r="H17" s="219">
        <v>45000</v>
      </c>
      <c r="I17" s="219">
        <v>10851</v>
      </c>
      <c r="J17" s="219">
        <v>10851</v>
      </c>
      <c r="K17" s="219">
        <v>11051</v>
      </c>
      <c r="L17" s="219">
        <v>11051</v>
      </c>
      <c r="M17" s="219">
        <v>17000</v>
      </c>
      <c r="N17" s="219">
        <v>17000</v>
      </c>
    </row>
    <row r="18" spans="1:14" s="65" customFormat="1" ht="24.95" customHeight="1">
      <c r="A18" s="209" t="s">
        <v>296</v>
      </c>
      <c r="B18" s="216" t="s">
        <v>329</v>
      </c>
      <c r="C18" s="220" t="s">
        <v>243</v>
      </c>
      <c r="D18" s="220" t="s">
        <v>330</v>
      </c>
      <c r="E18" s="220" t="s">
        <v>320</v>
      </c>
      <c r="F18" s="220" t="s">
        <v>331</v>
      </c>
      <c r="G18" s="219">
        <v>43000</v>
      </c>
      <c r="H18" s="219">
        <v>43000</v>
      </c>
      <c r="I18" s="219">
        <v>10000</v>
      </c>
      <c r="J18" s="219">
        <v>10000</v>
      </c>
      <c r="K18" s="219">
        <v>10200</v>
      </c>
      <c r="L18" s="219">
        <v>10200</v>
      </c>
      <c r="M18" s="219">
        <v>17000</v>
      </c>
      <c r="N18" s="219">
        <v>17000</v>
      </c>
    </row>
    <row r="19" spans="1:14" s="66" customFormat="1" ht="24.95" customHeight="1">
      <c r="A19" s="209" t="s">
        <v>297</v>
      </c>
      <c r="B19" s="221" t="s">
        <v>332</v>
      </c>
      <c r="C19" s="217" t="s">
        <v>314</v>
      </c>
      <c r="D19" s="217" t="s">
        <v>333</v>
      </c>
      <c r="E19" s="217" t="s">
        <v>324</v>
      </c>
      <c r="F19" s="217" t="s">
        <v>334</v>
      </c>
      <c r="G19" s="219">
        <v>40000</v>
      </c>
      <c r="H19" s="219">
        <v>40000</v>
      </c>
      <c r="I19" s="219"/>
      <c r="J19" s="219"/>
      <c r="K19" s="219">
        <v>200</v>
      </c>
      <c r="L19" s="219">
        <v>200</v>
      </c>
      <c r="M19" s="219">
        <v>18000</v>
      </c>
      <c r="N19" s="219">
        <v>18000</v>
      </c>
    </row>
    <row r="20" spans="1:14" s="65" customFormat="1" ht="24.95" customHeight="1">
      <c r="A20" s="209" t="s">
        <v>298</v>
      </c>
      <c r="B20" s="221" t="s">
        <v>335</v>
      </c>
      <c r="C20" s="220" t="s">
        <v>253</v>
      </c>
      <c r="D20" s="220" t="s">
        <v>336</v>
      </c>
      <c r="E20" s="220" t="s">
        <v>324</v>
      </c>
      <c r="F20" s="220" t="s">
        <v>337</v>
      </c>
      <c r="G20" s="219">
        <v>20000</v>
      </c>
      <c r="H20" s="219">
        <v>20000</v>
      </c>
      <c r="I20" s="219"/>
      <c r="J20" s="219"/>
      <c r="K20" s="219">
        <v>200</v>
      </c>
      <c r="L20" s="219">
        <v>200</v>
      </c>
      <c r="M20" s="219">
        <v>10000</v>
      </c>
      <c r="N20" s="219">
        <v>10000</v>
      </c>
    </row>
    <row r="21" spans="1:14" s="66" customFormat="1" ht="24.95" customHeight="1">
      <c r="A21" s="209" t="s">
        <v>299</v>
      </c>
      <c r="B21" s="221" t="s">
        <v>338</v>
      </c>
      <c r="C21" s="217" t="s">
        <v>250</v>
      </c>
      <c r="D21" s="217" t="s">
        <v>339</v>
      </c>
      <c r="E21" s="217" t="s">
        <v>324</v>
      </c>
      <c r="F21" s="217" t="s">
        <v>340</v>
      </c>
      <c r="G21" s="219">
        <v>27866</v>
      </c>
      <c r="H21" s="219">
        <v>27866</v>
      </c>
      <c r="I21" s="219"/>
      <c r="J21" s="219"/>
      <c r="K21" s="219">
        <v>500</v>
      </c>
      <c r="L21" s="219">
        <v>500</v>
      </c>
      <c r="M21" s="219">
        <v>10000</v>
      </c>
      <c r="N21" s="219">
        <v>10000</v>
      </c>
    </row>
    <row r="22" spans="1:14" s="66" customFormat="1" ht="24.95" customHeight="1">
      <c r="A22" s="209" t="s">
        <v>300</v>
      </c>
      <c r="B22" s="221" t="s">
        <v>341</v>
      </c>
      <c r="C22" s="217" t="s">
        <v>249</v>
      </c>
      <c r="D22" s="217" t="s">
        <v>342</v>
      </c>
      <c r="E22" s="217" t="s">
        <v>324</v>
      </c>
      <c r="F22" s="217" t="s">
        <v>343</v>
      </c>
      <c r="G22" s="219">
        <v>53000</v>
      </c>
      <c r="H22" s="219">
        <v>53000</v>
      </c>
      <c r="I22" s="219"/>
      <c r="J22" s="219"/>
      <c r="K22" s="219"/>
      <c r="L22" s="219"/>
      <c r="M22" s="219">
        <v>17500</v>
      </c>
      <c r="N22" s="219">
        <v>17500</v>
      </c>
    </row>
    <row r="23" spans="1:14" s="65" customFormat="1" ht="24.95" customHeight="1">
      <c r="A23" s="209" t="s">
        <v>301</v>
      </c>
      <c r="B23" s="221" t="s">
        <v>344</v>
      </c>
      <c r="C23" s="220" t="s">
        <v>244</v>
      </c>
      <c r="D23" s="220" t="s">
        <v>345</v>
      </c>
      <c r="E23" s="220" t="s">
        <v>324</v>
      </c>
      <c r="F23" s="220" t="s">
        <v>346</v>
      </c>
      <c r="G23" s="219">
        <v>31500</v>
      </c>
      <c r="H23" s="219">
        <v>31500</v>
      </c>
      <c r="I23" s="219"/>
      <c r="J23" s="219"/>
      <c r="K23" s="219">
        <v>310</v>
      </c>
      <c r="L23" s="219">
        <v>310</v>
      </c>
      <c r="M23" s="219">
        <v>12000</v>
      </c>
      <c r="N23" s="219">
        <v>12000</v>
      </c>
    </row>
    <row r="24" spans="1:14" s="66" customFormat="1" ht="24.95" customHeight="1">
      <c r="A24" s="209" t="s">
        <v>302</v>
      </c>
      <c r="B24" s="221" t="s">
        <v>347</v>
      </c>
      <c r="C24" s="217" t="s">
        <v>251</v>
      </c>
      <c r="D24" s="217" t="s">
        <v>348</v>
      </c>
      <c r="E24" s="217" t="s">
        <v>324</v>
      </c>
      <c r="F24" s="217" t="s">
        <v>349</v>
      </c>
      <c r="G24" s="219">
        <v>35000</v>
      </c>
      <c r="H24" s="219">
        <v>35000</v>
      </c>
      <c r="I24" s="219"/>
      <c r="J24" s="219"/>
      <c r="K24" s="219">
        <v>350</v>
      </c>
      <c r="L24" s="219">
        <v>350</v>
      </c>
      <c r="M24" s="219">
        <v>12000</v>
      </c>
      <c r="N24" s="219">
        <v>12000</v>
      </c>
    </row>
    <row r="25" spans="1:14" s="66" customFormat="1" ht="24.95" customHeight="1">
      <c r="A25" s="209" t="s">
        <v>303</v>
      </c>
      <c r="B25" s="221" t="s">
        <v>350</v>
      </c>
      <c r="C25" s="217" t="s">
        <v>247</v>
      </c>
      <c r="D25" s="217" t="s">
        <v>351</v>
      </c>
      <c r="E25" s="217" t="s">
        <v>324</v>
      </c>
      <c r="F25" s="217" t="s">
        <v>352</v>
      </c>
      <c r="G25" s="219">
        <v>45000</v>
      </c>
      <c r="H25" s="219">
        <v>45000</v>
      </c>
      <c r="I25" s="219"/>
      <c r="J25" s="219"/>
      <c r="K25" s="219">
        <v>500</v>
      </c>
      <c r="L25" s="219">
        <v>500</v>
      </c>
      <c r="M25" s="219">
        <v>13000</v>
      </c>
      <c r="N25" s="219">
        <v>13000</v>
      </c>
    </row>
    <row r="26" spans="1:14" s="66" customFormat="1" ht="24.95" customHeight="1">
      <c r="A26" s="209" t="s">
        <v>304</v>
      </c>
      <c r="B26" s="221" t="s">
        <v>353</v>
      </c>
      <c r="C26" s="217" t="s">
        <v>245</v>
      </c>
      <c r="D26" s="217" t="s">
        <v>354</v>
      </c>
      <c r="E26" s="217" t="s">
        <v>324</v>
      </c>
      <c r="F26" s="217" t="s">
        <v>355</v>
      </c>
      <c r="G26" s="219">
        <v>50000</v>
      </c>
      <c r="H26" s="219">
        <v>50000</v>
      </c>
      <c r="I26" s="219"/>
      <c r="J26" s="219"/>
      <c r="K26" s="219">
        <v>400</v>
      </c>
      <c r="L26" s="219"/>
      <c r="M26" s="219">
        <v>16000</v>
      </c>
      <c r="N26" s="219">
        <v>16000</v>
      </c>
    </row>
    <row r="27" spans="1:14" s="66" customFormat="1" ht="24.95" customHeight="1">
      <c r="A27" s="209" t="s">
        <v>305</v>
      </c>
      <c r="B27" s="221" t="s">
        <v>356</v>
      </c>
      <c r="C27" s="217" t="s">
        <v>240</v>
      </c>
      <c r="D27" s="217" t="s">
        <v>357</v>
      </c>
      <c r="E27" s="217" t="s">
        <v>324</v>
      </c>
      <c r="F27" s="217" t="s">
        <v>358</v>
      </c>
      <c r="G27" s="219">
        <v>50000</v>
      </c>
      <c r="H27" s="219">
        <v>50000</v>
      </c>
      <c r="I27" s="219"/>
      <c r="J27" s="219"/>
      <c r="K27" s="219">
        <v>500</v>
      </c>
      <c r="L27" s="219">
        <v>500</v>
      </c>
      <c r="M27" s="219">
        <v>17000</v>
      </c>
      <c r="N27" s="219">
        <v>17000</v>
      </c>
    </row>
    <row r="28" spans="1:14" s="66" customFormat="1" ht="24.95" customHeight="1">
      <c r="A28" s="209" t="s">
        <v>306</v>
      </c>
      <c r="B28" s="221" t="s">
        <v>359</v>
      </c>
      <c r="C28" s="217" t="s">
        <v>239</v>
      </c>
      <c r="D28" s="217" t="s">
        <v>360</v>
      </c>
      <c r="E28" s="217" t="s">
        <v>324</v>
      </c>
      <c r="F28" s="217" t="s">
        <v>361</v>
      </c>
      <c r="G28" s="219">
        <v>100000</v>
      </c>
      <c r="H28" s="219">
        <v>100000</v>
      </c>
      <c r="I28" s="219"/>
      <c r="J28" s="219"/>
      <c r="K28" s="219">
        <v>900</v>
      </c>
      <c r="L28" s="219">
        <v>900</v>
      </c>
      <c r="M28" s="219">
        <v>49888</v>
      </c>
      <c r="N28" s="219">
        <v>49888</v>
      </c>
    </row>
    <row r="29" spans="1:14" s="66" customFormat="1" ht="24.95" customHeight="1">
      <c r="A29" s="209" t="s">
        <v>307</v>
      </c>
      <c r="B29" s="215" t="s">
        <v>362</v>
      </c>
      <c r="C29" s="217" t="s">
        <v>239</v>
      </c>
      <c r="D29" s="217" t="s">
        <v>363</v>
      </c>
      <c r="E29" s="217" t="s">
        <v>324</v>
      </c>
      <c r="F29" s="217" t="s">
        <v>364</v>
      </c>
      <c r="G29" s="219">
        <v>38509</v>
      </c>
      <c r="H29" s="219">
        <v>38509</v>
      </c>
      <c r="I29" s="219"/>
      <c r="J29" s="219"/>
      <c r="K29" s="219"/>
      <c r="L29" s="219"/>
      <c r="M29" s="219">
        <v>22000</v>
      </c>
      <c r="N29" s="219">
        <v>22000</v>
      </c>
    </row>
    <row r="30" spans="1:14" s="66" customFormat="1" ht="24.95" customHeight="1">
      <c r="A30" s="209" t="s">
        <v>308</v>
      </c>
      <c r="B30" s="221" t="s">
        <v>365</v>
      </c>
      <c r="C30" s="217" t="s">
        <v>243</v>
      </c>
      <c r="D30" s="217" t="s">
        <v>366</v>
      </c>
      <c r="E30" s="217" t="s">
        <v>324</v>
      </c>
      <c r="F30" s="217" t="s">
        <v>367</v>
      </c>
      <c r="G30" s="219">
        <v>44500</v>
      </c>
      <c r="H30" s="219">
        <v>44500</v>
      </c>
      <c r="I30" s="219"/>
      <c r="J30" s="219"/>
      <c r="K30" s="219">
        <v>400</v>
      </c>
      <c r="L30" s="219"/>
      <c r="M30" s="219">
        <v>15000</v>
      </c>
      <c r="N30" s="219">
        <v>15000</v>
      </c>
    </row>
    <row r="31" spans="1:14" s="66" customFormat="1" ht="24.95" customHeight="1">
      <c r="A31" s="209" t="s">
        <v>309</v>
      </c>
      <c r="B31" s="221" t="s">
        <v>368</v>
      </c>
      <c r="C31" s="217" t="s">
        <v>369</v>
      </c>
      <c r="D31" s="217" t="s">
        <v>370</v>
      </c>
      <c r="E31" s="217" t="s">
        <v>324</v>
      </c>
      <c r="F31" s="217" t="s">
        <v>371</v>
      </c>
      <c r="G31" s="219">
        <v>44500</v>
      </c>
      <c r="H31" s="219">
        <v>44500</v>
      </c>
      <c r="I31" s="219"/>
      <c r="J31" s="219"/>
      <c r="K31" s="219">
        <v>400</v>
      </c>
      <c r="L31" s="219"/>
      <c r="M31" s="219">
        <v>15000</v>
      </c>
      <c r="N31" s="219">
        <v>15000</v>
      </c>
    </row>
    <row r="32" spans="1:14" s="66" customFormat="1" ht="24.95" customHeight="1">
      <c r="A32" s="209" t="s">
        <v>310</v>
      </c>
      <c r="B32" s="221" t="s">
        <v>372</v>
      </c>
      <c r="C32" s="217" t="s">
        <v>242</v>
      </c>
      <c r="D32" s="217" t="s">
        <v>373</v>
      </c>
      <c r="E32" s="217" t="s">
        <v>324</v>
      </c>
      <c r="F32" s="217" t="s">
        <v>374</v>
      </c>
      <c r="G32" s="219">
        <v>45000</v>
      </c>
      <c r="H32" s="219">
        <v>45000</v>
      </c>
      <c r="I32" s="219"/>
      <c r="J32" s="219"/>
      <c r="K32" s="219">
        <v>400</v>
      </c>
      <c r="L32" s="219"/>
      <c r="M32" s="219">
        <v>15000</v>
      </c>
      <c r="N32" s="219">
        <v>15000</v>
      </c>
    </row>
    <row r="33" spans="1:14" s="66" customFormat="1" ht="24.95" customHeight="1">
      <c r="A33" s="209" t="s">
        <v>311</v>
      </c>
      <c r="B33" s="216" t="s">
        <v>375</v>
      </c>
      <c r="C33" s="217" t="s">
        <v>248</v>
      </c>
      <c r="D33" s="217" t="s">
        <v>376</v>
      </c>
      <c r="E33" s="217" t="s">
        <v>324</v>
      </c>
      <c r="F33" s="217" t="s">
        <v>377</v>
      </c>
      <c r="G33" s="219">
        <v>30000</v>
      </c>
      <c r="H33" s="219">
        <v>30000</v>
      </c>
      <c r="I33" s="219"/>
      <c r="J33" s="219"/>
      <c r="K33" s="219">
        <v>900</v>
      </c>
      <c r="L33" s="219"/>
      <c r="M33" s="219">
        <v>12000</v>
      </c>
      <c r="N33" s="219">
        <v>12000</v>
      </c>
    </row>
    <row r="34" spans="1:14" s="66" customFormat="1" ht="24.95" customHeight="1">
      <c r="A34" s="209" t="s">
        <v>312</v>
      </c>
      <c r="B34" s="221" t="s">
        <v>378</v>
      </c>
      <c r="C34" s="217" t="s">
        <v>239</v>
      </c>
      <c r="D34" s="217" t="s">
        <v>379</v>
      </c>
      <c r="E34" s="217" t="s">
        <v>324</v>
      </c>
      <c r="F34" s="217" t="s">
        <v>380</v>
      </c>
      <c r="G34" s="219">
        <v>150000</v>
      </c>
      <c r="H34" s="219">
        <v>122608</v>
      </c>
      <c r="I34" s="219"/>
      <c r="J34" s="219"/>
      <c r="K34" s="219"/>
      <c r="L34" s="219"/>
      <c r="M34" s="219">
        <v>22273</v>
      </c>
      <c r="N34" s="219">
        <v>22273</v>
      </c>
    </row>
    <row r="35" spans="1:14" s="66" customFormat="1" ht="24.95" customHeight="1">
      <c r="A35" s="211"/>
      <c r="B35" s="67"/>
      <c r="C35" s="212"/>
      <c r="D35" s="212"/>
      <c r="E35" s="212"/>
      <c r="F35" s="212"/>
      <c r="G35" s="213"/>
      <c r="H35" s="213"/>
      <c r="I35" s="213"/>
      <c r="J35" s="213"/>
      <c r="K35" s="213"/>
      <c r="L35" s="213"/>
      <c r="M35" s="213"/>
      <c r="N35" s="213"/>
    </row>
  </sheetData>
  <mergeCells count="21">
    <mergeCell ref="A2:N2"/>
    <mergeCell ref="A3:N3"/>
    <mergeCell ref="A5:A10"/>
    <mergeCell ref="B5:B10"/>
    <mergeCell ref="C5:C10"/>
    <mergeCell ref="D5:D10"/>
    <mergeCell ref="E5:E10"/>
    <mergeCell ref="F5:H5"/>
    <mergeCell ref="I5:J6"/>
    <mergeCell ref="K5:L6"/>
    <mergeCell ref="M5:N6"/>
    <mergeCell ref="F6:F10"/>
    <mergeCell ref="G6:H6"/>
    <mergeCell ref="G7:G10"/>
    <mergeCell ref="M7:M10"/>
    <mergeCell ref="H7:H10"/>
    <mergeCell ref="J7:J10"/>
    <mergeCell ref="L7:L10"/>
    <mergeCell ref="N7:N10"/>
    <mergeCell ref="K7:K10"/>
    <mergeCell ref="I7:I10"/>
  </mergeCells>
  <printOptions horizontalCentered="1"/>
  <pageMargins left="0.31496062992125984" right="0.31496062992125984" top="0.39370078740157483" bottom="0.27559055118110237" header="0.15748031496062992" footer="0.15748031496062992"/>
  <pageSetup paperSize="9" scale="60" orientation="landscape" r:id="rId1"/>
</worksheet>
</file>

<file path=xl/worksheets/sheet2.xml><?xml version="1.0" encoding="utf-8"?>
<worksheet xmlns="http://schemas.openxmlformats.org/spreadsheetml/2006/main" xmlns:r="http://schemas.openxmlformats.org/officeDocument/2006/relationships">
  <dimension ref="A1:C40"/>
  <sheetViews>
    <sheetView topLeftCell="A14" workbookViewId="0">
      <selection activeCell="C34" sqref="C34"/>
    </sheetView>
  </sheetViews>
  <sheetFormatPr defaultColWidth="10" defaultRowHeight="15.75"/>
  <cols>
    <col min="1" max="1" width="6.5703125" style="34" customWidth="1"/>
    <col min="2" max="2" width="68.5703125" style="34" customWidth="1"/>
    <col min="3" max="3" width="20.85546875" style="34" customWidth="1"/>
    <col min="4" max="16384" width="10" style="34"/>
  </cols>
  <sheetData>
    <row r="1" spans="1:3" ht="21" customHeight="1">
      <c r="A1" s="73" t="s">
        <v>183</v>
      </c>
      <c r="B1" s="73"/>
      <c r="C1" s="75" t="s">
        <v>46</v>
      </c>
    </row>
    <row r="2" spans="1:3" ht="12.75" customHeight="1">
      <c r="A2" s="76"/>
      <c r="B2" s="76"/>
      <c r="C2" s="77"/>
    </row>
    <row r="3" spans="1:3" ht="21" customHeight="1">
      <c r="A3" s="74" t="s">
        <v>47</v>
      </c>
      <c r="B3" s="100"/>
      <c r="C3" s="101"/>
    </row>
    <row r="4" spans="1:3" ht="21" customHeight="1">
      <c r="A4" s="74" t="s">
        <v>185</v>
      </c>
      <c r="B4" s="100"/>
      <c r="C4" s="77"/>
    </row>
    <row r="5" spans="1:3" ht="21" customHeight="1">
      <c r="A5" s="242" t="s">
        <v>2</v>
      </c>
      <c r="B5" s="243"/>
      <c r="C5" s="242"/>
    </row>
    <row r="6" spans="1:3" ht="5.25" customHeight="1">
      <c r="A6" s="102"/>
      <c r="B6" s="102"/>
      <c r="C6" s="77"/>
    </row>
    <row r="7" spans="1:3" ht="19.5" customHeight="1">
      <c r="A7" s="78"/>
      <c r="B7" s="78"/>
      <c r="C7" s="103" t="s">
        <v>3</v>
      </c>
    </row>
    <row r="8" spans="1:3" s="80" customFormat="1" ht="39.75" customHeight="1">
      <c r="A8" s="4" t="s">
        <v>4</v>
      </c>
      <c r="B8" s="69" t="s">
        <v>5</v>
      </c>
      <c r="C8" s="4" t="s">
        <v>6</v>
      </c>
    </row>
    <row r="9" spans="1:3" s="84" customFormat="1" ht="21.95" customHeight="1">
      <c r="A9" s="81" t="s">
        <v>7</v>
      </c>
      <c r="B9" s="104" t="s">
        <v>48</v>
      </c>
      <c r="C9" s="83"/>
    </row>
    <row r="10" spans="1:3" s="84" customFormat="1" ht="21.95" customHeight="1">
      <c r="A10" s="7" t="s">
        <v>9</v>
      </c>
      <c r="B10" s="105" t="s">
        <v>49</v>
      </c>
      <c r="C10" s="98">
        <v>10713230</v>
      </c>
    </row>
    <row r="11" spans="1:3" s="84" customFormat="1" ht="21.95" customHeight="1">
      <c r="A11" s="8">
        <v>1</v>
      </c>
      <c r="B11" s="90" t="s">
        <v>50</v>
      </c>
      <c r="C11" s="88">
        <v>2296500</v>
      </c>
    </row>
    <row r="12" spans="1:3" s="84" customFormat="1" ht="21.95" customHeight="1">
      <c r="A12" s="89">
        <f>A11+1</f>
        <v>2</v>
      </c>
      <c r="B12" s="90" t="s">
        <v>14</v>
      </c>
      <c r="C12" s="88">
        <v>8140973</v>
      </c>
    </row>
    <row r="13" spans="1:3" s="84" customFormat="1" ht="21.95" customHeight="1">
      <c r="A13" s="8" t="s">
        <v>15</v>
      </c>
      <c r="B13" s="90" t="s">
        <v>16</v>
      </c>
      <c r="C13" s="88">
        <v>5831170</v>
      </c>
    </row>
    <row r="14" spans="1:3" s="84" customFormat="1" ht="21.95" customHeight="1">
      <c r="A14" s="8" t="s">
        <v>15</v>
      </c>
      <c r="B14" s="90" t="s">
        <v>17</v>
      </c>
      <c r="C14" s="88">
        <v>2309803</v>
      </c>
    </row>
    <row r="15" spans="1:3" s="84" customFormat="1" ht="21.95" customHeight="1">
      <c r="A15" s="89">
        <f>A12+1</f>
        <v>3</v>
      </c>
      <c r="B15" s="90" t="s">
        <v>19</v>
      </c>
      <c r="C15" s="88"/>
    </row>
    <row r="16" spans="1:3" s="84" customFormat="1" ht="21.95" customHeight="1">
      <c r="A16" s="89">
        <f>A15+1</f>
        <v>4</v>
      </c>
      <c r="B16" s="90" t="s">
        <v>21</v>
      </c>
      <c r="C16" s="88">
        <v>60604</v>
      </c>
    </row>
    <row r="17" spans="1:3" s="84" customFormat="1" ht="21.95" customHeight="1">
      <c r="A17" s="89">
        <f>A16+1</f>
        <v>5</v>
      </c>
      <c r="B17" s="90" t="s">
        <v>23</v>
      </c>
      <c r="C17" s="88">
        <v>215153</v>
      </c>
    </row>
    <row r="18" spans="1:3" s="84" customFormat="1" ht="21.95" customHeight="1">
      <c r="A18" s="7" t="s">
        <v>13</v>
      </c>
      <c r="B18" s="105" t="s">
        <v>51</v>
      </c>
      <c r="C18" s="98">
        <v>10710830</v>
      </c>
    </row>
    <row r="19" spans="1:3" s="84" customFormat="1" ht="21.95" customHeight="1">
      <c r="A19" s="8">
        <v>1</v>
      </c>
      <c r="B19" s="29" t="s">
        <v>52</v>
      </c>
      <c r="C19" s="88">
        <v>5756711</v>
      </c>
    </row>
    <row r="20" spans="1:3" s="84" customFormat="1" ht="21.95" customHeight="1">
      <c r="A20" s="89">
        <v>2</v>
      </c>
      <c r="B20" s="90" t="s">
        <v>53</v>
      </c>
      <c r="C20" s="88">
        <v>4954119</v>
      </c>
    </row>
    <row r="21" spans="1:3" s="84" customFormat="1" ht="21.95" customHeight="1">
      <c r="A21" s="8" t="s">
        <v>15</v>
      </c>
      <c r="B21" s="90" t="s">
        <v>54</v>
      </c>
      <c r="C21" s="88">
        <v>4284816</v>
      </c>
    </row>
    <row r="22" spans="1:3" s="84" customFormat="1" ht="21.95" customHeight="1">
      <c r="A22" s="8" t="s">
        <v>15</v>
      </c>
      <c r="B22" s="90" t="s">
        <v>55</v>
      </c>
      <c r="C22" s="88">
        <v>571302</v>
      </c>
    </row>
    <row r="23" spans="1:3" s="84" customFormat="1" ht="21.95" customHeight="1">
      <c r="A23" s="8" t="s">
        <v>15</v>
      </c>
      <c r="B23" s="90" t="s">
        <v>186</v>
      </c>
      <c r="C23" s="88">
        <v>98001</v>
      </c>
    </row>
    <row r="24" spans="1:3" s="84" customFormat="1" ht="21.95" customHeight="1">
      <c r="A24" s="89">
        <v>3</v>
      </c>
      <c r="B24" s="90" t="s">
        <v>56</v>
      </c>
      <c r="C24" s="88"/>
    </row>
    <row r="25" spans="1:3" s="106" customFormat="1" ht="21.95" customHeight="1">
      <c r="A25" s="7" t="s">
        <v>18</v>
      </c>
      <c r="B25" s="85" t="s">
        <v>57</v>
      </c>
      <c r="C25" s="98">
        <v>2400</v>
      </c>
    </row>
    <row r="26" spans="1:3" s="84" customFormat="1" ht="38.25" customHeight="1">
      <c r="A26" s="7" t="s">
        <v>24</v>
      </c>
      <c r="B26" s="107" t="s">
        <v>58</v>
      </c>
      <c r="C26" s="86"/>
    </row>
    <row r="27" spans="1:3" s="84" customFormat="1" ht="21.95" customHeight="1">
      <c r="A27" s="7" t="s">
        <v>9</v>
      </c>
      <c r="B27" s="105" t="s">
        <v>49</v>
      </c>
      <c r="C27" s="98">
        <v>6245519</v>
      </c>
    </row>
    <row r="28" spans="1:3" s="84" customFormat="1" ht="21.95" customHeight="1">
      <c r="A28" s="8">
        <v>1</v>
      </c>
      <c r="B28" s="90" t="s">
        <v>59</v>
      </c>
      <c r="C28" s="88">
        <v>1291400</v>
      </c>
    </row>
    <row r="29" spans="1:3" s="84" customFormat="1" ht="21.95" customHeight="1">
      <c r="A29" s="89">
        <f>A28+1</f>
        <v>2</v>
      </c>
      <c r="B29" s="90" t="s">
        <v>60</v>
      </c>
      <c r="C29" s="88">
        <v>4954119</v>
      </c>
    </row>
    <row r="30" spans="1:3" s="84" customFormat="1" ht="21.95" customHeight="1">
      <c r="A30" s="8" t="s">
        <v>15</v>
      </c>
      <c r="B30" s="90" t="s">
        <v>61</v>
      </c>
      <c r="C30" s="88">
        <v>4284816</v>
      </c>
    </row>
    <row r="31" spans="1:3" s="84" customFormat="1" ht="21.95" customHeight="1">
      <c r="A31" s="8" t="s">
        <v>15</v>
      </c>
      <c r="B31" s="90" t="s">
        <v>17</v>
      </c>
      <c r="C31" s="88">
        <v>571302</v>
      </c>
    </row>
    <row r="32" spans="1:3" s="84" customFormat="1" ht="21.95" customHeight="1">
      <c r="A32" s="8" t="s">
        <v>15</v>
      </c>
      <c r="B32" s="90" t="s">
        <v>186</v>
      </c>
      <c r="C32" s="88">
        <v>98001</v>
      </c>
    </row>
    <row r="33" spans="1:3" s="84" customFormat="1" ht="21.95" customHeight="1">
      <c r="A33" s="108" t="s">
        <v>13</v>
      </c>
      <c r="B33" s="109" t="s">
        <v>51</v>
      </c>
      <c r="C33" s="110">
        <v>6245519</v>
      </c>
    </row>
    <row r="34" spans="1:3" ht="18.75">
      <c r="A34" s="84"/>
      <c r="B34" s="84"/>
      <c r="C34" s="84"/>
    </row>
    <row r="35" spans="1:3" ht="18.75">
      <c r="A35" s="84"/>
      <c r="B35" s="84"/>
      <c r="C35" s="84"/>
    </row>
    <row r="36" spans="1:3" ht="22.5" customHeight="1">
      <c r="A36" s="84"/>
      <c r="B36" s="84"/>
      <c r="C36" s="84"/>
    </row>
    <row r="37" spans="1:3" ht="18.75">
      <c r="A37" s="84"/>
      <c r="B37" s="84"/>
      <c r="C37" s="84"/>
    </row>
    <row r="38" spans="1:3" ht="18.75">
      <c r="A38" s="84"/>
      <c r="B38" s="84"/>
      <c r="C38" s="84"/>
    </row>
    <row r="39" spans="1:3" ht="18.75">
      <c r="A39" s="84"/>
      <c r="B39" s="84"/>
      <c r="C39" s="84"/>
    </row>
    <row r="40" spans="1:3" ht="18.75">
      <c r="A40" s="84"/>
      <c r="B40" s="84"/>
      <c r="C40" s="84"/>
    </row>
  </sheetData>
  <mergeCells count="1">
    <mergeCell ref="A5:C5"/>
  </mergeCells>
  <printOptions horizontalCentered="1"/>
  <pageMargins left="0.27559055118110237" right="0.27559055118110237" top="0.35433070866141736" bottom="0.19685039370078741" header="0.15748031496062992" footer="0.15748031496062992"/>
  <pageSetup paperSize="9" scale="90" orientation="portrait" r:id="rId1"/>
</worksheet>
</file>

<file path=xl/worksheets/sheet3.xml><?xml version="1.0" encoding="utf-8"?>
<worksheet xmlns="http://schemas.openxmlformats.org/spreadsheetml/2006/main" xmlns:r="http://schemas.openxmlformats.org/officeDocument/2006/relationships">
  <dimension ref="A1:D38"/>
  <sheetViews>
    <sheetView topLeftCell="A8" workbookViewId="0">
      <selection activeCell="A31" sqref="A31:D31"/>
    </sheetView>
  </sheetViews>
  <sheetFormatPr defaultColWidth="10" defaultRowHeight="15.75"/>
  <cols>
    <col min="1" max="1" width="5.7109375" style="34" customWidth="1"/>
    <col min="2" max="2" width="62.42578125" style="34" customWidth="1"/>
    <col min="3" max="4" width="14.5703125" style="34" customWidth="1"/>
    <col min="5" max="16384" width="10" style="34"/>
  </cols>
  <sheetData>
    <row r="1" spans="1:4" ht="21" customHeight="1">
      <c r="A1" s="73" t="s">
        <v>183</v>
      </c>
      <c r="B1" s="74"/>
      <c r="C1" s="245" t="s">
        <v>62</v>
      </c>
      <c r="D1" s="245"/>
    </row>
    <row r="2" spans="1:4" ht="3" customHeight="1">
      <c r="A2" s="76"/>
      <c r="B2" s="76"/>
      <c r="C2" s="77"/>
      <c r="D2" s="77"/>
    </row>
    <row r="3" spans="1:4" ht="25.5" customHeight="1">
      <c r="A3" s="112" t="s">
        <v>187</v>
      </c>
      <c r="B3" s="74"/>
      <c r="C3" s="77"/>
      <c r="D3" s="77"/>
    </row>
    <row r="4" spans="1:4" ht="21" customHeight="1">
      <c r="A4" s="242" t="s">
        <v>2</v>
      </c>
      <c r="B4" s="242"/>
      <c r="C4" s="242"/>
      <c r="D4" s="242"/>
    </row>
    <row r="5" spans="1:4" ht="19.5" customHeight="1">
      <c r="A5" s="78"/>
      <c r="B5" s="78"/>
      <c r="C5" s="84"/>
      <c r="D5" s="113" t="s">
        <v>3</v>
      </c>
    </row>
    <row r="6" spans="1:4" ht="18.75" customHeight="1">
      <c r="A6" s="246" t="s">
        <v>4</v>
      </c>
      <c r="B6" s="246" t="s">
        <v>5</v>
      </c>
      <c r="C6" s="249" t="s">
        <v>6</v>
      </c>
      <c r="D6" s="250"/>
    </row>
    <row r="7" spans="1:4" ht="18.75" customHeight="1">
      <c r="A7" s="247"/>
      <c r="B7" s="247"/>
      <c r="C7" s="246" t="s">
        <v>188</v>
      </c>
      <c r="D7" s="246" t="s">
        <v>189</v>
      </c>
    </row>
    <row r="8" spans="1:4" ht="18.75" customHeight="1">
      <c r="A8" s="248"/>
      <c r="B8" s="248"/>
      <c r="C8" s="248"/>
      <c r="D8" s="248"/>
    </row>
    <row r="9" spans="1:4" s="84" customFormat="1" ht="18" customHeight="1">
      <c r="A9" s="81"/>
      <c r="B9" s="114" t="s">
        <v>64</v>
      </c>
      <c r="C9" s="99">
        <v>4200000</v>
      </c>
      <c r="D9" s="99">
        <v>3587900</v>
      </c>
    </row>
    <row r="10" spans="1:4" s="84" customFormat="1" ht="18" customHeight="1">
      <c r="A10" s="7" t="s">
        <v>9</v>
      </c>
      <c r="B10" s="91" t="s">
        <v>65</v>
      </c>
      <c r="C10" s="98">
        <v>4002000</v>
      </c>
      <c r="D10" s="98">
        <v>3587900</v>
      </c>
    </row>
    <row r="11" spans="1:4" s="84" customFormat="1" ht="18" customHeight="1">
      <c r="A11" s="8">
        <v>1</v>
      </c>
      <c r="B11" s="87" t="s">
        <v>66</v>
      </c>
      <c r="C11" s="88">
        <v>891100</v>
      </c>
      <c r="D11" s="88">
        <v>891100</v>
      </c>
    </row>
    <row r="12" spans="1:4" s="84" customFormat="1" ht="18" customHeight="1">
      <c r="A12" s="8">
        <v>2</v>
      </c>
      <c r="B12" s="87" t="s">
        <v>67</v>
      </c>
      <c r="C12" s="88">
        <v>33000</v>
      </c>
      <c r="D12" s="88">
        <v>33000</v>
      </c>
    </row>
    <row r="13" spans="1:4" s="84" customFormat="1" ht="18" customHeight="1">
      <c r="A13" s="8">
        <v>3</v>
      </c>
      <c r="B13" s="87" t="s">
        <v>68</v>
      </c>
      <c r="C13" s="88">
        <v>3000</v>
      </c>
      <c r="D13" s="88">
        <v>3000</v>
      </c>
    </row>
    <row r="14" spans="1:4" s="84" customFormat="1" ht="18" customHeight="1">
      <c r="A14" s="8">
        <v>4</v>
      </c>
      <c r="B14" s="87" t="s">
        <v>69</v>
      </c>
      <c r="C14" s="88">
        <v>1157400</v>
      </c>
      <c r="D14" s="88">
        <v>1157400</v>
      </c>
    </row>
    <row r="15" spans="1:4" s="84" customFormat="1" ht="18" customHeight="1">
      <c r="A15" s="8">
        <v>5</v>
      </c>
      <c r="B15" s="87" t="s">
        <v>70</v>
      </c>
      <c r="C15" s="88">
        <v>285000</v>
      </c>
      <c r="D15" s="88">
        <v>285000</v>
      </c>
    </row>
    <row r="16" spans="1:4" s="84" customFormat="1" ht="18" customHeight="1">
      <c r="A16" s="8">
        <v>6</v>
      </c>
      <c r="B16" s="87" t="s">
        <v>71</v>
      </c>
      <c r="C16" s="88">
        <v>520000</v>
      </c>
      <c r="D16" s="88">
        <v>193400</v>
      </c>
    </row>
    <row r="17" spans="1:4" s="84" customFormat="1" ht="18" customHeight="1">
      <c r="A17" s="8">
        <v>7</v>
      </c>
      <c r="B17" s="87" t="s">
        <v>72</v>
      </c>
      <c r="C17" s="88">
        <v>240000</v>
      </c>
      <c r="D17" s="88">
        <v>240000</v>
      </c>
    </row>
    <row r="18" spans="1:4" s="84" customFormat="1" ht="18" customHeight="1">
      <c r="A18" s="8">
        <v>8</v>
      </c>
      <c r="B18" s="87" t="s">
        <v>73</v>
      </c>
      <c r="C18" s="88">
        <v>92000</v>
      </c>
      <c r="D18" s="88">
        <v>68000</v>
      </c>
    </row>
    <row r="19" spans="1:4" s="84" customFormat="1" ht="18" customHeight="1">
      <c r="A19" s="8">
        <v>9</v>
      </c>
      <c r="B19" s="87" t="s">
        <v>74</v>
      </c>
      <c r="C19" s="88">
        <v>5000</v>
      </c>
      <c r="D19" s="88">
        <v>5000</v>
      </c>
    </row>
    <row r="20" spans="1:4" s="84" customFormat="1" ht="18" customHeight="1">
      <c r="A20" s="8">
        <v>10</v>
      </c>
      <c r="B20" s="87" t="s">
        <v>75</v>
      </c>
      <c r="C20" s="88">
        <v>63500</v>
      </c>
      <c r="D20" s="88">
        <v>63500</v>
      </c>
    </row>
    <row r="21" spans="1:4" s="84" customFormat="1" ht="18" customHeight="1">
      <c r="A21" s="8">
        <v>11</v>
      </c>
      <c r="B21" s="87" t="s">
        <v>76</v>
      </c>
      <c r="C21" s="88">
        <v>427000</v>
      </c>
      <c r="D21" s="88">
        <v>427000</v>
      </c>
    </row>
    <row r="22" spans="1:4" s="84" customFormat="1" ht="18" customHeight="1">
      <c r="A22" s="8">
        <v>12</v>
      </c>
      <c r="B22" s="87" t="s">
        <v>77</v>
      </c>
      <c r="C22" s="88"/>
      <c r="D22" s="88"/>
    </row>
    <row r="23" spans="1:4" s="84" customFormat="1" ht="18" customHeight="1">
      <c r="A23" s="8">
        <v>13</v>
      </c>
      <c r="B23" s="87" t="s">
        <v>78</v>
      </c>
      <c r="C23" s="88">
        <v>115000</v>
      </c>
      <c r="D23" s="88">
        <v>115000</v>
      </c>
    </row>
    <row r="24" spans="1:4" s="84" customFormat="1" ht="18" customHeight="1">
      <c r="A24" s="8">
        <v>14</v>
      </c>
      <c r="B24" s="87" t="s">
        <v>79</v>
      </c>
      <c r="C24" s="88">
        <v>10000</v>
      </c>
      <c r="D24" s="88">
        <v>6500</v>
      </c>
    </row>
    <row r="25" spans="1:4" s="84" customFormat="1" ht="18" customHeight="1">
      <c r="A25" s="8">
        <v>15</v>
      </c>
      <c r="B25" s="87" t="s">
        <v>80</v>
      </c>
      <c r="C25" s="88">
        <v>160000</v>
      </c>
      <c r="D25" s="88">
        <v>100000</v>
      </c>
    </row>
    <row r="26" spans="1:4" s="84" customFormat="1" ht="18" customHeight="1">
      <c r="A26" s="8">
        <v>16</v>
      </c>
      <c r="B26" s="87" t="s">
        <v>81</v>
      </c>
      <c r="C26" s="88"/>
      <c r="D26" s="88"/>
    </row>
    <row r="27" spans="1:4" s="84" customFormat="1" ht="51.75" customHeight="1">
      <c r="A27" s="8">
        <v>17</v>
      </c>
      <c r="B27" s="9" t="s">
        <v>82</v>
      </c>
      <c r="C27" s="88"/>
      <c r="D27" s="88"/>
    </row>
    <row r="28" spans="1:4" s="84" customFormat="1" ht="18" customHeight="1">
      <c r="A28" s="7" t="s">
        <v>13</v>
      </c>
      <c r="B28" s="91" t="s">
        <v>83</v>
      </c>
      <c r="C28" s="98"/>
      <c r="D28" s="98"/>
    </row>
    <row r="29" spans="1:4" s="84" customFormat="1" ht="18" customHeight="1">
      <c r="A29" s="7" t="s">
        <v>18</v>
      </c>
      <c r="B29" s="91" t="s">
        <v>84</v>
      </c>
      <c r="C29" s="98">
        <v>198000</v>
      </c>
      <c r="D29" s="98">
        <v>0</v>
      </c>
    </row>
    <row r="30" spans="1:4" s="84" customFormat="1" ht="18" customHeight="1">
      <c r="A30" s="108" t="s">
        <v>20</v>
      </c>
      <c r="B30" s="115" t="s">
        <v>85</v>
      </c>
      <c r="C30" s="120"/>
      <c r="D30" s="120"/>
    </row>
    <row r="31" spans="1:4" ht="19.5" customHeight="1">
      <c r="A31" s="244"/>
      <c r="B31" s="244"/>
      <c r="C31" s="244"/>
      <c r="D31" s="244"/>
    </row>
    <row r="32" spans="1:4" ht="19.5" customHeight="1">
      <c r="A32" s="84"/>
      <c r="B32" s="117"/>
      <c r="C32" s="84"/>
      <c r="D32" s="84"/>
    </row>
    <row r="33" spans="1:4" ht="22.5" customHeight="1">
      <c r="A33" s="84"/>
      <c r="B33" s="117"/>
      <c r="C33" s="84"/>
      <c r="D33" s="84"/>
    </row>
    <row r="34" spans="1:4" ht="18.75">
      <c r="A34" s="84"/>
      <c r="B34" s="117"/>
      <c r="C34" s="84"/>
      <c r="D34" s="84"/>
    </row>
    <row r="35" spans="1:4" ht="18.75">
      <c r="A35" s="84"/>
      <c r="B35" s="118"/>
      <c r="C35" s="84"/>
      <c r="D35" s="84"/>
    </row>
    <row r="36" spans="1:4" ht="18.75">
      <c r="A36" s="97"/>
      <c r="B36" s="117"/>
      <c r="C36" s="84"/>
      <c r="D36" s="84"/>
    </row>
    <row r="37" spans="1:4" ht="18.75">
      <c r="A37" s="119"/>
      <c r="B37" s="117"/>
      <c r="C37" s="84"/>
      <c r="D37" s="84"/>
    </row>
    <row r="38" spans="1:4" ht="18.75">
      <c r="A38" s="119"/>
      <c r="B38" s="117"/>
      <c r="C38" s="84"/>
      <c r="D38" s="84"/>
    </row>
  </sheetData>
  <mergeCells count="8">
    <mergeCell ref="A31:D31"/>
    <mergeCell ref="C1:D1"/>
    <mergeCell ref="A4:D4"/>
    <mergeCell ref="A6:A8"/>
    <mergeCell ref="B6:B8"/>
    <mergeCell ref="C6:D6"/>
    <mergeCell ref="C7:C8"/>
    <mergeCell ref="D7:D8"/>
  </mergeCells>
  <printOptions horizontalCentered="1"/>
  <pageMargins left="0.23622047244094491" right="0.23622047244094491" top="0.38" bottom="0.27559055118110237" header="0.15748031496062992" footer="0.15748031496062992"/>
  <pageSetup paperSize="9" scale="90" orientation="portrait" r:id="rId1"/>
</worksheet>
</file>

<file path=xl/worksheets/sheet4.xml><?xml version="1.0" encoding="utf-8"?>
<worksheet xmlns="http://schemas.openxmlformats.org/spreadsheetml/2006/main" xmlns:r="http://schemas.openxmlformats.org/officeDocument/2006/relationships">
  <dimension ref="A1:F31"/>
  <sheetViews>
    <sheetView topLeftCell="A7" workbookViewId="0">
      <selection activeCell="E9" sqref="E9"/>
    </sheetView>
  </sheetViews>
  <sheetFormatPr defaultColWidth="10" defaultRowHeight="15.75"/>
  <cols>
    <col min="1" max="1" width="7.42578125" style="34" customWidth="1"/>
    <col min="2" max="2" width="47.5703125" style="34" customWidth="1"/>
    <col min="3" max="5" width="15.42578125" style="34" customWidth="1"/>
    <col min="6" max="16384" width="10" style="34"/>
  </cols>
  <sheetData>
    <row r="1" spans="1:6" ht="21" customHeight="1">
      <c r="A1" s="73" t="s">
        <v>183</v>
      </c>
      <c r="B1" s="74"/>
      <c r="C1" s="74"/>
      <c r="D1" s="74"/>
      <c r="E1" s="75" t="s">
        <v>86</v>
      </c>
      <c r="F1" s="38"/>
    </row>
    <row r="2" spans="1:6" ht="42.75" customHeight="1">
      <c r="A2" s="112" t="s">
        <v>190</v>
      </c>
      <c r="B2" s="121"/>
      <c r="C2" s="121"/>
      <c r="D2" s="121"/>
      <c r="E2" s="101"/>
    </row>
    <row r="3" spans="1:6" ht="12.75" customHeight="1">
      <c r="A3" s="102"/>
      <c r="B3" s="102"/>
      <c r="C3" s="102"/>
      <c r="D3" s="102"/>
      <c r="E3" s="77"/>
    </row>
    <row r="4" spans="1:6" ht="19.5" customHeight="1">
      <c r="A4" s="78"/>
      <c r="B4" s="78"/>
      <c r="C4" s="78"/>
      <c r="D4" s="78"/>
      <c r="E4" s="79" t="s">
        <v>3</v>
      </c>
    </row>
    <row r="5" spans="1:6" s="80" customFormat="1" ht="26.25" customHeight="1">
      <c r="A5" s="251" t="s">
        <v>4</v>
      </c>
      <c r="B5" s="251" t="s">
        <v>5</v>
      </c>
      <c r="C5" s="246" t="s">
        <v>63</v>
      </c>
      <c r="D5" s="254" t="s">
        <v>87</v>
      </c>
      <c r="E5" s="255"/>
    </row>
    <row r="6" spans="1:6" s="80" customFormat="1" ht="42" customHeight="1">
      <c r="A6" s="252"/>
      <c r="B6" s="252"/>
      <c r="C6" s="247"/>
      <c r="D6" s="256" t="s">
        <v>48</v>
      </c>
      <c r="E6" s="256" t="s">
        <v>88</v>
      </c>
    </row>
    <row r="7" spans="1:6" s="80" customFormat="1" ht="5.25" customHeight="1">
      <c r="A7" s="253"/>
      <c r="B7" s="253"/>
      <c r="C7" s="248"/>
      <c r="D7" s="257"/>
      <c r="E7" s="257"/>
    </row>
    <row r="8" spans="1:6" s="84" customFormat="1" ht="22.15" customHeight="1">
      <c r="A8" s="81"/>
      <c r="B8" s="122" t="s">
        <v>89</v>
      </c>
      <c r="C8" s="99">
        <v>12002230</v>
      </c>
      <c r="D8" s="99">
        <v>5756711</v>
      </c>
      <c r="E8" s="99">
        <v>6245519</v>
      </c>
    </row>
    <row r="9" spans="1:6" s="84" customFormat="1" ht="22.15" customHeight="1">
      <c r="A9" s="7" t="s">
        <v>7</v>
      </c>
      <c r="B9" s="85" t="s">
        <v>90</v>
      </c>
      <c r="C9" s="98">
        <v>9692427</v>
      </c>
      <c r="D9" s="98">
        <v>3574646</v>
      </c>
      <c r="E9" s="98">
        <v>6117781</v>
      </c>
    </row>
    <row r="10" spans="1:6" s="97" customFormat="1" ht="22.15" customHeight="1">
      <c r="A10" s="7" t="s">
        <v>9</v>
      </c>
      <c r="B10" s="85" t="s">
        <v>91</v>
      </c>
      <c r="C10" s="98">
        <v>1551099</v>
      </c>
      <c r="D10" s="98">
        <v>928099</v>
      </c>
      <c r="E10" s="98">
        <v>623000</v>
      </c>
    </row>
    <row r="11" spans="1:6" s="97" customFormat="1" ht="22.15" customHeight="1">
      <c r="A11" s="8">
        <v>1</v>
      </c>
      <c r="B11" s="90" t="s">
        <v>191</v>
      </c>
      <c r="C11" s="88">
        <v>847720</v>
      </c>
      <c r="D11" s="88">
        <v>567720</v>
      </c>
      <c r="E11" s="88">
        <v>280000</v>
      </c>
    </row>
    <row r="12" spans="1:6" s="97" customFormat="1" ht="22.15" customHeight="1">
      <c r="A12" s="8">
        <v>2</v>
      </c>
      <c r="B12" s="90" t="s">
        <v>92</v>
      </c>
      <c r="C12" s="88">
        <v>427000</v>
      </c>
      <c r="D12" s="88">
        <v>84000</v>
      </c>
      <c r="E12" s="88">
        <v>343000</v>
      </c>
    </row>
    <row r="13" spans="1:6" s="97" customFormat="1" ht="22.15" customHeight="1">
      <c r="A13" s="8">
        <v>3</v>
      </c>
      <c r="B13" s="90" t="s">
        <v>93</v>
      </c>
      <c r="C13" s="88">
        <v>115000</v>
      </c>
      <c r="D13" s="88">
        <v>115000</v>
      </c>
      <c r="E13" s="88"/>
    </row>
    <row r="14" spans="1:6" s="97" customFormat="1" ht="31.5">
      <c r="A14" s="8">
        <v>4</v>
      </c>
      <c r="B14" s="11" t="s">
        <v>192</v>
      </c>
      <c r="C14" s="88">
        <v>10000</v>
      </c>
      <c r="D14" s="88">
        <v>10000</v>
      </c>
      <c r="E14" s="88"/>
    </row>
    <row r="15" spans="1:6" s="97" customFormat="1" ht="31.5">
      <c r="A15" s="8">
        <v>5</v>
      </c>
      <c r="B15" s="11" t="s">
        <v>193</v>
      </c>
      <c r="C15" s="88">
        <v>151379</v>
      </c>
      <c r="D15" s="88">
        <v>151379</v>
      </c>
      <c r="E15" s="88"/>
    </row>
    <row r="16" spans="1:6" s="84" customFormat="1" ht="22.15" customHeight="1">
      <c r="A16" s="7" t="s">
        <v>13</v>
      </c>
      <c r="B16" s="85" t="s">
        <v>28</v>
      </c>
      <c r="C16" s="98">
        <v>7827931</v>
      </c>
      <c r="D16" s="98">
        <v>2455807</v>
      </c>
      <c r="E16" s="98">
        <v>5372124</v>
      </c>
    </row>
    <row r="17" spans="1:5" s="84" customFormat="1" ht="22.15" customHeight="1">
      <c r="A17" s="7"/>
      <c r="B17" s="123" t="s">
        <v>94</v>
      </c>
      <c r="C17" s="128"/>
      <c r="D17" s="128"/>
      <c r="E17" s="88"/>
    </row>
    <row r="18" spans="1:5" s="84" customFormat="1" ht="22.15" customHeight="1">
      <c r="A18" s="124">
        <v>1</v>
      </c>
      <c r="B18" s="125" t="s">
        <v>95</v>
      </c>
      <c r="C18" s="128">
        <v>3297236</v>
      </c>
      <c r="D18" s="128">
        <v>496307</v>
      </c>
      <c r="E18" s="88">
        <v>2800929</v>
      </c>
    </row>
    <row r="19" spans="1:5" s="84" customFormat="1" ht="22.15" customHeight="1">
      <c r="A19" s="124">
        <v>2</v>
      </c>
      <c r="B19" s="125" t="s">
        <v>96</v>
      </c>
      <c r="C19" s="128">
        <v>38204</v>
      </c>
      <c r="D19" s="128">
        <v>31914</v>
      </c>
      <c r="E19" s="88">
        <v>6290</v>
      </c>
    </row>
    <row r="20" spans="1:5" s="84" customFormat="1" ht="34.5" customHeight="1">
      <c r="A20" s="12" t="s">
        <v>18</v>
      </c>
      <c r="B20" s="126" t="s">
        <v>29</v>
      </c>
      <c r="C20" s="98">
        <v>200</v>
      </c>
      <c r="D20" s="98">
        <v>200</v>
      </c>
      <c r="E20" s="98"/>
    </row>
    <row r="21" spans="1:5" s="84" customFormat="1" ht="22.15" customHeight="1">
      <c r="A21" s="7" t="s">
        <v>20</v>
      </c>
      <c r="B21" s="85" t="s">
        <v>30</v>
      </c>
      <c r="C21" s="98">
        <v>1400</v>
      </c>
      <c r="D21" s="98">
        <v>1400</v>
      </c>
      <c r="E21" s="98"/>
    </row>
    <row r="22" spans="1:5" s="84" customFormat="1" ht="22.15" customHeight="1">
      <c r="A22" s="7" t="s">
        <v>22</v>
      </c>
      <c r="B22" s="85" t="s">
        <v>31</v>
      </c>
      <c r="C22" s="98">
        <v>189549</v>
      </c>
      <c r="D22" s="98">
        <v>71500</v>
      </c>
      <c r="E22" s="98">
        <v>118049</v>
      </c>
    </row>
    <row r="23" spans="1:5" s="84" customFormat="1" ht="22.15" customHeight="1">
      <c r="A23" s="7" t="s">
        <v>97</v>
      </c>
      <c r="B23" s="127" t="s">
        <v>32</v>
      </c>
      <c r="C23" s="98">
        <v>122248</v>
      </c>
      <c r="D23" s="98">
        <v>117640</v>
      </c>
      <c r="E23" s="98">
        <v>4608</v>
      </c>
    </row>
    <row r="24" spans="1:5" s="84" customFormat="1" ht="22.15" customHeight="1">
      <c r="A24" s="7" t="s">
        <v>24</v>
      </c>
      <c r="B24" s="129" t="s">
        <v>98</v>
      </c>
      <c r="C24" s="98">
        <v>2309803</v>
      </c>
      <c r="D24" s="130">
        <v>2182065</v>
      </c>
      <c r="E24" s="130">
        <v>127738</v>
      </c>
    </row>
    <row r="25" spans="1:5" s="84" customFormat="1" ht="22.15" customHeight="1">
      <c r="A25" s="7" t="s">
        <v>9</v>
      </c>
      <c r="B25" s="85" t="s">
        <v>34</v>
      </c>
      <c r="C25" s="98">
        <v>528673</v>
      </c>
      <c r="D25" s="98">
        <v>528673</v>
      </c>
      <c r="E25" s="98"/>
    </row>
    <row r="26" spans="1:5" s="84" customFormat="1" ht="22.15" customHeight="1">
      <c r="A26" s="7" t="s">
        <v>13</v>
      </c>
      <c r="B26" s="85" t="s">
        <v>35</v>
      </c>
      <c r="C26" s="98">
        <v>1781130</v>
      </c>
      <c r="D26" s="98">
        <v>1653392</v>
      </c>
      <c r="E26" s="98">
        <v>127738</v>
      </c>
    </row>
    <row r="27" spans="1:5" s="84" customFormat="1" ht="22.15" customHeight="1">
      <c r="A27" s="108" t="s">
        <v>36</v>
      </c>
      <c r="B27" s="115" t="s">
        <v>99</v>
      </c>
      <c r="C27" s="110">
        <v>0</v>
      </c>
      <c r="D27" s="115"/>
      <c r="E27" s="110"/>
    </row>
    <row r="28" spans="1:5" ht="18.75">
      <c r="A28" s="84"/>
      <c r="B28" s="84"/>
      <c r="C28" s="84"/>
      <c r="D28" s="84"/>
      <c r="E28" s="84"/>
    </row>
    <row r="29" spans="1:5" ht="18.75">
      <c r="A29" s="84"/>
      <c r="B29" s="84"/>
      <c r="C29" s="84"/>
      <c r="D29" s="84"/>
      <c r="E29" s="84"/>
    </row>
    <row r="30" spans="1:5" ht="18.75">
      <c r="A30" s="84"/>
      <c r="B30" s="84"/>
      <c r="C30" s="84"/>
      <c r="D30" s="84"/>
      <c r="E30" s="84"/>
    </row>
    <row r="31" spans="1:5" ht="18.75">
      <c r="A31" s="84"/>
      <c r="B31" s="84"/>
      <c r="C31" s="84"/>
      <c r="D31" s="84"/>
      <c r="E31" s="84"/>
    </row>
  </sheetData>
  <mergeCells count="6">
    <mergeCell ref="A5:A7"/>
    <mergeCell ref="B5:B7"/>
    <mergeCell ref="C5:C7"/>
    <mergeCell ref="D5:E5"/>
    <mergeCell ref="D6:D7"/>
    <mergeCell ref="E6:E7"/>
  </mergeCells>
  <printOptions horizontalCentered="1"/>
  <pageMargins left="0.23622047244094491" right="0.23622047244094491" top="0.51181102362204722" bottom="0.23622047244094491" header="0" footer="0.15748031496062992"/>
  <pageSetup paperSize="9" scale="92" orientation="portrait" r:id="rId1"/>
</worksheet>
</file>

<file path=xl/worksheets/sheet5.xml><?xml version="1.0" encoding="utf-8"?>
<worksheet xmlns="http://schemas.openxmlformats.org/spreadsheetml/2006/main" xmlns:r="http://schemas.openxmlformats.org/officeDocument/2006/relationships">
  <dimension ref="A1:C34"/>
  <sheetViews>
    <sheetView topLeftCell="A10" workbookViewId="0">
      <selection activeCell="C35" sqref="C35"/>
    </sheetView>
  </sheetViews>
  <sheetFormatPr defaultRowHeight="16.5"/>
  <cols>
    <col min="1" max="1" width="9" style="131" customWidth="1"/>
    <col min="2" max="2" width="62.28515625" style="131" customWidth="1"/>
    <col min="3" max="3" width="21.42578125" style="155" customWidth="1"/>
    <col min="4" max="16384" width="9.140625" style="131"/>
  </cols>
  <sheetData>
    <row r="1" spans="1:3">
      <c r="A1" s="73" t="s">
        <v>183</v>
      </c>
      <c r="C1" s="132" t="s">
        <v>100</v>
      </c>
    </row>
    <row r="2" spans="1:3">
      <c r="A2" s="133"/>
      <c r="C2" s="134"/>
    </row>
    <row r="3" spans="1:3">
      <c r="A3" s="258" t="s">
        <v>194</v>
      </c>
      <c r="B3" s="258"/>
      <c r="C3" s="258"/>
    </row>
    <row r="4" spans="1:3">
      <c r="A4" s="259" t="s">
        <v>2</v>
      </c>
      <c r="B4" s="259"/>
      <c r="C4" s="259"/>
    </row>
    <row r="5" spans="1:3">
      <c r="A5" s="135"/>
      <c r="B5" s="136"/>
      <c r="C5" s="137" t="s">
        <v>3</v>
      </c>
    </row>
    <row r="6" spans="1:3" s="138" customFormat="1" ht="36" customHeight="1">
      <c r="A6" s="13" t="s">
        <v>4</v>
      </c>
      <c r="B6" s="13" t="s">
        <v>5</v>
      </c>
      <c r="C6" s="14" t="s">
        <v>6</v>
      </c>
    </row>
    <row r="7" spans="1:3" s="133" customFormat="1" ht="18" customHeight="1">
      <c r="A7" s="139"/>
      <c r="B7" s="139" t="s">
        <v>195</v>
      </c>
      <c r="C7" s="140">
        <v>10710830</v>
      </c>
    </row>
    <row r="8" spans="1:3" s="133" customFormat="1" ht="18" customHeight="1">
      <c r="A8" s="141" t="s">
        <v>7</v>
      </c>
      <c r="B8" s="142" t="s">
        <v>101</v>
      </c>
      <c r="C8" s="143">
        <v>4954119</v>
      </c>
    </row>
    <row r="9" spans="1:3" s="133" customFormat="1" ht="18" customHeight="1">
      <c r="A9" s="141" t="s">
        <v>24</v>
      </c>
      <c r="B9" s="142" t="s">
        <v>102</v>
      </c>
      <c r="C9" s="143">
        <v>5756711</v>
      </c>
    </row>
    <row r="10" spans="1:3" s="133" customFormat="1" ht="18" customHeight="1">
      <c r="A10" s="141"/>
      <c r="B10" s="144" t="s">
        <v>94</v>
      </c>
      <c r="C10" s="143"/>
    </row>
    <row r="11" spans="1:3" s="133" customFormat="1" ht="18" customHeight="1">
      <c r="A11" s="141" t="s">
        <v>9</v>
      </c>
      <c r="B11" s="145" t="s">
        <v>91</v>
      </c>
      <c r="C11" s="143">
        <v>928099</v>
      </c>
    </row>
    <row r="12" spans="1:3" s="133" customFormat="1" ht="18" customHeight="1">
      <c r="A12" s="146">
        <v>1</v>
      </c>
      <c r="B12" s="147" t="s">
        <v>191</v>
      </c>
      <c r="C12" s="158">
        <v>567720</v>
      </c>
    </row>
    <row r="13" spans="1:3" s="133" customFormat="1" ht="18" customHeight="1">
      <c r="A13" s="15">
        <v>2</v>
      </c>
      <c r="B13" s="148" t="s">
        <v>197</v>
      </c>
      <c r="C13" s="158">
        <v>84000</v>
      </c>
    </row>
    <row r="14" spans="1:3" s="133" customFormat="1" ht="18" customHeight="1">
      <c r="A14" s="15">
        <v>3</v>
      </c>
      <c r="B14" s="148" t="s">
        <v>198</v>
      </c>
      <c r="C14" s="158">
        <v>115000</v>
      </c>
    </row>
    <row r="15" spans="1:3" s="133" customFormat="1" ht="18" customHeight="1">
      <c r="A15" s="146">
        <v>4</v>
      </c>
      <c r="B15" s="148" t="s">
        <v>192</v>
      </c>
      <c r="C15" s="158">
        <v>10000</v>
      </c>
    </row>
    <row r="16" spans="1:3" s="133" customFormat="1" ht="18" customHeight="1">
      <c r="A16" s="15">
        <v>5</v>
      </c>
      <c r="B16" s="148" t="s">
        <v>199</v>
      </c>
      <c r="C16" s="158">
        <v>151379</v>
      </c>
    </row>
    <row r="17" spans="1:3" ht="18" customHeight="1">
      <c r="A17" s="141" t="s">
        <v>13</v>
      </c>
      <c r="B17" s="145" t="s">
        <v>28</v>
      </c>
      <c r="C17" s="159">
        <v>2455807</v>
      </c>
    </row>
    <row r="18" spans="1:3" ht="18" customHeight="1">
      <c r="A18" s="150"/>
      <c r="B18" s="151" t="s">
        <v>94</v>
      </c>
      <c r="C18" s="149"/>
    </row>
    <row r="19" spans="1:3" ht="18" customHeight="1">
      <c r="A19" s="150">
        <v>1</v>
      </c>
      <c r="B19" s="148" t="s">
        <v>95</v>
      </c>
      <c r="C19" s="149">
        <v>496307</v>
      </c>
    </row>
    <row r="20" spans="1:3" ht="18" customHeight="1">
      <c r="A20" s="150">
        <f t="shared" ref="A20:A28" si="0">+A19+1</f>
        <v>2</v>
      </c>
      <c r="B20" s="148" t="s">
        <v>96</v>
      </c>
      <c r="C20" s="149">
        <v>31914</v>
      </c>
    </row>
    <row r="21" spans="1:3" ht="18" customHeight="1">
      <c r="A21" s="150">
        <f t="shared" si="0"/>
        <v>3</v>
      </c>
      <c r="B21" s="148" t="s">
        <v>103</v>
      </c>
      <c r="C21" s="149">
        <v>815917</v>
      </c>
    </row>
    <row r="22" spans="1:3" ht="18" customHeight="1">
      <c r="A22" s="150">
        <f t="shared" si="0"/>
        <v>4</v>
      </c>
      <c r="B22" s="148" t="s">
        <v>104</v>
      </c>
      <c r="C22" s="149">
        <v>47321</v>
      </c>
    </row>
    <row r="23" spans="1:3" ht="18" customHeight="1">
      <c r="A23" s="150">
        <f t="shared" si="0"/>
        <v>5</v>
      </c>
      <c r="B23" s="148" t="s">
        <v>105</v>
      </c>
      <c r="C23" s="149">
        <v>20809</v>
      </c>
    </row>
    <row r="24" spans="1:3" ht="18" customHeight="1">
      <c r="A24" s="150">
        <f t="shared" si="0"/>
        <v>6</v>
      </c>
      <c r="B24" s="148" t="s">
        <v>106</v>
      </c>
      <c r="C24" s="149">
        <v>13207</v>
      </c>
    </row>
    <row r="25" spans="1:3" ht="18" customHeight="1">
      <c r="A25" s="150">
        <f t="shared" si="0"/>
        <v>7</v>
      </c>
      <c r="B25" s="148" t="s">
        <v>107</v>
      </c>
      <c r="C25" s="149">
        <v>32207</v>
      </c>
    </row>
    <row r="26" spans="1:3" ht="18" customHeight="1">
      <c r="A26" s="150">
        <f t="shared" si="0"/>
        <v>8</v>
      </c>
      <c r="B26" s="148" t="s">
        <v>108</v>
      </c>
      <c r="C26" s="149">
        <v>294237</v>
      </c>
    </row>
    <row r="27" spans="1:3" ht="18" customHeight="1">
      <c r="A27" s="150">
        <f t="shared" si="0"/>
        <v>9</v>
      </c>
      <c r="B27" s="148" t="s">
        <v>109</v>
      </c>
      <c r="C27" s="149">
        <v>369268</v>
      </c>
    </row>
    <row r="28" spans="1:3" ht="18" customHeight="1">
      <c r="A28" s="150">
        <f t="shared" si="0"/>
        <v>10</v>
      </c>
      <c r="B28" s="148" t="s">
        <v>110</v>
      </c>
      <c r="C28" s="149">
        <v>83284</v>
      </c>
    </row>
    <row r="29" spans="1:3" ht="18" customHeight="1">
      <c r="A29" s="141" t="s">
        <v>18</v>
      </c>
      <c r="B29" s="145" t="s">
        <v>29</v>
      </c>
      <c r="C29" s="159">
        <v>200</v>
      </c>
    </row>
    <row r="30" spans="1:3" ht="18" customHeight="1">
      <c r="A30" s="141" t="s">
        <v>20</v>
      </c>
      <c r="B30" s="145" t="s">
        <v>30</v>
      </c>
      <c r="C30" s="159">
        <v>1400</v>
      </c>
    </row>
    <row r="31" spans="1:3" s="133" customFormat="1" ht="18" customHeight="1">
      <c r="A31" s="141" t="s">
        <v>22</v>
      </c>
      <c r="B31" s="145" t="s">
        <v>31</v>
      </c>
      <c r="C31" s="159">
        <v>71500</v>
      </c>
    </row>
    <row r="32" spans="1:3" s="133" customFormat="1" ht="18" customHeight="1">
      <c r="A32" s="141" t="s">
        <v>97</v>
      </c>
      <c r="B32" s="145" t="s">
        <v>32</v>
      </c>
      <c r="C32" s="160">
        <v>117640</v>
      </c>
    </row>
    <row r="33" spans="1:3" s="133" customFormat="1" ht="18" customHeight="1">
      <c r="A33" s="156" t="s">
        <v>126</v>
      </c>
      <c r="B33" s="157" t="s">
        <v>196</v>
      </c>
      <c r="C33" s="160">
        <v>2182065</v>
      </c>
    </row>
    <row r="34" spans="1:3" ht="18" customHeight="1">
      <c r="A34" s="152" t="s">
        <v>36</v>
      </c>
      <c r="B34" s="153" t="s">
        <v>99</v>
      </c>
      <c r="C34" s="154"/>
    </row>
  </sheetData>
  <mergeCells count="2">
    <mergeCell ref="A3:C3"/>
    <mergeCell ref="A4:C4"/>
  </mergeCells>
  <printOptions horizontalCentered="1"/>
  <pageMargins left="0.31496062992125984" right="0.31496062992125984" top="0.51181102362204722" bottom="0.46" header="0" footer="0"/>
  <pageSetup paperSize="9" scale="95" orientation="portrait" r:id="rId1"/>
  <headerFooter alignWithMargins="0"/>
</worksheet>
</file>

<file path=xl/worksheets/sheet6.xml><?xml version="1.0" encoding="utf-8"?>
<worksheet xmlns="http://schemas.openxmlformats.org/spreadsheetml/2006/main" xmlns:r="http://schemas.openxmlformats.org/officeDocument/2006/relationships">
  <dimension ref="A1:R44"/>
  <sheetViews>
    <sheetView topLeftCell="A27" workbookViewId="0">
      <selection activeCell="C35" sqref="C35"/>
    </sheetView>
  </sheetViews>
  <sheetFormatPr defaultColWidth="10" defaultRowHeight="15.75"/>
  <cols>
    <col min="1" max="1" width="5.28515625" style="34" customWidth="1"/>
    <col min="2" max="2" width="31.42578125" style="34" customWidth="1"/>
    <col min="3" max="13" width="10.7109375" style="34" customWidth="1"/>
    <col min="14" max="18" width="8.85546875" style="34" customWidth="1"/>
    <col min="19" max="16384" width="10" style="34"/>
  </cols>
  <sheetData>
    <row r="1" spans="1:18" ht="21" customHeight="1">
      <c r="A1" s="73" t="s">
        <v>183</v>
      </c>
      <c r="B1" s="38"/>
      <c r="C1" s="161"/>
      <c r="D1" s="35"/>
      <c r="E1" s="100"/>
      <c r="F1" s="77"/>
      <c r="G1" s="77"/>
      <c r="H1" s="77"/>
      <c r="I1" s="77"/>
      <c r="J1" s="100"/>
      <c r="K1" s="77"/>
      <c r="L1" s="77"/>
      <c r="M1" s="75" t="s">
        <v>111</v>
      </c>
      <c r="N1" s="77"/>
      <c r="O1" s="77"/>
      <c r="Q1" s="38"/>
    </row>
    <row r="2" spans="1:18" ht="3" customHeight="1">
      <c r="A2" s="76"/>
      <c r="B2" s="76"/>
      <c r="C2" s="77"/>
      <c r="D2" s="77"/>
      <c r="E2" s="77"/>
      <c r="F2" s="77"/>
      <c r="G2" s="77"/>
      <c r="H2" s="77"/>
      <c r="I2" s="77"/>
      <c r="J2" s="77"/>
      <c r="K2" s="77"/>
      <c r="L2" s="77"/>
      <c r="M2" s="77"/>
      <c r="N2" s="77"/>
      <c r="O2" s="77"/>
      <c r="P2" s="77"/>
      <c r="Q2" s="77"/>
      <c r="R2" s="77"/>
    </row>
    <row r="3" spans="1:18" ht="21" customHeight="1">
      <c r="A3" s="260" t="s">
        <v>200</v>
      </c>
      <c r="B3" s="260"/>
      <c r="C3" s="260"/>
      <c r="D3" s="260"/>
      <c r="E3" s="260"/>
      <c r="F3" s="260"/>
      <c r="G3" s="260"/>
      <c r="H3" s="260"/>
      <c r="I3" s="260"/>
      <c r="J3" s="260"/>
      <c r="K3" s="260"/>
      <c r="L3" s="260"/>
      <c r="M3" s="260"/>
      <c r="N3" s="101"/>
      <c r="O3" s="101"/>
      <c r="P3" s="101"/>
      <c r="Q3" s="101"/>
      <c r="R3" s="101"/>
    </row>
    <row r="4" spans="1:18" ht="18" customHeight="1">
      <c r="A4" s="242" t="s">
        <v>2</v>
      </c>
      <c r="B4" s="242"/>
      <c r="C4" s="242"/>
      <c r="D4" s="242"/>
      <c r="E4" s="242"/>
      <c r="F4" s="242"/>
      <c r="G4" s="242"/>
      <c r="H4" s="242"/>
      <c r="I4" s="242"/>
      <c r="J4" s="242"/>
      <c r="K4" s="242"/>
      <c r="L4" s="242"/>
      <c r="M4" s="242"/>
      <c r="N4" s="2"/>
      <c r="O4" s="2"/>
      <c r="P4" s="2"/>
      <c r="Q4" s="2"/>
      <c r="R4" s="2"/>
    </row>
    <row r="5" spans="1:18" ht="6.75" customHeight="1">
      <c r="A5" s="102"/>
      <c r="B5" s="102"/>
      <c r="C5" s="77"/>
      <c r="D5" s="77"/>
      <c r="E5" s="77"/>
      <c r="F5" s="77"/>
      <c r="G5" s="77"/>
      <c r="H5" s="77"/>
      <c r="I5" s="77"/>
      <c r="J5" s="77"/>
      <c r="K5" s="77"/>
      <c r="L5" s="77"/>
      <c r="M5" s="77"/>
      <c r="N5" s="77"/>
      <c r="O5" s="77"/>
      <c r="P5" s="77"/>
      <c r="Q5" s="77"/>
      <c r="R5" s="77"/>
    </row>
    <row r="6" spans="1:18" ht="19.5" customHeight="1">
      <c r="A6" s="78"/>
      <c r="B6" s="78"/>
      <c r="C6" s="84"/>
      <c r="D6" s="84"/>
      <c r="E6" s="261"/>
      <c r="F6" s="261"/>
      <c r="G6" s="162"/>
      <c r="H6" s="162"/>
      <c r="I6" s="84"/>
      <c r="J6" s="261"/>
      <c r="K6" s="261"/>
      <c r="L6" s="84"/>
      <c r="M6" s="79" t="s">
        <v>3</v>
      </c>
      <c r="N6" s="84"/>
      <c r="O6" s="84"/>
      <c r="Q6" s="163"/>
      <c r="R6" s="79"/>
    </row>
    <row r="7" spans="1:18" s="33" customFormat="1" ht="27.75" customHeight="1">
      <c r="A7" s="262" t="s">
        <v>4</v>
      </c>
      <c r="B7" s="262" t="s">
        <v>112</v>
      </c>
      <c r="C7" s="262" t="s">
        <v>113</v>
      </c>
      <c r="D7" s="262" t="s">
        <v>114</v>
      </c>
      <c r="E7" s="264" t="s">
        <v>115</v>
      </c>
      <c r="F7" s="264" t="s">
        <v>116</v>
      </c>
      <c r="G7" s="265" t="s">
        <v>117</v>
      </c>
      <c r="H7" s="265" t="s">
        <v>118</v>
      </c>
      <c r="I7" s="266" t="s">
        <v>119</v>
      </c>
      <c r="J7" s="267" t="s">
        <v>120</v>
      </c>
      <c r="K7" s="267"/>
      <c r="L7" s="267"/>
      <c r="M7" s="266" t="s">
        <v>121</v>
      </c>
    </row>
    <row r="8" spans="1:18" s="16" customFormat="1" ht="94.9" customHeight="1">
      <c r="A8" s="263"/>
      <c r="B8" s="263"/>
      <c r="C8" s="263"/>
      <c r="D8" s="263"/>
      <c r="E8" s="264"/>
      <c r="F8" s="264"/>
      <c r="G8" s="265"/>
      <c r="H8" s="265"/>
      <c r="I8" s="266"/>
      <c r="J8" s="70" t="s">
        <v>122</v>
      </c>
      <c r="K8" s="70" t="s">
        <v>123</v>
      </c>
      <c r="L8" s="70" t="s">
        <v>124</v>
      </c>
      <c r="M8" s="266"/>
    </row>
    <row r="9" spans="1:18" s="20" customFormat="1" ht="17.25" customHeight="1">
      <c r="A9" s="17" t="s">
        <v>7</v>
      </c>
      <c r="B9" s="17" t="s">
        <v>24</v>
      </c>
      <c r="C9" s="17">
        <v>1</v>
      </c>
      <c r="D9" s="17">
        <v>2</v>
      </c>
      <c r="E9" s="17">
        <v>3</v>
      </c>
      <c r="F9" s="17">
        <v>4</v>
      </c>
      <c r="G9" s="17">
        <v>5</v>
      </c>
      <c r="H9" s="17">
        <v>6</v>
      </c>
      <c r="I9" s="18">
        <v>7</v>
      </c>
      <c r="J9" s="18">
        <v>8</v>
      </c>
      <c r="K9" s="18">
        <v>9</v>
      </c>
      <c r="L9" s="18">
        <v>10</v>
      </c>
      <c r="M9" s="19">
        <v>11</v>
      </c>
    </row>
    <row r="10" spans="1:18" s="23" customFormat="1" ht="18.75" customHeight="1">
      <c r="A10" s="21"/>
      <c r="B10" s="22" t="s">
        <v>113</v>
      </c>
      <c r="C10" s="175">
        <v>5756711</v>
      </c>
      <c r="D10" s="175">
        <v>2271811</v>
      </c>
      <c r="E10" s="175">
        <v>2765487</v>
      </c>
      <c r="F10" s="175">
        <v>200</v>
      </c>
      <c r="G10" s="175">
        <v>1400</v>
      </c>
      <c r="H10" s="175">
        <v>71500</v>
      </c>
      <c r="I10" s="175">
        <v>117640</v>
      </c>
      <c r="J10" s="175">
        <v>528673</v>
      </c>
      <c r="K10" s="175">
        <v>391903</v>
      </c>
      <c r="L10" s="175">
        <v>136770</v>
      </c>
      <c r="M10" s="175">
        <f t="shared" ref="E10:M10" si="0">+M11+M35+M36+M37+M38+M39</f>
        <v>0</v>
      </c>
    </row>
    <row r="11" spans="1:18" s="164" customFormat="1" ht="19.899999999999999" customHeight="1">
      <c r="A11" s="24" t="s">
        <v>9</v>
      </c>
      <c r="B11" s="25" t="s">
        <v>125</v>
      </c>
      <c r="C11" s="176">
        <v>5565971</v>
      </c>
      <c r="D11" s="168">
        <v>2271811</v>
      </c>
      <c r="E11" s="168">
        <v>2765487</v>
      </c>
      <c r="F11" s="168"/>
      <c r="G11" s="168"/>
      <c r="H11" s="168"/>
      <c r="I11" s="168"/>
      <c r="J11" s="168">
        <v>528673</v>
      </c>
      <c r="K11" s="168">
        <v>391903</v>
      </c>
      <c r="L11" s="168">
        <v>136770</v>
      </c>
      <c r="M11" s="169"/>
    </row>
    <row r="12" spans="1:18" s="167" customFormat="1" ht="19.899999999999999" customHeight="1">
      <c r="A12" s="165"/>
      <c r="B12" s="166" t="s">
        <v>159</v>
      </c>
      <c r="C12" s="170"/>
      <c r="D12" s="170"/>
      <c r="E12" s="170"/>
      <c r="F12" s="170"/>
      <c r="G12" s="170"/>
      <c r="H12" s="170"/>
      <c r="I12" s="170"/>
      <c r="J12" s="170"/>
      <c r="K12" s="170"/>
      <c r="L12" s="170"/>
      <c r="M12" s="171"/>
    </row>
    <row r="13" spans="1:18" s="33" customFormat="1" ht="18.75" customHeight="1">
      <c r="A13" s="26">
        <v>1</v>
      </c>
      <c r="B13" s="27" t="s">
        <v>201</v>
      </c>
      <c r="C13" s="179">
        <v>279182</v>
      </c>
      <c r="D13" s="172">
        <v>270978</v>
      </c>
      <c r="E13" s="172">
        <v>8194</v>
      </c>
      <c r="F13" s="172"/>
      <c r="G13" s="172"/>
      <c r="H13" s="172"/>
      <c r="I13" s="172"/>
      <c r="J13" s="172">
        <v>10</v>
      </c>
      <c r="K13" s="172"/>
      <c r="L13" s="172">
        <v>10</v>
      </c>
      <c r="M13" s="172"/>
    </row>
    <row r="14" spans="1:18" s="33" customFormat="1" ht="18.75" customHeight="1">
      <c r="A14" s="26">
        <v>2</v>
      </c>
      <c r="B14" s="27" t="s">
        <v>202</v>
      </c>
      <c r="C14" s="179">
        <v>24018</v>
      </c>
      <c r="D14" s="172"/>
      <c r="E14" s="172">
        <v>24013</v>
      </c>
      <c r="F14" s="172"/>
      <c r="G14" s="172"/>
      <c r="H14" s="172"/>
      <c r="I14" s="172"/>
      <c r="J14" s="172">
        <v>5</v>
      </c>
      <c r="K14" s="172"/>
      <c r="L14" s="172">
        <v>5</v>
      </c>
      <c r="M14" s="172"/>
    </row>
    <row r="15" spans="1:18" s="33" customFormat="1" ht="18.75" customHeight="1">
      <c r="A15" s="26">
        <v>3</v>
      </c>
      <c r="B15" s="27" t="s">
        <v>203</v>
      </c>
      <c r="C15" s="179">
        <v>9348</v>
      </c>
      <c r="D15" s="172"/>
      <c r="E15" s="172">
        <v>9343</v>
      </c>
      <c r="F15" s="172"/>
      <c r="G15" s="172"/>
      <c r="H15" s="172"/>
      <c r="I15" s="172"/>
      <c r="J15" s="172">
        <v>5</v>
      </c>
      <c r="K15" s="172"/>
      <c r="L15" s="172">
        <v>5</v>
      </c>
      <c r="M15" s="172"/>
    </row>
    <row r="16" spans="1:18" s="33" customFormat="1" ht="18.75" customHeight="1">
      <c r="A16" s="26">
        <v>4</v>
      </c>
      <c r="B16" s="27" t="s">
        <v>204</v>
      </c>
      <c r="C16" s="179">
        <v>8710</v>
      </c>
      <c r="D16" s="172"/>
      <c r="E16" s="172">
        <v>8710</v>
      </c>
      <c r="F16" s="172"/>
      <c r="G16" s="172"/>
      <c r="H16" s="172"/>
      <c r="I16" s="172"/>
      <c r="J16" s="172"/>
      <c r="K16" s="172"/>
      <c r="L16" s="172"/>
      <c r="M16" s="172"/>
    </row>
    <row r="17" spans="1:13" s="33" customFormat="1" ht="18.75" customHeight="1">
      <c r="A17" s="26">
        <v>5</v>
      </c>
      <c r="B17" s="27" t="s">
        <v>205</v>
      </c>
      <c r="C17" s="179">
        <v>15971</v>
      </c>
      <c r="D17" s="172"/>
      <c r="E17" s="172">
        <v>15966</v>
      </c>
      <c r="F17" s="172"/>
      <c r="G17" s="172"/>
      <c r="H17" s="172"/>
      <c r="I17" s="172"/>
      <c r="J17" s="172">
        <v>5</v>
      </c>
      <c r="K17" s="172"/>
      <c r="L17" s="172">
        <v>5</v>
      </c>
      <c r="M17" s="172"/>
    </row>
    <row r="18" spans="1:13" s="33" customFormat="1" ht="18.75" customHeight="1">
      <c r="A18" s="26">
        <v>6</v>
      </c>
      <c r="B18" s="27" t="s">
        <v>206</v>
      </c>
      <c r="C18" s="179">
        <v>451384</v>
      </c>
      <c r="D18" s="172">
        <v>15178</v>
      </c>
      <c r="E18" s="172">
        <v>436201</v>
      </c>
      <c r="F18" s="172"/>
      <c r="G18" s="172"/>
      <c r="H18" s="172"/>
      <c r="I18" s="172"/>
      <c r="J18" s="172">
        <v>5</v>
      </c>
      <c r="K18" s="172"/>
      <c r="L18" s="172">
        <v>5</v>
      </c>
      <c r="M18" s="172"/>
    </row>
    <row r="19" spans="1:13" s="33" customFormat="1" ht="18.75" customHeight="1">
      <c r="A19" s="26">
        <v>7</v>
      </c>
      <c r="B19" s="27" t="s">
        <v>207</v>
      </c>
      <c r="C19" s="179">
        <v>442848</v>
      </c>
      <c r="D19" s="172">
        <v>51675</v>
      </c>
      <c r="E19" s="172">
        <v>391168</v>
      </c>
      <c r="F19" s="172"/>
      <c r="G19" s="172"/>
      <c r="H19" s="172"/>
      <c r="I19" s="172"/>
      <c r="J19" s="172">
        <v>5</v>
      </c>
      <c r="K19" s="172"/>
      <c r="L19" s="172">
        <v>5</v>
      </c>
      <c r="M19" s="172"/>
    </row>
    <row r="20" spans="1:13" s="33" customFormat="1" ht="18.75" customHeight="1">
      <c r="A20" s="26">
        <v>8</v>
      </c>
      <c r="B20" s="27" t="s">
        <v>208</v>
      </c>
      <c r="C20" s="179">
        <v>54657</v>
      </c>
      <c r="D20" s="172"/>
      <c r="E20" s="172">
        <v>51841</v>
      </c>
      <c r="F20" s="172"/>
      <c r="G20" s="172"/>
      <c r="H20" s="172"/>
      <c r="I20" s="172"/>
      <c r="J20" s="172">
        <v>2816</v>
      </c>
      <c r="K20" s="172"/>
      <c r="L20" s="172">
        <v>2816</v>
      </c>
      <c r="M20" s="172"/>
    </row>
    <row r="21" spans="1:13" s="33" customFormat="1" ht="18.75" customHeight="1">
      <c r="A21" s="26">
        <v>9</v>
      </c>
      <c r="B21" s="27" t="s">
        <v>209</v>
      </c>
      <c r="C21" s="179">
        <v>72592</v>
      </c>
      <c r="D21" s="172">
        <v>5000</v>
      </c>
      <c r="E21" s="172">
        <v>67587</v>
      </c>
      <c r="F21" s="172"/>
      <c r="G21" s="172"/>
      <c r="H21" s="172"/>
      <c r="I21" s="172"/>
      <c r="J21" s="172">
        <v>5</v>
      </c>
      <c r="K21" s="172"/>
      <c r="L21" s="172">
        <v>5</v>
      </c>
      <c r="M21" s="172"/>
    </row>
    <row r="22" spans="1:13" s="33" customFormat="1" ht="18.75" customHeight="1">
      <c r="A22" s="26">
        <v>10</v>
      </c>
      <c r="B22" s="27" t="s">
        <v>210</v>
      </c>
      <c r="C22" s="179">
        <v>33924</v>
      </c>
      <c r="D22" s="172">
        <v>21000</v>
      </c>
      <c r="E22" s="172">
        <v>11926</v>
      </c>
      <c r="F22" s="172"/>
      <c r="G22" s="172"/>
      <c r="H22" s="172"/>
      <c r="I22" s="172"/>
      <c r="J22" s="172">
        <v>998</v>
      </c>
      <c r="K22" s="172"/>
      <c r="L22" s="172">
        <v>998</v>
      </c>
      <c r="M22" s="172"/>
    </row>
    <row r="23" spans="1:13" s="33" customFormat="1" ht="18.75" customHeight="1">
      <c r="A23" s="26">
        <v>11</v>
      </c>
      <c r="B23" s="27" t="s">
        <v>211</v>
      </c>
      <c r="C23" s="179">
        <v>28309</v>
      </c>
      <c r="D23" s="172">
        <v>7500</v>
      </c>
      <c r="E23" s="172">
        <v>20809</v>
      </c>
      <c r="F23" s="172"/>
      <c r="G23" s="172"/>
      <c r="H23" s="172"/>
      <c r="I23" s="172"/>
      <c r="J23" s="172"/>
      <c r="K23" s="172"/>
      <c r="L23" s="172"/>
      <c r="M23" s="172"/>
    </row>
    <row r="24" spans="1:13" s="33" customFormat="1" ht="18.75" customHeight="1">
      <c r="A24" s="26">
        <v>12</v>
      </c>
      <c r="B24" s="27" t="s">
        <v>212</v>
      </c>
      <c r="C24" s="179">
        <v>49839</v>
      </c>
      <c r="D24" s="172">
        <v>13504</v>
      </c>
      <c r="E24" s="172">
        <v>36330</v>
      </c>
      <c r="F24" s="172"/>
      <c r="G24" s="172"/>
      <c r="H24" s="172"/>
      <c r="I24" s="172"/>
      <c r="J24" s="172">
        <v>5</v>
      </c>
      <c r="K24" s="172"/>
      <c r="L24" s="172">
        <v>5</v>
      </c>
      <c r="M24" s="172"/>
    </row>
    <row r="25" spans="1:13" s="33" customFormat="1" ht="18.75" customHeight="1">
      <c r="A25" s="26">
        <v>13</v>
      </c>
      <c r="B25" s="27" t="s">
        <v>213</v>
      </c>
      <c r="C25" s="179">
        <v>266499</v>
      </c>
      <c r="D25" s="172">
        <v>46900</v>
      </c>
      <c r="E25" s="172">
        <v>219589</v>
      </c>
      <c r="F25" s="172"/>
      <c r="G25" s="172"/>
      <c r="H25" s="172"/>
      <c r="I25" s="172"/>
      <c r="J25" s="172">
        <v>10</v>
      </c>
      <c r="K25" s="172"/>
      <c r="L25" s="172">
        <v>10</v>
      </c>
      <c r="M25" s="172"/>
    </row>
    <row r="26" spans="1:13" s="33" customFormat="1" ht="18.75" customHeight="1">
      <c r="A26" s="26">
        <v>14</v>
      </c>
      <c r="B26" s="27" t="s">
        <v>214</v>
      </c>
      <c r="C26" s="179">
        <v>82136</v>
      </c>
      <c r="D26" s="172">
        <v>400</v>
      </c>
      <c r="E26" s="172">
        <v>81731</v>
      </c>
      <c r="F26" s="172"/>
      <c r="G26" s="172"/>
      <c r="H26" s="172"/>
      <c r="I26" s="172"/>
      <c r="J26" s="172">
        <v>5</v>
      </c>
      <c r="K26" s="172"/>
      <c r="L26" s="172">
        <v>5</v>
      </c>
      <c r="M26" s="172"/>
    </row>
    <row r="27" spans="1:13" s="33" customFormat="1" ht="18.75" customHeight="1">
      <c r="A27" s="26">
        <v>15</v>
      </c>
      <c r="B27" s="27" t="s">
        <v>215</v>
      </c>
      <c r="C27" s="179">
        <v>25010</v>
      </c>
      <c r="D27" s="172"/>
      <c r="E27" s="172">
        <v>25005</v>
      </c>
      <c r="F27" s="172"/>
      <c r="G27" s="172"/>
      <c r="H27" s="172"/>
      <c r="I27" s="172"/>
      <c r="J27" s="172">
        <v>5</v>
      </c>
      <c r="K27" s="172"/>
      <c r="L27" s="172">
        <v>5</v>
      </c>
      <c r="M27" s="172"/>
    </row>
    <row r="28" spans="1:13" s="33" customFormat="1" ht="18.75" customHeight="1">
      <c r="A28" s="26">
        <v>16</v>
      </c>
      <c r="B28" s="27" t="s">
        <v>216</v>
      </c>
      <c r="C28" s="179">
        <v>12785</v>
      </c>
      <c r="D28" s="172"/>
      <c r="E28" s="172">
        <v>12780</v>
      </c>
      <c r="F28" s="172"/>
      <c r="G28" s="172"/>
      <c r="H28" s="172"/>
      <c r="I28" s="172"/>
      <c r="J28" s="172">
        <v>5</v>
      </c>
      <c r="K28" s="172"/>
      <c r="L28" s="172">
        <v>5</v>
      </c>
      <c r="M28" s="172"/>
    </row>
    <row r="29" spans="1:13" s="33" customFormat="1" ht="18.75" customHeight="1">
      <c r="A29" s="26">
        <v>17</v>
      </c>
      <c r="B29" s="27" t="s">
        <v>217</v>
      </c>
      <c r="C29" s="179">
        <v>14876</v>
      </c>
      <c r="D29" s="172">
        <v>9000</v>
      </c>
      <c r="E29" s="172">
        <v>5871</v>
      </c>
      <c r="F29" s="172"/>
      <c r="G29" s="172"/>
      <c r="H29" s="172"/>
      <c r="I29" s="172"/>
      <c r="J29" s="172">
        <v>5</v>
      </c>
      <c r="K29" s="172"/>
      <c r="L29" s="172">
        <v>5</v>
      </c>
      <c r="M29" s="172"/>
    </row>
    <row r="30" spans="1:13" s="33" customFormat="1" ht="18.75" customHeight="1">
      <c r="A30" s="26">
        <v>18</v>
      </c>
      <c r="B30" s="27" t="s">
        <v>218</v>
      </c>
      <c r="C30" s="179">
        <v>7105</v>
      </c>
      <c r="D30" s="172"/>
      <c r="E30" s="172">
        <v>7105</v>
      </c>
      <c r="F30" s="172"/>
      <c r="G30" s="172"/>
      <c r="H30" s="172"/>
      <c r="I30" s="172"/>
      <c r="J30" s="172"/>
      <c r="K30" s="172"/>
      <c r="L30" s="172"/>
      <c r="M30" s="172"/>
    </row>
    <row r="31" spans="1:13" s="33" customFormat="1" ht="18.75" customHeight="1">
      <c r="A31" s="26">
        <v>19</v>
      </c>
      <c r="B31" s="27" t="s">
        <v>219</v>
      </c>
      <c r="C31" s="179">
        <v>5007</v>
      </c>
      <c r="D31" s="172"/>
      <c r="E31" s="172">
        <v>5007</v>
      </c>
      <c r="F31" s="172"/>
      <c r="G31" s="172"/>
      <c r="H31" s="172"/>
      <c r="I31" s="172"/>
      <c r="J31" s="172"/>
      <c r="K31" s="172"/>
      <c r="L31" s="172"/>
      <c r="M31" s="172"/>
    </row>
    <row r="32" spans="1:13" s="33" customFormat="1" ht="18.75" customHeight="1">
      <c r="A32" s="26">
        <v>20</v>
      </c>
      <c r="B32" s="27" t="s">
        <v>220</v>
      </c>
      <c r="C32" s="179">
        <v>5600</v>
      </c>
      <c r="D32" s="172"/>
      <c r="E32" s="172">
        <v>5600</v>
      </c>
      <c r="F32" s="172"/>
      <c r="G32" s="172"/>
      <c r="H32" s="172"/>
      <c r="I32" s="172"/>
      <c r="J32" s="172"/>
      <c r="K32" s="172"/>
      <c r="L32" s="172"/>
      <c r="M32" s="172"/>
    </row>
    <row r="33" spans="1:18" s="33" customFormat="1" ht="18.75" customHeight="1">
      <c r="A33" s="26">
        <v>21</v>
      </c>
      <c r="B33" s="27" t="s">
        <v>221</v>
      </c>
      <c r="C33" s="179">
        <v>2995</v>
      </c>
      <c r="D33" s="172"/>
      <c r="E33" s="172">
        <v>2995</v>
      </c>
      <c r="F33" s="172"/>
      <c r="G33" s="172"/>
      <c r="H33" s="172"/>
      <c r="I33" s="172"/>
      <c r="J33" s="172"/>
      <c r="K33" s="172"/>
      <c r="L33" s="172"/>
      <c r="M33" s="172"/>
    </row>
    <row r="34" spans="1:18" s="33" customFormat="1" ht="18.75" customHeight="1">
      <c r="A34" s="26">
        <v>22</v>
      </c>
      <c r="B34" s="27" t="s">
        <v>222</v>
      </c>
      <c r="C34" s="179">
        <v>3839</v>
      </c>
      <c r="D34" s="172"/>
      <c r="E34" s="172">
        <v>3839</v>
      </c>
      <c r="F34" s="172"/>
      <c r="G34" s="172"/>
      <c r="H34" s="172"/>
      <c r="I34" s="172"/>
      <c r="J34" s="172"/>
      <c r="K34" s="172"/>
      <c r="L34" s="172"/>
      <c r="M34" s="172"/>
    </row>
    <row r="35" spans="1:18" s="33" customFormat="1" ht="40.9" customHeight="1">
      <c r="A35" s="28" t="s">
        <v>13</v>
      </c>
      <c r="B35" s="25" t="s">
        <v>116</v>
      </c>
      <c r="C35" s="173"/>
      <c r="D35" s="173"/>
      <c r="E35" s="173"/>
      <c r="F35" s="173">
        <v>200</v>
      </c>
      <c r="G35" s="173"/>
      <c r="H35" s="173"/>
      <c r="I35" s="173"/>
      <c r="J35" s="173"/>
      <c r="K35" s="173"/>
      <c r="L35" s="173"/>
      <c r="M35" s="172"/>
    </row>
    <row r="36" spans="1:18" s="33" customFormat="1" ht="28.9" customHeight="1">
      <c r="A36" s="28" t="s">
        <v>18</v>
      </c>
      <c r="B36" s="25" t="s">
        <v>117</v>
      </c>
      <c r="C36" s="168"/>
      <c r="D36" s="168"/>
      <c r="E36" s="168"/>
      <c r="F36" s="168"/>
      <c r="G36" s="168">
        <v>1400</v>
      </c>
      <c r="H36" s="168"/>
      <c r="I36" s="168"/>
      <c r="J36" s="168"/>
      <c r="K36" s="168"/>
      <c r="L36" s="168"/>
      <c r="M36" s="172"/>
    </row>
    <row r="37" spans="1:18" ht="18.75" customHeight="1">
      <c r="A37" s="28" t="s">
        <v>20</v>
      </c>
      <c r="B37" s="25" t="s">
        <v>118</v>
      </c>
      <c r="C37" s="168"/>
      <c r="D37" s="168"/>
      <c r="E37" s="168"/>
      <c r="F37" s="168"/>
      <c r="G37" s="168"/>
      <c r="H37" s="168">
        <v>71500</v>
      </c>
      <c r="I37" s="168"/>
      <c r="J37" s="168"/>
      <c r="K37" s="168"/>
      <c r="L37" s="168"/>
      <c r="M37" s="172"/>
    </row>
    <row r="38" spans="1:18" s="30" customFormat="1" ht="31.15" customHeight="1">
      <c r="A38" s="28" t="s">
        <v>22</v>
      </c>
      <c r="B38" s="25" t="s">
        <v>119</v>
      </c>
      <c r="C38" s="168"/>
      <c r="D38" s="168"/>
      <c r="E38" s="168"/>
      <c r="F38" s="168"/>
      <c r="G38" s="168"/>
      <c r="H38" s="168"/>
      <c r="I38" s="168">
        <v>117640</v>
      </c>
      <c r="J38" s="168"/>
      <c r="K38" s="168"/>
      <c r="L38" s="168"/>
      <c r="M38" s="177"/>
    </row>
    <row r="39" spans="1:18" ht="34.9" customHeight="1">
      <c r="A39" s="31" t="s">
        <v>97</v>
      </c>
      <c r="B39" s="32" t="s">
        <v>121</v>
      </c>
      <c r="C39" s="174"/>
      <c r="D39" s="174"/>
      <c r="E39" s="174"/>
      <c r="F39" s="174"/>
      <c r="G39" s="174"/>
      <c r="H39" s="174"/>
      <c r="I39" s="174"/>
      <c r="J39" s="174"/>
      <c r="K39" s="174"/>
      <c r="L39" s="174"/>
      <c r="M39" s="178"/>
    </row>
    <row r="40" spans="1:18" ht="22.5" customHeight="1">
      <c r="A40" s="84"/>
      <c r="B40" s="84"/>
      <c r="C40" s="84"/>
      <c r="D40" s="84"/>
      <c r="E40" s="84"/>
      <c r="F40" s="84"/>
      <c r="G40" s="84"/>
      <c r="H40" s="84"/>
      <c r="I40" s="84"/>
      <c r="J40" s="84"/>
      <c r="K40" s="84"/>
      <c r="L40" s="84"/>
      <c r="M40" s="84"/>
      <c r="N40" s="84"/>
      <c r="O40" s="84"/>
      <c r="P40" s="84"/>
      <c r="Q40" s="84"/>
      <c r="R40" s="84"/>
    </row>
    <row r="41" spans="1:18" ht="18.75">
      <c r="A41" s="84"/>
      <c r="B41" s="84"/>
      <c r="C41" s="84"/>
      <c r="D41" s="84"/>
      <c r="E41" s="84"/>
      <c r="F41" s="84"/>
      <c r="G41" s="84"/>
      <c r="H41" s="84"/>
      <c r="I41" s="84"/>
      <c r="J41" s="84"/>
      <c r="K41" s="84"/>
      <c r="L41" s="84"/>
      <c r="M41" s="84"/>
      <c r="N41" s="84"/>
      <c r="O41" s="84"/>
      <c r="P41" s="84"/>
      <c r="Q41" s="84"/>
      <c r="R41" s="84"/>
    </row>
    <row r="42" spans="1:18" ht="18.75">
      <c r="A42" s="84"/>
      <c r="B42" s="84"/>
      <c r="C42" s="84"/>
      <c r="D42" s="84"/>
      <c r="E42" s="84"/>
      <c r="F42" s="84"/>
      <c r="G42" s="84"/>
      <c r="H42" s="84"/>
      <c r="I42" s="84"/>
      <c r="J42" s="84"/>
      <c r="K42" s="84"/>
      <c r="L42" s="84"/>
      <c r="M42" s="84"/>
      <c r="N42" s="84"/>
      <c r="O42" s="84"/>
      <c r="P42" s="84"/>
      <c r="Q42" s="84"/>
      <c r="R42" s="84"/>
    </row>
    <row r="43" spans="1:18" ht="18.75">
      <c r="A43" s="84"/>
      <c r="B43" s="84"/>
      <c r="C43" s="84"/>
      <c r="D43" s="84"/>
      <c r="E43" s="84"/>
      <c r="F43" s="84"/>
      <c r="G43" s="84"/>
      <c r="H43" s="84"/>
      <c r="I43" s="84"/>
      <c r="J43" s="84"/>
      <c r="K43" s="84"/>
      <c r="L43" s="84"/>
      <c r="M43" s="84"/>
      <c r="N43" s="84"/>
      <c r="O43" s="84"/>
      <c r="P43" s="84"/>
      <c r="Q43" s="84"/>
      <c r="R43" s="84"/>
    </row>
    <row r="44" spans="1:18" ht="18.75">
      <c r="A44" s="84"/>
      <c r="B44" s="84"/>
      <c r="C44" s="84"/>
      <c r="D44" s="84"/>
      <c r="E44" s="84"/>
      <c r="F44" s="84"/>
      <c r="G44" s="84"/>
      <c r="H44" s="84"/>
      <c r="I44" s="84"/>
      <c r="J44" s="84"/>
      <c r="K44" s="84"/>
      <c r="L44" s="84"/>
      <c r="M44" s="84"/>
      <c r="N44" s="84"/>
      <c r="O44" s="84"/>
      <c r="P44" s="84"/>
      <c r="Q44" s="84"/>
      <c r="R44" s="84"/>
    </row>
  </sheetData>
  <mergeCells count="15">
    <mergeCell ref="A3:M3"/>
    <mergeCell ref="A4:M4"/>
    <mergeCell ref="E6:F6"/>
    <mergeCell ref="J6:K6"/>
    <mergeCell ref="A7:A8"/>
    <mergeCell ref="B7:B8"/>
    <mergeCell ref="C7:C8"/>
    <mergeCell ref="D7:D8"/>
    <mergeCell ref="E7:E8"/>
    <mergeCell ref="F7:F8"/>
    <mergeCell ref="G7:G8"/>
    <mergeCell ref="H7:H8"/>
    <mergeCell ref="I7:I8"/>
    <mergeCell ref="J7:L7"/>
    <mergeCell ref="M7:M8"/>
  </mergeCells>
  <printOptions horizontalCentered="1"/>
  <pageMargins left="0.19685039370078741" right="0.19685039370078741" top="0.43307086614173229" bottom="0.23622047244094491" header="0.15748031496062992" footer="0.15748031496062992"/>
  <pageSetup paperSize="9" scale="95" orientation="landscape" r:id="rId1"/>
</worksheet>
</file>

<file path=xl/worksheets/sheet7.xml><?xml version="1.0" encoding="utf-8"?>
<worksheet xmlns="http://schemas.openxmlformats.org/spreadsheetml/2006/main" xmlns:r="http://schemas.openxmlformats.org/officeDocument/2006/relationships">
  <sheetPr>
    <tabColor theme="4" tint="0.39997558519241921"/>
  </sheetPr>
  <dimension ref="A1:P36"/>
  <sheetViews>
    <sheetView topLeftCell="A21" workbookViewId="0">
      <selection activeCell="C36" sqref="C36"/>
    </sheetView>
  </sheetViews>
  <sheetFormatPr defaultRowHeight="15.75"/>
  <cols>
    <col min="1" max="1" width="5.28515625" style="34" customWidth="1"/>
    <col min="2" max="2" width="24.28515625" style="34" customWidth="1"/>
    <col min="3" max="16" width="8.7109375" style="34" customWidth="1"/>
    <col min="17" max="16384" width="9.140625" style="34"/>
  </cols>
  <sheetData>
    <row r="1" spans="1:16" ht="27.75" customHeight="1">
      <c r="A1" s="73" t="s">
        <v>183</v>
      </c>
      <c r="B1" s="33"/>
      <c r="D1" s="35"/>
      <c r="E1" s="35"/>
      <c r="F1" s="35"/>
      <c r="H1" s="36"/>
      <c r="P1" s="37" t="s">
        <v>127</v>
      </c>
    </row>
    <row r="2" spans="1:16" ht="15.75" customHeight="1">
      <c r="A2" s="38"/>
      <c r="B2" s="33"/>
      <c r="H2" s="36"/>
      <c r="I2" s="39"/>
      <c r="J2" s="39"/>
      <c r="K2" s="39"/>
      <c r="L2" s="39"/>
      <c r="M2" s="39"/>
      <c r="N2" s="39"/>
      <c r="O2" s="39"/>
    </row>
    <row r="3" spans="1:16" ht="35.25" customHeight="1">
      <c r="A3" s="272" t="s">
        <v>223</v>
      </c>
      <c r="B3" s="272"/>
      <c r="C3" s="272"/>
      <c r="D3" s="272"/>
      <c r="E3" s="272"/>
      <c r="F3" s="272"/>
      <c r="G3" s="272"/>
      <c r="H3" s="272"/>
      <c r="I3" s="272"/>
      <c r="J3" s="272"/>
      <c r="K3" s="272"/>
      <c r="L3" s="272"/>
      <c r="M3" s="272"/>
      <c r="N3" s="272"/>
      <c r="O3" s="272"/>
      <c r="P3" s="272"/>
    </row>
    <row r="4" spans="1:16" ht="15.75" customHeight="1">
      <c r="A4" s="242" t="s">
        <v>2</v>
      </c>
      <c r="B4" s="242"/>
      <c r="C4" s="242"/>
      <c r="D4" s="242"/>
      <c r="E4" s="242"/>
      <c r="F4" s="242"/>
      <c r="G4" s="242"/>
      <c r="H4" s="242"/>
      <c r="I4" s="242"/>
      <c r="J4" s="242"/>
      <c r="K4" s="242"/>
      <c r="L4" s="242"/>
      <c r="M4" s="242"/>
      <c r="N4" s="242"/>
      <c r="O4" s="242"/>
      <c r="P4" s="242"/>
    </row>
    <row r="5" spans="1:16" ht="28.9" customHeight="1">
      <c r="A5" s="68"/>
      <c r="B5" s="68"/>
      <c r="C5" s="68"/>
      <c r="D5" s="68"/>
      <c r="E5" s="68"/>
      <c r="F5" s="68"/>
      <c r="G5" s="68"/>
      <c r="H5" s="68"/>
      <c r="P5" s="180" t="s">
        <v>3</v>
      </c>
    </row>
    <row r="6" spans="1:16" s="33" customFormat="1" ht="21.6" customHeight="1">
      <c r="A6" s="262" t="s">
        <v>4</v>
      </c>
      <c r="B6" s="262" t="s">
        <v>112</v>
      </c>
      <c r="C6" s="262" t="s">
        <v>113</v>
      </c>
      <c r="D6" s="264" t="s">
        <v>128</v>
      </c>
      <c r="E6" s="264"/>
      <c r="F6" s="264"/>
      <c r="G6" s="264"/>
      <c r="H6" s="264"/>
      <c r="I6" s="264"/>
      <c r="J6" s="264"/>
      <c r="K6" s="264"/>
      <c r="L6" s="264"/>
      <c r="M6" s="264"/>
      <c r="N6" s="264"/>
      <c r="O6" s="264"/>
      <c r="P6" s="264"/>
    </row>
    <row r="7" spans="1:16" s="33" customFormat="1" ht="27.75" customHeight="1">
      <c r="A7" s="273"/>
      <c r="B7" s="273"/>
      <c r="C7" s="273"/>
      <c r="D7" s="274" t="s">
        <v>129</v>
      </c>
      <c r="E7" s="274" t="s">
        <v>130</v>
      </c>
      <c r="F7" s="274" t="s">
        <v>131</v>
      </c>
      <c r="G7" s="270" t="s">
        <v>132</v>
      </c>
      <c r="H7" s="276" t="s">
        <v>133</v>
      </c>
      <c r="I7" s="270" t="s">
        <v>134</v>
      </c>
      <c r="J7" s="270" t="s">
        <v>135</v>
      </c>
      <c r="K7" s="270" t="s">
        <v>136</v>
      </c>
      <c r="L7" s="268" t="s">
        <v>137</v>
      </c>
      <c r="M7" s="268" t="s">
        <v>381</v>
      </c>
      <c r="N7" s="268" t="s">
        <v>382</v>
      </c>
      <c r="O7" s="270" t="s">
        <v>383</v>
      </c>
      <c r="P7" s="268" t="s">
        <v>384</v>
      </c>
    </row>
    <row r="8" spans="1:16" s="16" customFormat="1" ht="127.15" customHeight="1">
      <c r="A8" s="263"/>
      <c r="B8" s="263"/>
      <c r="C8" s="263"/>
      <c r="D8" s="275"/>
      <c r="E8" s="275"/>
      <c r="F8" s="275"/>
      <c r="G8" s="271"/>
      <c r="H8" s="277"/>
      <c r="I8" s="271"/>
      <c r="J8" s="271"/>
      <c r="K8" s="271"/>
      <c r="L8" s="269"/>
      <c r="M8" s="269"/>
      <c r="N8" s="269"/>
      <c r="O8" s="271"/>
      <c r="P8" s="269"/>
    </row>
    <row r="9" spans="1:16" s="20" customFormat="1" ht="15.6" customHeight="1">
      <c r="A9" s="17" t="s">
        <v>7</v>
      </c>
      <c r="B9" s="17" t="s">
        <v>24</v>
      </c>
      <c r="C9" s="17">
        <v>1</v>
      </c>
      <c r="D9" s="17">
        <v>2</v>
      </c>
      <c r="E9" s="17">
        <v>3</v>
      </c>
      <c r="F9" s="17">
        <v>4</v>
      </c>
      <c r="G9" s="17">
        <v>5</v>
      </c>
      <c r="H9" s="17">
        <v>6</v>
      </c>
      <c r="I9" s="17">
        <v>7</v>
      </c>
      <c r="J9" s="17">
        <v>8</v>
      </c>
      <c r="K9" s="17">
        <v>9</v>
      </c>
      <c r="L9" s="17">
        <v>10</v>
      </c>
      <c r="M9" s="17">
        <v>11</v>
      </c>
      <c r="N9" s="17">
        <v>12</v>
      </c>
      <c r="O9" s="17">
        <v>13</v>
      </c>
      <c r="P9" s="17">
        <v>14</v>
      </c>
    </row>
    <row r="10" spans="1:16" s="23" customFormat="1" ht="28.9" customHeight="1">
      <c r="A10" s="21"/>
      <c r="B10" s="22" t="s">
        <v>113</v>
      </c>
      <c r="C10" s="175">
        <v>2663714</v>
      </c>
      <c r="D10" s="175">
        <v>98693</v>
      </c>
      <c r="E10" s="175">
        <v>25354</v>
      </c>
      <c r="F10" s="175">
        <v>93825</v>
      </c>
      <c r="G10" s="175">
        <v>5100</v>
      </c>
      <c r="H10" s="182">
        <v>7540</v>
      </c>
      <c r="I10" s="182">
        <v>400</v>
      </c>
      <c r="J10" s="182">
        <v>439359</v>
      </c>
      <c r="K10" s="182">
        <v>75300</v>
      </c>
      <c r="L10" s="182">
        <v>6940</v>
      </c>
      <c r="M10" s="182">
        <v>1772067</v>
      </c>
      <c r="N10" s="182">
        <v>10000</v>
      </c>
      <c r="O10" s="182">
        <v>37000</v>
      </c>
      <c r="P10" s="182">
        <v>84000</v>
      </c>
    </row>
    <row r="11" spans="1:16" s="33" customFormat="1" ht="28.9" customHeight="1">
      <c r="A11" s="26"/>
      <c r="B11" s="27" t="s">
        <v>385</v>
      </c>
      <c r="C11" s="172"/>
      <c r="D11" s="172"/>
      <c r="E11" s="172"/>
      <c r="F11" s="172"/>
      <c r="G11" s="172"/>
      <c r="H11" s="172"/>
      <c r="I11" s="172"/>
      <c r="J11" s="172"/>
      <c r="K11" s="172"/>
      <c r="L11" s="172"/>
      <c r="M11" s="172"/>
      <c r="N11" s="172"/>
      <c r="O11" s="172"/>
      <c r="P11" s="172"/>
    </row>
    <row r="12" spans="1:16" s="33" customFormat="1" ht="28.9" customHeight="1">
      <c r="A12" s="26">
        <v>1</v>
      </c>
      <c r="B12" s="223" t="s">
        <v>386</v>
      </c>
      <c r="C12" s="172">
        <v>11850</v>
      </c>
      <c r="D12" s="172"/>
      <c r="E12" s="172">
        <v>11850</v>
      </c>
      <c r="F12" s="172"/>
      <c r="G12" s="172"/>
      <c r="H12" s="172"/>
      <c r="I12" s="172"/>
      <c r="J12" s="172"/>
      <c r="K12" s="172"/>
      <c r="L12" s="172"/>
      <c r="M12" s="172"/>
      <c r="N12" s="172"/>
      <c r="O12" s="172"/>
      <c r="P12" s="172"/>
    </row>
    <row r="13" spans="1:16" s="33" customFormat="1" ht="28.9" customHeight="1">
      <c r="A13" s="26">
        <v>2</v>
      </c>
      <c r="B13" s="223" t="s">
        <v>318</v>
      </c>
      <c r="C13" s="172">
        <v>12800</v>
      </c>
      <c r="D13" s="172"/>
      <c r="E13" s="172"/>
      <c r="F13" s="172"/>
      <c r="G13" s="172"/>
      <c r="H13" s="172"/>
      <c r="I13" s="172"/>
      <c r="J13" s="172">
        <v>12800</v>
      </c>
      <c r="K13" s="172"/>
      <c r="L13" s="172"/>
      <c r="M13" s="172"/>
      <c r="N13" s="172"/>
      <c r="O13" s="172"/>
      <c r="P13" s="172"/>
    </row>
    <row r="14" spans="1:16" s="33" customFormat="1" ht="28.9" customHeight="1">
      <c r="A14" s="26">
        <v>3</v>
      </c>
      <c r="B14" s="223" t="s">
        <v>387</v>
      </c>
      <c r="C14" s="172">
        <v>10000</v>
      </c>
      <c r="D14" s="172"/>
      <c r="E14" s="172"/>
      <c r="F14" s="172"/>
      <c r="G14" s="172"/>
      <c r="H14" s="172"/>
      <c r="I14" s="172"/>
      <c r="J14" s="172">
        <v>10000</v>
      </c>
      <c r="K14" s="172"/>
      <c r="L14" s="172"/>
      <c r="M14" s="172"/>
      <c r="N14" s="172"/>
      <c r="O14" s="172"/>
      <c r="P14" s="172"/>
    </row>
    <row r="15" spans="1:16" s="33" customFormat="1" ht="28.9" customHeight="1">
      <c r="A15" s="26">
        <v>4</v>
      </c>
      <c r="B15" s="223" t="s">
        <v>322</v>
      </c>
      <c r="C15" s="172">
        <v>10000</v>
      </c>
      <c r="D15" s="172"/>
      <c r="E15" s="172"/>
      <c r="F15" s="172"/>
      <c r="G15" s="172"/>
      <c r="H15" s="172"/>
      <c r="I15" s="172"/>
      <c r="J15" s="172">
        <v>10000</v>
      </c>
      <c r="K15" s="172"/>
      <c r="L15" s="172"/>
      <c r="M15" s="172"/>
      <c r="N15" s="172"/>
      <c r="O15" s="172"/>
      <c r="P15" s="172"/>
    </row>
    <row r="16" spans="1:16" s="33" customFormat="1" ht="28.9" customHeight="1">
      <c r="A16" s="26">
        <v>5</v>
      </c>
      <c r="B16" s="223" t="s">
        <v>388</v>
      </c>
      <c r="C16" s="172">
        <v>17000</v>
      </c>
      <c r="D16" s="172"/>
      <c r="E16" s="172"/>
      <c r="F16" s="172"/>
      <c r="G16" s="172"/>
      <c r="H16" s="172"/>
      <c r="I16" s="172"/>
      <c r="J16" s="172">
        <v>17000</v>
      </c>
      <c r="K16" s="172"/>
      <c r="L16" s="172"/>
      <c r="M16" s="172"/>
      <c r="N16" s="172"/>
      <c r="O16" s="172"/>
      <c r="P16" s="172"/>
    </row>
    <row r="17" spans="1:16" s="33" customFormat="1" ht="28.9" customHeight="1">
      <c r="A17" s="26">
        <v>6</v>
      </c>
      <c r="B17" s="223" t="s">
        <v>326</v>
      </c>
      <c r="C17" s="172">
        <v>17000</v>
      </c>
      <c r="D17" s="172"/>
      <c r="E17" s="172"/>
      <c r="F17" s="172"/>
      <c r="G17" s="172"/>
      <c r="H17" s="172"/>
      <c r="I17" s="172"/>
      <c r="J17" s="172">
        <v>17000</v>
      </c>
      <c r="K17" s="172"/>
      <c r="L17" s="172"/>
      <c r="M17" s="172"/>
      <c r="N17" s="172"/>
      <c r="O17" s="172"/>
      <c r="P17" s="172"/>
    </row>
    <row r="18" spans="1:16" s="33" customFormat="1" ht="28.9" customHeight="1">
      <c r="A18" s="26">
        <v>7</v>
      </c>
      <c r="B18" s="223" t="s">
        <v>329</v>
      </c>
      <c r="C18" s="172">
        <v>17000</v>
      </c>
      <c r="D18" s="172"/>
      <c r="E18" s="172"/>
      <c r="F18" s="172"/>
      <c r="G18" s="172"/>
      <c r="H18" s="172"/>
      <c r="I18" s="172"/>
      <c r="J18" s="172">
        <v>17000</v>
      </c>
      <c r="K18" s="172"/>
      <c r="L18" s="172"/>
      <c r="M18" s="172"/>
      <c r="N18" s="172"/>
      <c r="O18" s="172"/>
      <c r="P18" s="172"/>
    </row>
    <row r="19" spans="1:16" s="33" customFormat="1" ht="28.9" customHeight="1">
      <c r="A19" s="26">
        <v>8</v>
      </c>
      <c r="B19" s="223" t="s">
        <v>332</v>
      </c>
      <c r="C19" s="172">
        <v>18000</v>
      </c>
      <c r="D19" s="172">
        <v>18000</v>
      </c>
      <c r="E19" s="172"/>
      <c r="F19" s="172"/>
      <c r="G19" s="172"/>
      <c r="H19" s="172"/>
      <c r="I19" s="172"/>
      <c r="J19" s="172"/>
      <c r="K19" s="172"/>
      <c r="L19" s="172"/>
      <c r="M19" s="172"/>
      <c r="N19" s="172"/>
      <c r="O19" s="172"/>
      <c r="P19" s="172"/>
    </row>
    <row r="20" spans="1:16" s="33" customFormat="1" ht="28.9" customHeight="1">
      <c r="A20" s="26">
        <v>9</v>
      </c>
      <c r="B20" s="223" t="s">
        <v>378</v>
      </c>
      <c r="C20" s="172">
        <v>11692</v>
      </c>
      <c r="D20" s="172"/>
      <c r="E20" s="172"/>
      <c r="F20" s="172">
        <v>11692</v>
      </c>
      <c r="G20" s="172"/>
      <c r="H20" s="172"/>
      <c r="I20" s="172"/>
      <c r="J20" s="172"/>
      <c r="K20" s="172"/>
      <c r="L20" s="172"/>
      <c r="M20" s="172"/>
      <c r="N20" s="172"/>
      <c r="O20" s="172"/>
      <c r="P20" s="172"/>
    </row>
    <row r="21" spans="1:16" s="33" customFormat="1" ht="28.9" customHeight="1">
      <c r="A21" s="26">
        <v>10</v>
      </c>
      <c r="B21" s="223" t="s">
        <v>389</v>
      </c>
      <c r="C21" s="172">
        <v>15000</v>
      </c>
      <c r="D21" s="172"/>
      <c r="E21" s="172"/>
      <c r="F21" s="172"/>
      <c r="G21" s="172"/>
      <c r="H21" s="172"/>
      <c r="I21" s="172"/>
      <c r="J21" s="172">
        <v>15000</v>
      </c>
      <c r="K21" s="172"/>
      <c r="L21" s="172"/>
      <c r="M21" s="172"/>
      <c r="N21" s="172"/>
      <c r="O21" s="172"/>
      <c r="P21" s="172"/>
    </row>
    <row r="22" spans="1:16" s="33" customFormat="1" ht="28.9" customHeight="1">
      <c r="A22" s="26">
        <v>11</v>
      </c>
      <c r="B22" s="223" t="s">
        <v>390</v>
      </c>
      <c r="C22" s="172">
        <v>15000</v>
      </c>
      <c r="D22" s="172"/>
      <c r="E22" s="172"/>
      <c r="F22" s="172"/>
      <c r="G22" s="172"/>
      <c r="H22" s="172"/>
      <c r="I22" s="172"/>
      <c r="J22" s="172">
        <v>15000</v>
      </c>
      <c r="K22" s="172"/>
      <c r="L22" s="172"/>
      <c r="M22" s="172"/>
      <c r="N22" s="172"/>
      <c r="O22" s="172"/>
      <c r="P22" s="172"/>
    </row>
    <row r="23" spans="1:16" s="33" customFormat="1" ht="28.9" customHeight="1">
      <c r="A23" s="26">
        <v>12</v>
      </c>
      <c r="B23" s="223" t="s">
        <v>372</v>
      </c>
      <c r="C23" s="172">
        <v>15000</v>
      </c>
      <c r="D23" s="172"/>
      <c r="E23" s="172"/>
      <c r="F23" s="172"/>
      <c r="G23" s="172"/>
      <c r="H23" s="172"/>
      <c r="I23" s="172"/>
      <c r="J23" s="172">
        <v>15000</v>
      </c>
      <c r="K23" s="172"/>
      <c r="L23" s="172"/>
      <c r="M23" s="172"/>
      <c r="N23" s="172"/>
      <c r="O23" s="172"/>
      <c r="P23" s="172"/>
    </row>
    <row r="24" spans="1:16" s="33" customFormat="1" ht="28.9" customHeight="1">
      <c r="A24" s="26">
        <v>13</v>
      </c>
      <c r="B24" s="223" t="s">
        <v>341</v>
      </c>
      <c r="C24" s="172">
        <v>17500</v>
      </c>
      <c r="D24" s="172"/>
      <c r="E24" s="172"/>
      <c r="F24" s="172"/>
      <c r="G24" s="172"/>
      <c r="H24" s="172"/>
      <c r="I24" s="172"/>
      <c r="J24" s="172">
        <v>17500</v>
      </c>
      <c r="K24" s="172"/>
      <c r="L24" s="172"/>
      <c r="M24" s="172"/>
      <c r="N24" s="172"/>
      <c r="O24" s="172"/>
      <c r="P24" s="172"/>
    </row>
    <row r="25" spans="1:16" s="33" customFormat="1" ht="28.9" customHeight="1">
      <c r="A25" s="26">
        <v>14</v>
      </c>
      <c r="B25" s="223" t="s">
        <v>391</v>
      </c>
      <c r="C25" s="172">
        <v>12000</v>
      </c>
      <c r="D25" s="172"/>
      <c r="E25" s="172"/>
      <c r="F25" s="172"/>
      <c r="G25" s="172"/>
      <c r="H25" s="172"/>
      <c r="I25" s="172"/>
      <c r="J25" s="172">
        <v>12000</v>
      </c>
      <c r="K25" s="172"/>
      <c r="L25" s="172"/>
      <c r="M25" s="172"/>
      <c r="N25" s="172"/>
      <c r="O25" s="172"/>
      <c r="P25" s="172"/>
    </row>
    <row r="26" spans="1:16" s="33" customFormat="1" ht="28.9" customHeight="1">
      <c r="A26" s="26">
        <v>15</v>
      </c>
      <c r="B26" s="223" t="s">
        <v>344</v>
      </c>
      <c r="C26" s="172">
        <v>12000</v>
      </c>
      <c r="D26" s="172"/>
      <c r="E26" s="172"/>
      <c r="F26" s="172"/>
      <c r="G26" s="172"/>
      <c r="H26" s="172"/>
      <c r="I26" s="172"/>
      <c r="J26" s="172">
        <v>12000</v>
      </c>
      <c r="K26" s="172"/>
      <c r="L26" s="172"/>
      <c r="M26" s="172"/>
      <c r="N26" s="172"/>
      <c r="O26" s="172"/>
      <c r="P26" s="172"/>
    </row>
    <row r="27" spans="1:16" s="33" customFormat="1" ht="28.9" customHeight="1">
      <c r="A27" s="26">
        <v>16</v>
      </c>
      <c r="B27" s="223" t="s">
        <v>347</v>
      </c>
      <c r="C27" s="172">
        <v>12000</v>
      </c>
      <c r="D27" s="172"/>
      <c r="E27" s="172"/>
      <c r="F27" s="172"/>
      <c r="G27" s="172"/>
      <c r="H27" s="172"/>
      <c r="I27" s="172"/>
      <c r="J27" s="172">
        <v>12000</v>
      </c>
      <c r="K27" s="172"/>
      <c r="L27" s="172"/>
      <c r="M27" s="172"/>
      <c r="N27" s="172"/>
      <c r="O27" s="172"/>
      <c r="P27" s="172"/>
    </row>
    <row r="28" spans="1:16" s="33" customFormat="1" ht="28.9" customHeight="1">
      <c r="A28" s="26">
        <v>17</v>
      </c>
      <c r="B28" s="223" t="s">
        <v>392</v>
      </c>
      <c r="C28" s="172">
        <v>12000</v>
      </c>
      <c r="D28" s="172"/>
      <c r="E28" s="172"/>
      <c r="F28" s="172"/>
      <c r="G28" s="172"/>
      <c r="H28" s="172"/>
      <c r="I28" s="172"/>
      <c r="J28" s="172">
        <v>12000</v>
      </c>
      <c r="K28" s="172"/>
      <c r="L28" s="172"/>
      <c r="M28" s="172"/>
      <c r="N28" s="172"/>
      <c r="O28" s="172"/>
      <c r="P28" s="172"/>
    </row>
    <row r="29" spans="1:16" s="33" customFormat="1" ht="28.9" customHeight="1">
      <c r="A29" s="26">
        <v>18</v>
      </c>
      <c r="B29" s="223" t="s">
        <v>353</v>
      </c>
      <c r="C29" s="172">
        <v>16000</v>
      </c>
      <c r="D29" s="172"/>
      <c r="E29" s="172"/>
      <c r="F29" s="172"/>
      <c r="G29" s="172"/>
      <c r="H29" s="172"/>
      <c r="I29" s="172"/>
      <c r="J29" s="172">
        <v>16000</v>
      </c>
      <c r="K29" s="172"/>
      <c r="L29" s="172"/>
      <c r="M29" s="172"/>
      <c r="N29" s="172"/>
      <c r="O29" s="172"/>
      <c r="P29" s="172"/>
    </row>
    <row r="30" spans="1:16" s="33" customFormat="1" ht="28.9" customHeight="1">
      <c r="A30" s="26">
        <v>19</v>
      </c>
      <c r="B30" s="223" t="s">
        <v>356</v>
      </c>
      <c r="C30" s="172">
        <v>17000</v>
      </c>
      <c r="D30" s="172"/>
      <c r="E30" s="172"/>
      <c r="F30" s="172"/>
      <c r="G30" s="172"/>
      <c r="H30" s="172"/>
      <c r="I30" s="172"/>
      <c r="J30" s="172">
        <v>17000</v>
      </c>
      <c r="K30" s="172"/>
      <c r="L30" s="172"/>
      <c r="M30" s="172"/>
      <c r="N30" s="172"/>
      <c r="O30" s="172"/>
      <c r="P30" s="172"/>
    </row>
    <row r="31" spans="1:16" s="33" customFormat="1" ht="28.9" customHeight="1">
      <c r="A31" s="26">
        <v>20</v>
      </c>
      <c r="B31" s="223" t="s">
        <v>359</v>
      </c>
      <c r="C31" s="172">
        <v>49888</v>
      </c>
      <c r="D31" s="172"/>
      <c r="E31" s="172"/>
      <c r="F31" s="172"/>
      <c r="G31" s="172"/>
      <c r="H31" s="172"/>
      <c r="I31" s="172"/>
      <c r="J31" s="172">
        <v>49888</v>
      </c>
      <c r="K31" s="172"/>
      <c r="L31" s="172"/>
      <c r="M31" s="172"/>
      <c r="N31" s="172"/>
      <c r="O31" s="172"/>
      <c r="P31" s="172"/>
    </row>
    <row r="32" spans="1:16" s="33" customFormat="1" ht="28.9" customHeight="1">
      <c r="A32" s="26">
        <v>21</v>
      </c>
      <c r="B32" s="224" t="s">
        <v>362</v>
      </c>
      <c r="C32" s="172">
        <v>22000</v>
      </c>
      <c r="D32" s="225"/>
      <c r="E32" s="225"/>
      <c r="F32" s="225">
        <v>22000</v>
      </c>
      <c r="G32" s="225"/>
      <c r="H32" s="225"/>
      <c r="I32" s="225"/>
      <c r="J32" s="225"/>
      <c r="K32" s="225"/>
      <c r="L32" s="225"/>
      <c r="M32" s="225"/>
      <c r="N32" s="225"/>
      <c r="O32" s="225"/>
      <c r="P32" s="225"/>
    </row>
    <row r="33" spans="1:16" s="33" customFormat="1" ht="28.9" customHeight="1">
      <c r="A33" s="26">
        <v>22</v>
      </c>
      <c r="B33" s="224" t="s">
        <v>393</v>
      </c>
      <c r="C33" s="172">
        <v>13000</v>
      </c>
      <c r="D33" s="225"/>
      <c r="E33" s="225"/>
      <c r="F33" s="225"/>
      <c r="G33" s="225"/>
      <c r="H33" s="225"/>
      <c r="I33" s="225"/>
      <c r="J33" s="225">
        <v>13000</v>
      </c>
      <c r="K33" s="225"/>
      <c r="L33" s="225"/>
      <c r="M33" s="225"/>
      <c r="N33" s="225"/>
      <c r="O33" s="225"/>
      <c r="P33" s="225"/>
    </row>
    <row r="34" spans="1:16" s="33" customFormat="1" ht="28.9" customHeight="1">
      <c r="A34" s="26">
        <v>23</v>
      </c>
      <c r="B34" s="224" t="s">
        <v>375</v>
      </c>
      <c r="C34" s="172">
        <v>12000</v>
      </c>
      <c r="D34" s="225">
        <v>12000</v>
      </c>
      <c r="E34" s="225"/>
      <c r="F34" s="225"/>
      <c r="G34" s="225"/>
      <c r="H34" s="225"/>
      <c r="I34" s="225"/>
      <c r="J34" s="225"/>
      <c r="K34" s="225"/>
      <c r="L34" s="225"/>
      <c r="M34" s="225"/>
      <c r="N34" s="225"/>
      <c r="O34" s="225"/>
      <c r="P34" s="225"/>
    </row>
    <row r="35" spans="1:16" s="33" customFormat="1" ht="28.9" customHeight="1">
      <c r="A35" s="26">
        <v>24</v>
      </c>
      <c r="B35" s="224" t="s">
        <v>378</v>
      </c>
      <c r="C35" s="172">
        <v>22273</v>
      </c>
      <c r="D35" s="225"/>
      <c r="E35" s="225"/>
      <c r="F35" s="225">
        <v>22273</v>
      </c>
      <c r="G35" s="225"/>
      <c r="H35" s="225"/>
      <c r="I35" s="225"/>
      <c r="J35" s="225"/>
      <c r="K35" s="225"/>
      <c r="L35" s="225"/>
      <c r="M35" s="225"/>
      <c r="N35" s="225"/>
      <c r="O35" s="225"/>
      <c r="P35" s="225"/>
    </row>
    <row r="36" spans="1:16" s="33" customFormat="1" ht="28.9" customHeight="1">
      <c r="A36" s="40"/>
      <c r="B36" s="41"/>
      <c r="C36" s="181"/>
      <c r="D36" s="181"/>
      <c r="E36" s="181"/>
      <c r="F36" s="181"/>
      <c r="G36" s="181"/>
      <c r="H36" s="181"/>
      <c r="I36" s="181"/>
      <c r="J36" s="181"/>
      <c r="K36" s="181"/>
      <c r="L36" s="181"/>
      <c r="M36" s="181"/>
      <c r="N36" s="181"/>
      <c r="O36" s="181"/>
      <c r="P36" s="181"/>
    </row>
  </sheetData>
  <mergeCells count="19">
    <mergeCell ref="I7:I8"/>
    <mergeCell ref="J7:J8"/>
    <mergeCell ref="K7:K8"/>
    <mergeCell ref="L7:L8"/>
    <mergeCell ref="M7:M8"/>
    <mergeCell ref="N7:N8"/>
    <mergeCell ref="O7:O8"/>
    <mergeCell ref="A3:P3"/>
    <mergeCell ref="A4:P4"/>
    <mergeCell ref="A6:A8"/>
    <mergeCell ref="B6:B8"/>
    <mergeCell ref="C6:C8"/>
    <mergeCell ref="D6:P6"/>
    <mergeCell ref="D7:D8"/>
    <mergeCell ref="E7:E8"/>
    <mergeCell ref="F7:F8"/>
    <mergeCell ref="G7:G8"/>
    <mergeCell ref="P7:P8"/>
    <mergeCell ref="H7:H8"/>
  </mergeCells>
  <printOptions horizontalCentered="1"/>
  <pageMargins left="0.31496062992125984" right="0.31496062992125984" top="0.42" bottom="0.74803149606299213" header="0.31496062992125984" footer="0.31496062992125984"/>
  <pageSetup paperSize="9" scale="95" orientation="landscape" r:id="rId1"/>
</worksheet>
</file>

<file path=xl/worksheets/sheet8.xml><?xml version="1.0" encoding="utf-8"?>
<worksheet xmlns="http://schemas.openxmlformats.org/spreadsheetml/2006/main" xmlns:r="http://schemas.openxmlformats.org/officeDocument/2006/relationships">
  <dimension ref="A1:P33"/>
  <sheetViews>
    <sheetView topLeftCell="A4" workbookViewId="0">
      <pane xSplit="1" ySplit="7" topLeftCell="B27" activePane="bottomRight" state="frozen"/>
      <selection activeCell="A4" sqref="A4"/>
      <selection pane="topRight" activeCell="B4" sqref="B4"/>
      <selection pane="bottomLeft" activeCell="A11" sqref="A11"/>
      <selection pane="bottomRight" activeCell="C33" sqref="C33"/>
    </sheetView>
  </sheetViews>
  <sheetFormatPr defaultRowHeight="15.75"/>
  <cols>
    <col min="1" max="1" width="5.28515625" style="34" customWidth="1"/>
    <col min="2" max="2" width="32.42578125" style="34" customWidth="1"/>
    <col min="3" max="3" width="9.5703125" style="34" customWidth="1"/>
    <col min="4" max="16" width="8.7109375" style="34" customWidth="1"/>
    <col min="17" max="16384" width="9.140625" style="34"/>
  </cols>
  <sheetData>
    <row r="1" spans="1:16" ht="27.75" customHeight="1">
      <c r="A1" s="73" t="s">
        <v>183</v>
      </c>
      <c r="B1" s="33"/>
      <c r="D1" s="35"/>
      <c r="E1" s="35"/>
      <c r="F1" s="35"/>
      <c r="G1" s="35"/>
      <c r="H1" s="35"/>
      <c r="I1" s="35"/>
      <c r="K1" s="36"/>
      <c r="P1" s="37" t="s">
        <v>138</v>
      </c>
    </row>
    <row r="2" spans="1:16" ht="15.75" customHeight="1">
      <c r="A2" s="38"/>
      <c r="B2" s="33"/>
      <c r="K2" s="36"/>
      <c r="L2" s="36"/>
      <c r="M2" s="39"/>
      <c r="N2" s="39"/>
      <c r="O2" s="39"/>
    </row>
    <row r="3" spans="1:16" ht="35.25" customHeight="1">
      <c r="A3" s="272" t="s">
        <v>224</v>
      </c>
      <c r="B3" s="272"/>
      <c r="C3" s="272"/>
      <c r="D3" s="272"/>
      <c r="E3" s="272"/>
      <c r="F3" s="272"/>
      <c r="G3" s="272"/>
      <c r="H3" s="272"/>
      <c r="I3" s="272"/>
      <c r="J3" s="272"/>
      <c r="K3" s="272"/>
      <c r="L3" s="272"/>
      <c r="M3" s="272"/>
      <c r="N3" s="272"/>
      <c r="O3" s="272"/>
      <c r="P3" s="272"/>
    </row>
    <row r="4" spans="1:16" ht="15.75" customHeight="1">
      <c r="A4" s="242" t="s">
        <v>2</v>
      </c>
      <c r="B4" s="242"/>
      <c r="C4" s="242"/>
      <c r="D4" s="242"/>
      <c r="E4" s="242"/>
      <c r="F4" s="242"/>
      <c r="G4" s="242"/>
      <c r="H4" s="242"/>
      <c r="I4" s="242"/>
      <c r="J4" s="242"/>
      <c r="K4" s="242"/>
      <c r="L4" s="242"/>
      <c r="M4" s="242"/>
      <c r="N4" s="242"/>
      <c r="O4" s="242"/>
      <c r="P4" s="242"/>
    </row>
    <row r="5" spans="1:16" ht="28.9" customHeight="1">
      <c r="A5" s="68"/>
      <c r="B5" s="68"/>
      <c r="C5" s="68"/>
      <c r="D5" s="68"/>
      <c r="E5" s="68"/>
      <c r="F5" s="68"/>
      <c r="G5" s="68"/>
      <c r="H5" s="68"/>
      <c r="I5" s="68"/>
      <c r="J5" s="68"/>
      <c r="K5" s="68"/>
      <c r="L5" s="68"/>
      <c r="P5" s="180" t="s">
        <v>3</v>
      </c>
    </row>
    <row r="6" spans="1:16" s="33" customFormat="1" ht="21.6" customHeight="1">
      <c r="A6" s="262" t="s">
        <v>4</v>
      </c>
      <c r="B6" s="262" t="s">
        <v>112</v>
      </c>
      <c r="C6" s="262" t="s">
        <v>113</v>
      </c>
      <c r="D6" s="264" t="s">
        <v>128</v>
      </c>
      <c r="E6" s="264"/>
      <c r="F6" s="264"/>
      <c r="G6" s="264"/>
      <c r="H6" s="264"/>
      <c r="I6" s="264"/>
      <c r="J6" s="264"/>
      <c r="K6" s="264"/>
      <c r="L6" s="264"/>
      <c r="M6" s="264"/>
      <c r="N6" s="264"/>
      <c r="O6" s="264"/>
      <c r="P6" s="264"/>
    </row>
    <row r="7" spans="1:16" s="33" customFormat="1" ht="27.75" customHeight="1">
      <c r="A7" s="273"/>
      <c r="B7" s="273"/>
      <c r="C7" s="273"/>
      <c r="D7" s="274" t="s">
        <v>225</v>
      </c>
      <c r="E7" s="274" t="s">
        <v>226</v>
      </c>
      <c r="F7" s="270" t="s">
        <v>227</v>
      </c>
      <c r="G7" s="270" t="s">
        <v>228</v>
      </c>
      <c r="H7" s="278" t="s">
        <v>229</v>
      </c>
      <c r="I7" s="274" t="s">
        <v>230</v>
      </c>
      <c r="J7" s="270" t="s">
        <v>231</v>
      </c>
      <c r="K7" s="268" t="s">
        <v>232</v>
      </c>
      <c r="L7" s="270" t="s">
        <v>233</v>
      </c>
      <c r="M7" s="270" t="s">
        <v>234</v>
      </c>
      <c r="N7" s="270" t="s">
        <v>235</v>
      </c>
      <c r="O7" s="278" t="s">
        <v>236</v>
      </c>
      <c r="P7" s="278" t="s">
        <v>237</v>
      </c>
    </row>
    <row r="8" spans="1:16" s="16" customFormat="1" ht="127.15" customHeight="1">
      <c r="A8" s="263"/>
      <c r="B8" s="263"/>
      <c r="C8" s="263"/>
      <c r="D8" s="275"/>
      <c r="E8" s="275"/>
      <c r="F8" s="271"/>
      <c r="G8" s="271"/>
      <c r="H8" s="279"/>
      <c r="I8" s="275"/>
      <c r="J8" s="271"/>
      <c r="K8" s="269"/>
      <c r="L8" s="271"/>
      <c r="M8" s="271"/>
      <c r="N8" s="271"/>
      <c r="O8" s="279"/>
      <c r="P8" s="279"/>
    </row>
    <row r="9" spans="1:16" s="20" customFormat="1" ht="15.6" customHeight="1">
      <c r="A9" s="17" t="s">
        <v>7</v>
      </c>
      <c r="B9" s="17" t="s">
        <v>24</v>
      </c>
      <c r="C9" s="17">
        <v>1</v>
      </c>
      <c r="D9" s="17">
        <v>2</v>
      </c>
      <c r="E9" s="17">
        <v>3</v>
      </c>
      <c r="F9" s="17">
        <v>4</v>
      </c>
      <c r="G9" s="17">
        <v>5</v>
      </c>
      <c r="H9" s="17">
        <v>6</v>
      </c>
      <c r="I9" s="17">
        <v>7</v>
      </c>
      <c r="J9" s="17">
        <v>8</v>
      </c>
      <c r="K9" s="17">
        <v>9</v>
      </c>
      <c r="L9" s="17">
        <v>10</v>
      </c>
      <c r="M9" s="17">
        <v>11</v>
      </c>
      <c r="N9" s="17">
        <v>12</v>
      </c>
      <c r="O9" s="17">
        <v>13</v>
      </c>
      <c r="P9" s="17">
        <v>14</v>
      </c>
    </row>
    <row r="10" spans="1:16" s="23" customFormat="1" ht="28.9" customHeight="1">
      <c r="A10" s="21"/>
      <c r="B10" s="22" t="s">
        <v>113</v>
      </c>
      <c r="C10" s="175">
        <v>2765487</v>
      </c>
      <c r="D10" s="175">
        <v>496307</v>
      </c>
      <c r="E10" s="175">
        <v>31914</v>
      </c>
      <c r="F10" s="175">
        <v>294237</v>
      </c>
      <c r="G10" s="175">
        <v>32207</v>
      </c>
      <c r="H10" s="175">
        <v>46680</v>
      </c>
      <c r="I10" s="175">
        <v>815917</v>
      </c>
      <c r="J10" s="175">
        <v>47321</v>
      </c>
      <c r="K10" s="182">
        <v>20809</v>
      </c>
      <c r="L10" s="182">
        <v>13207</v>
      </c>
      <c r="M10" s="182">
        <v>83284</v>
      </c>
      <c r="N10" s="182">
        <v>369268</v>
      </c>
      <c r="O10" s="182">
        <v>51000</v>
      </c>
      <c r="P10" s="182">
        <v>309680</v>
      </c>
    </row>
    <row r="11" spans="1:16" s="33" customFormat="1" ht="28.9" customHeight="1">
      <c r="A11" s="26"/>
      <c r="B11" s="27" t="s">
        <v>159</v>
      </c>
      <c r="C11" s="172"/>
      <c r="D11" s="172"/>
      <c r="E11" s="172"/>
      <c r="F11" s="172"/>
      <c r="G11" s="172"/>
      <c r="H11" s="172"/>
      <c r="I11" s="172"/>
      <c r="J11" s="172"/>
      <c r="K11" s="172"/>
      <c r="L11" s="172"/>
      <c r="M11" s="172"/>
      <c r="N11" s="172"/>
      <c r="O11" s="172"/>
      <c r="P11" s="172"/>
    </row>
    <row r="12" spans="1:16" s="33" customFormat="1" ht="28.9" customHeight="1">
      <c r="A12" s="26">
        <v>1</v>
      </c>
      <c r="B12" s="27" t="s">
        <v>201</v>
      </c>
      <c r="C12" s="172">
        <v>8194</v>
      </c>
      <c r="D12" s="172"/>
      <c r="E12" s="172"/>
      <c r="F12" s="172">
        <v>1753</v>
      </c>
      <c r="G12" s="172"/>
      <c r="H12" s="172"/>
      <c r="I12" s="172"/>
      <c r="J12" s="172"/>
      <c r="K12" s="172"/>
      <c r="L12" s="172"/>
      <c r="M12" s="172"/>
      <c r="N12" s="172">
        <v>6441</v>
      </c>
      <c r="O12" s="172"/>
      <c r="P12" s="172"/>
    </row>
    <row r="13" spans="1:16" s="33" customFormat="1" ht="28.9" customHeight="1">
      <c r="A13" s="26">
        <v>2</v>
      </c>
      <c r="B13" s="27" t="s">
        <v>202</v>
      </c>
      <c r="C13" s="172">
        <v>24013</v>
      </c>
      <c r="D13" s="172"/>
      <c r="E13" s="172"/>
      <c r="F13" s="172">
        <v>940</v>
      </c>
      <c r="G13" s="172"/>
      <c r="H13" s="172"/>
      <c r="I13" s="172"/>
      <c r="J13" s="172"/>
      <c r="K13" s="172"/>
      <c r="L13" s="172"/>
      <c r="M13" s="172"/>
      <c r="N13" s="172">
        <v>22573</v>
      </c>
      <c r="O13" s="172"/>
      <c r="P13" s="172">
        <v>500</v>
      </c>
    </row>
    <row r="14" spans="1:16" s="33" customFormat="1" ht="28.9" customHeight="1">
      <c r="A14" s="26">
        <v>3</v>
      </c>
      <c r="B14" s="27" t="s">
        <v>203</v>
      </c>
      <c r="C14" s="172">
        <v>9343</v>
      </c>
      <c r="D14" s="172"/>
      <c r="E14" s="172"/>
      <c r="F14" s="172">
        <v>790</v>
      </c>
      <c r="G14" s="172"/>
      <c r="H14" s="172"/>
      <c r="I14" s="172"/>
      <c r="J14" s="172"/>
      <c r="K14" s="172"/>
      <c r="L14" s="172"/>
      <c r="M14" s="172"/>
      <c r="N14" s="172">
        <v>8553</v>
      </c>
      <c r="O14" s="172"/>
      <c r="P14" s="172"/>
    </row>
    <row r="15" spans="1:16" s="33" customFormat="1" ht="28.9" customHeight="1">
      <c r="A15" s="26">
        <v>4</v>
      </c>
      <c r="B15" s="27" t="s">
        <v>204</v>
      </c>
      <c r="C15" s="172">
        <v>8710</v>
      </c>
      <c r="D15" s="172"/>
      <c r="E15" s="172"/>
      <c r="F15" s="172">
        <v>2500</v>
      </c>
      <c r="G15" s="172"/>
      <c r="H15" s="172"/>
      <c r="I15" s="172"/>
      <c r="J15" s="172"/>
      <c r="K15" s="172"/>
      <c r="L15" s="172"/>
      <c r="M15" s="172"/>
      <c r="N15" s="172">
        <v>6210</v>
      </c>
      <c r="O15" s="172"/>
      <c r="P15" s="172"/>
    </row>
    <row r="16" spans="1:16" s="33" customFormat="1" ht="28.9" customHeight="1">
      <c r="A16" s="26">
        <v>5</v>
      </c>
      <c r="B16" s="27" t="s">
        <v>205</v>
      </c>
      <c r="C16" s="172">
        <v>15966</v>
      </c>
      <c r="D16" s="172"/>
      <c r="E16" s="172"/>
      <c r="F16" s="172">
        <v>4654</v>
      </c>
      <c r="G16" s="172"/>
      <c r="H16" s="172"/>
      <c r="I16" s="172"/>
      <c r="J16" s="172"/>
      <c r="K16" s="172"/>
      <c r="L16" s="172"/>
      <c r="M16" s="172"/>
      <c r="N16" s="172">
        <v>7025</v>
      </c>
      <c r="O16" s="172"/>
      <c r="P16" s="172">
        <v>4287</v>
      </c>
    </row>
    <row r="17" spans="1:16" s="33" customFormat="1" ht="28.9" customHeight="1">
      <c r="A17" s="26">
        <v>6</v>
      </c>
      <c r="B17" s="27" t="s">
        <v>206</v>
      </c>
      <c r="C17" s="172">
        <v>436201</v>
      </c>
      <c r="D17" s="172">
        <v>408614</v>
      </c>
      <c r="E17" s="172"/>
      <c r="F17" s="172"/>
      <c r="G17" s="172"/>
      <c r="H17" s="172"/>
      <c r="I17" s="172"/>
      <c r="J17" s="172"/>
      <c r="K17" s="172"/>
      <c r="L17" s="172"/>
      <c r="M17" s="172"/>
      <c r="N17" s="172">
        <v>7185</v>
      </c>
      <c r="O17" s="172"/>
      <c r="P17" s="172">
        <v>20402</v>
      </c>
    </row>
    <row r="18" spans="1:16" s="33" customFormat="1" ht="28.9" customHeight="1">
      <c r="A18" s="26">
        <v>7</v>
      </c>
      <c r="B18" s="27" t="s">
        <v>207</v>
      </c>
      <c r="C18" s="172">
        <v>391168</v>
      </c>
      <c r="D18" s="172">
        <v>3748</v>
      </c>
      <c r="E18" s="172"/>
      <c r="F18" s="172">
        <v>330</v>
      </c>
      <c r="G18" s="172"/>
      <c r="H18" s="172"/>
      <c r="I18" s="172">
        <v>299849</v>
      </c>
      <c r="J18" s="172"/>
      <c r="K18" s="172"/>
      <c r="L18" s="172"/>
      <c r="M18" s="172"/>
      <c r="N18" s="172">
        <v>8084</v>
      </c>
      <c r="O18" s="172"/>
      <c r="P18" s="172">
        <v>79157</v>
      </c>
    </row>
    <row r="19" spans="1:16" s="33" customFormat="1" ht="28.9" customHeight="1">
      <c r="A19" s="26">
        <v>8</v>
      </c>
      <c r="B19" s="27" t="s">
        <v>208</v>
      </c>
      <c r="C19" s="172">
        <v>51841</v>
      </c>
      <c r="D19" s="172">
        <v>10098</v>
      </c>
      <c r="E19" s="172"/>
      <c r="F19" s="172">
        <v>60</v>
      </c>
      <c r="G19" s="172"/>
      <c r="H19" s="172"/>
      <c r="I19" s="172"/>
      <c r="J19" s="172"/>
      <c r="K19" s="172"/>
      <c r="L19" s="172"/>
      <c r="M19" s="172">
        <v>25814</v>
      </c>
      <c r="N19" s="172">
        <v>5452</v>
      </c>
      <c r="O19" s="172"/>
      <c r="P19" s="172">
        <v>10417</v>
      </c>
    </row>
    <row r="20" spans="1:16" s="33" customFormat="1" ht="28.9" customHeight="1">
      <c r="A20" s="26">
        <v>9</v>
      </c>
      <c r="B20" s="27" t="s">
        <v>209</v>
      </c>
      <c r="C20" s="172">
        <v>67587</v>
      </c>
      <c r="D20" s="172">
        <v>6382</v>
      </c>
      <c r="E20" s="172"/>
      <c r="F20" s="172">
        <v>1720</v>
      </c>
      <c r="G20" s="172"/>
      <c r="H20" s="172"/>
      <c r="I20" s="172"/>
      <c r="J20" s="172">
        <v>36736</v>
      </c>
      <c r="K20" s="172"/>
      <c r="L20" s="172">
        <v>13207</v>
      </c>
      <c r="M20" s="172"/>
      <c r="N20" s="172">
        <v>6415</v>
      </c>
      <c r="O20" s="172"/>
      <c r="P20" s="172">
        <v>3127</v>
      </c>
    </row>
    <row r="21" spans="1:16" s="33" customFormat="1" ht="28.9" customHeight="1">
      <c r="A21" s="26">
        <v>10</v>
      </c>
      <c r="B21" s="27" t="s">
        <v>210</v>
      </c>
      <c r="C21" s="172">
        <v>11926</v>
      </c>
      <c r="D21" s="172"/>
      <c r="E21" s="172">
        <v>188</v>
      </c>
      <c r="F21" s="172">
        <v>5790</v>
      </c>
      <c r="G21" s="172"/>
      <c r="H21" s="172"/>
      <c r="I21" s="172"/>
      <c r="J21" s="172">
        <v>1355</v>
      </c>
      <c r="K21" s="172"/>
      <c r="L21" s="172"/>
      <c r="M21" s="172"/>
      <c r="N21" s="172">
        <v>4593</v>
      </c>
      <c r="O21" s="172"/>
      <c r="P21" s="172"/>
    </row>
    <row r="22" spans="1:16" s="33" customFormat="1" ht="28.9" customHeight="1">
      <c r="A22" s="26">
        <v>11</v>
      </c>
      <c r="B22" s="27" t="s">
        <v>211</v>
      </c>
      <c r="C22" s="172">
        <v>20809</v>
      </c>
      <c r="D22" s="172"/>
      <c r="E22" s="172"/>
      <c r="F22" s="172"/>
      <c r="G22" s="172"/>
      <c r="H22" s="172"/>
      <c r="I22" s="172"/>
      <c r="J22" s="172"/>
      <c r="K22" s="172">
        <v>20809</v>
      </c>
      <c r="L22" s="172"/>
      <c r="M22" s="172"/>
      <c r="N22" s="172"/>
      <c r="O22" s="172"/>
      <c r="P22" s="172"/>
    </row>
    <row r="23" spans="1:16" s="33" customFormat="1" ht="28.9" customHeight="1">
      <c r="A23" s="26">
        <v>12</v>
      </c>
      <c r="B23" s="27" t="s">
        <v>212</v>
      </c>
      <c r="C23" s="172">
        <v>36330</v>
      </c>
      <c r="D23" s="172"/>
      <c r="E23" s="172">
        <v>31016</v>
      </c>
      <c r="F23" s="172">
        <v>50</v>
      </c>
      <c r="G23" s="172"/>
      <c r="H23" s="172"/>
      <c r="I23" s="172"/>
      <c r="J23" s="172"/>
      <c r="K23" s="172"/>
      <c r="L23" s="172"/>
      <c r="M23" s="172"/>
      <c r="N23" s="172">
        <v>5264</v>
      </c>
      <c r="O23" s="172"/>
      <c r="P23" s="172"/>
    </row>
    <row r="24" spans="1:16" s="33" customFormat="1" ht="28.9" customHeight="1">
      <c r="A24" s="26">
        <v>13</v>
      </c>
      <c r="B24" s="27" t="s">
        <v>213</v>
      </c>
      <c r="C24" s="172">
        <v>219589</v>
      </c>
      <c r="D24" s="172"/>
      <c r="E24" s="172"/>
      <c r="F24" s="172">
        <v>119340</v>
      </c>
      <c r="G24" s="172"/>
      <c r="H24" s="172"/>
      <c r="I24" s="172"/>
      <c r="J24" s="172"/>
      <c r="K24" s="172"/>
      <c r="L24" s="172"/>
      <c r="M24" s="172"/>
      <c r="N24" s="172">
        <v>80879</v>
      </c>
      <c r="O24" s="172"/>
      <c r="P24" s="172">
        <v>19370</v>
      </c>
    </row>
    <row r="25" spans="1:16" s="33" customFormat="1" ht="28.9" customHeight="1">
      <c r="A25" s="26">
        <v>14</v>
      </c>
      <c r="B25" s="27" t="s">
        <v>214</v>
      </c>
      <c r="C25" s="172">
        <v>81731</v>
      </c>
      <c r="D25" s="172"/>
      <c r="E25" s="172"/>
      <c r="F25" s="172">
        <v>44436</v>
      </c>
      <c r="G25" s="172">
        <v>31457</v>
      </c>
      <c r="H25" s="172"/>
      <c r="I25" s="172"/>
      <c r="J25" s="172"/>
      <c r="K25" s="172"/>
      <c r="L25" s="172"/>
      <c r="M25" s="172"/>
      <c r="N25" s="172">
        <v>5838</v>
      </c>
      <c r="O25" s="172"/>
      <c r="P25" s="172"/>
    </row>
    <row r="26" spans="1:16" s="33" customFormat="1" ht="28.9" customHeight="1">
      <c r="A26" s="26">
        <v>15</v>
      </c>
      <c r="B26" s="27" t="s">
        <v>215</v>
      </c>
      <c r="C26" s="172">
        <v>25005</v>
      </c>
      <c r="D26" s="172"/>
      <c r="E26" s="172"/>
      <c r="F26" s="172">
        <v>5288</v>
      </c>
      <c r="G26" s="172"/>
      <c r="H26" s="172"/>
      <c r="I26" s="172"/>
      <c r="J26" s="172"/>
      <c r="K26" s="172"/>
      <c r="L26" s="172"/>
      <c r="M26" s="172"/>
      <c r="N26" s="172">
        <v>19717</v>
      </c>
      <c r="O26" s="172"/>
      <c r="P26" s="172"/>
    </row>
    <row r="27" spans="1:16" s="33" customFormat="1" ht="28.9" customHeight="1">
      <c r="A27" s="26">
        <v>16</v>
      </c>
      <c r="B27" s="27" t="s">
        <v>216</v>
      </c>
      <c r="C27" s="172">
        <v>12780</v>
      </c>
      <c r="D27" s="172"/>
      <c r="E27" s="172"/>
      <c r="F27" s="172"/>
      <c r="G27" s="172"/>
      <c r="H27" s="172"/>
      <c r="I27" s="172"/>
      <c r="J27" s="172"/>
      <c r="K27" s="172"/>
      <c r="L27" s="172"/>
      <c r="M27" s="172"/>
      <c r="N27" s="172">
        <v>12780</v>
      </c>
      <c r="O27" s="172"/>
      <c r="P27" s="172"/>
    </row>
    <row r="28" spans="1:16" s="33" customFormat="1" ht="28.9" customHeight="1">
      <c r="A28" s="26">
        <v>17</v>
      </c>
      <c r="B28" s="27" t="s">
        <v>217</v>
      </c>
      <c r="C28" s="172">
        <v>5871</v>
      </c>
      <c r="D28" s="172"/>
      <c r="E28" s="172"/>
      <c r="F28" s="172">
        <v>692</v>
      </c>
      <c r="G28" s="172"/>
      <c r="H28" s="172"/>
      <c r="I28" s="172"/>
      <c r="J28" s="172"/>
      <c r="K28" s="172"/>
      <c r="L28" s="172"/>
      <c r="M28" s="172"/>
      <c r="N28" s="172">
        <v>5179</v>
      </c>
      <c r="O28" s="172"/>
      <c r="P28" s="172"/>
    </row>
    <row r="29" spans="1:16" s="33" customFormat="1" ht="28.9" customHeight="1">
      <c r="A29" s="26">
        <v>18</v>
      </c>
      <c r="B29" s="27" t="s">
        <v>218</v>
      </c>
      <c r="C29" s="172">
        <v>7105</v>
      </c>
      <c r="D29" s="172"/>
      <c r="E29" s="172"/>
      <c r="F29" s="172"/>
      <c r="G29" s="172"/>
      <c r="H29" s="172"/>
      <c r="I29" s="172"/>
      <c r="J29" s="172">
        <v>300</v>
      </c>
      <c r="K29" s="172"/>
      <c r="L29" s="172"/>
      <c r="M29" s="172"/>
      <c r="N29" s="172">
        <v>6805</v>
      </c>
      <c r="O29" s="172"/>
      <c r="P29" s="172"/>
    </row>
    <row r="30" spans="1:16" s="33" customFormat="1" ht="28.9" customHeight="1">
      <c r="A30" s="26">
        <v>19</v>
      </c>
      <c r="B30" s="27" t="s">
        <v>219</v>
      </c>
      <c r="C30" s="172">
        <v>5007</v>
      </c>
      <c r="D30" s="172"/>
      <c r="E30" s="172"/>
      <c r="F30" s="172"/>
      <c r="G30" s="172"/>
      <c r="H30" s="172"/>
      <c r="I30" s="172"/>
      <c r="J30" s="172"/>
      <c r="K30" s="172"/>
      <c r="L30" s="172"/>
      <c r="M30" s="172"/>
      <c r="N30" s="172">
        <v>5007</v>
      </c>
      <c r="O30" s="172"/>
      <c r="P30" s="172"/>
    </row>
    <row r="31" spans="1:16" s="33" customFormat="1" ht="28.9" customHeight="1">
      <c r="A31" s="26">
        <v>20</v>
      </c>
      <c r="B31" s="27" t="s">
        <v>220</v>
      </c>
      <c r="C31" s="172">
        <v>5600</v>
      </c>
      <c r="D31" s="172"/>
      <c r="E31" s="172"/>
      <c r="F31" s="172"/>
      <c r="G31" s="172"/>
      <c r="H31" s="172"/>
      <c r="I31" s="172"/>
      <c r="J31" s="172"/>
      <c r="K31" s="172"/>
      <c r="L31" s="172"/>
      <c r="M31" s="172"/>
      <c r="N31" s="172">
        <v>5600</v>
      </c>
      <c r="O31" s="172"/>
      <c r="P31" s="172"/>
    </row>
    <row r="32" spans="1:16" s="33" customFormat="1" ht="28.9" customHeight="1">
      <c r="A32" s="26">
        <v>21</v>
      </c>
      <c r="B32" s="27" t="s">
        <v>221</v>
      </c>
      <c r="C32" s="172">
        <v>2995</v>
      </c>
      <c r="D32" s="172"/>
      <c r="E32" s="172"/>
      <c r="F32" s="172"/>
      <c r="G32" s="172"/>
      <c r="H32" s="172"/>
      <c r="I32" s="172"/>
      <c r="J32" s="172"/>
      <c r="K32" s="172"/>
      <c r="L32" s="172"/>
      <c r="M32" s="172"/>
      <c r="N32" s="172">
        <v>2995</v>
      </c>
      <c r="O32" s="172"/>
      <c r="P32" s="172"/>
    </row>
    <row r="33" spans="1:16" s="33" customFormat="1" ht="28.9" customHeight="1">
      <c r="A33" s="40"/>
      <c r="B33" s="41"/>
      <c r="C33" s="181"/>
      <c r="D33" s="181"/>
      <c r="E33" s="181"/>
      <c r="F33" s="181"/>
      <c r="G33" s="181"/>
      <c r="H33" s="181"/>
      <c r="I33" s="181"/>
      <c r="J33" s="181"/>
      <c r="K33" s="181"/>
      <c r="L33" s="181"/>
      <c r="M33" s="181"/>
      <c r="N33" s="181"/>
      <c r="O33" s="181"/>
      <c r="P33" s="181"/>
    </row>
  </sheetData>
  <mergeCells count="19">
    <mergeCell ref="A3:P3"/>
    <mergeCell ref="A4:P4"/>
    <mergeCell ref="A6:A8"/>
    <mergeCell ref="B6:B8"/>
    <mergeCell ref="C6:C8"/>
    <mergeCell ref="D6:P6"/>
    <mergeCell ref="D7:D8"/>
    <mergeCell ref="E7:E8"/>
    <mergeCell ref="I7:I8"/>
    <mergeCell ref="J7:J8"/>
    <mergeCell ref="P7:P8"/>
    <mergeCell ref="K7:K8"/>
    <mergeCell ref="L7:L8"/>
    <mergeCell ref="M7:M8"/>
    <mergeCell ref="N7:N8"/>
    <mergeCell ref="O7:O8"/>
    <mergeCell ref="F7:F8"/>
    <mergeCell ref="G7:G8"/>
    <mergeCell ref="H7:H8"/>
  </mergeCells>
  <printOptions horizontalCentered="1"/>
  <pageMargins left="0.31496062992125984" right="0.31496062992125984" top="0.44" bottom="0.74803149606299213" header="0.31496062992125984" footer="0.31496062992125984"/>
  <pageSetup paperSize="9" scale="95" orientation="landscape" r:id="rId1"/>
</worksheet>
</file>

<file path=xl/worksheets/sheet9.xml><?xml version="1.0" encoding="utf-8"?>
<worksheet xmlns="http://schemas.openxmlformats.org/spreadsheetml/2006/main" xmlns:r="http://schemas.openxmlformats.org/officeDocument/2006/relationships">
  <sheetPr>
    <tabColor theme="4" tint="0.39997558519241921"/>
  </sheetPr>
  <dimension ref="A1:AR47"/>
  <sheetViews>
    <sheetView workbookViewId="0">
      <selection activeCell="C13" sqref="C13"/>
    </sheetView>
  </sheetViews>
  <sheetFormatPr defaultColWidth="10" defaultRowHeight="15.75"/>
  <cols>
    <col min="1" max="1" width="5.7109375" style="184" customWidth="1"/>
    <col min="2" max="2" width="55.5703125" style="184" customWidth="1"/>
    <col min="3" max="36" width="9.5703125" style="184" customWidth="1"/>
    <col min="37" max="16384" width="10" style="184"/>
  </cols>
  <sheetData>
    <row r="1" spans="1:44" ht="21" customHeight="1">
      <c r="A1" s="38" t="s">
        <v>0</v>
      </c>
      <c r="B1" s="38"/>
      <c r="C1" s="161"/>
      <c r="D1" s="35"/>
      <c r="E1" s="161"/>
      <c r="F1" s="35"/>
      <c r="G1" s="161"/>
      <c r="H1" s="35"/>
      <c r="I1" s="161"/>
      <c r="J1" s="35"/>
      <c r="K1" s="161"/>
      <c r="L1" s="35"/>
      <c r="M1" s="161"/>
      <c r="N1" s="35"/>
      <c r="O1" s="161"/>
      <c r="P1" s="35"/>
      <c r="Q1" s="161"/>
      <c r="R1" s="35"/>
      <c r="S1" s="161"/>
      <c r="T1" s="35"/>
      <c r="U1" s="161"/>
      <c r="V1" s="35"/>
      <c r="W1" s="161"/>
      <c r="X1" s="35"/>
      <c r="Y1" s="161"/>
      <c r="Z1" s="35"/>
      <c r="AA1" s="161"/>
      <c r="AB1" s="35"/>
      <c r="AC1" s="161"/>
      <c r="AD1" s="35"/>
      <c r="AE1" s="161"/>
      <c r="AF1" s="35"/>
      <c r="AG1" s="161"/>
      <c r="AH1" s="35"/>
      <c r="AI1" s="245" t="s">
        <v>139</v>
      </c>
      <c r="AJ1" s="245"/>
      <c r="AK1" s="38"/>
      <c r="AL1" s="38"/>
    </row>
    <row r="2" spans="1:44" ht="12.75" customHeight="1">
      <c r="A2" s="185"/>
      <c r="B2" s="185"/>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row>
    <row r="3" spans="1:44" ht="21" customHeight="1">
      <c r="A3" s="205" t="s">
        <v>140</v>
      </c>
      <c r="B3" s="203"/>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row>
    <row r="4" spans="1:44" ht="21" customHeight="1">
      <c r="A4" s="205" t="s">
        <v>141</v>
      </c>
      <c r="B4" s="203"/>
      <c r="C4" s="183"/>
      <c r="D4" s="183"/>
      <c r="E4" s="183"/>
      <c r="F4" s="183"/>
      <c r="G4" s="183"/>
      <c r="H4" s="183"/>
      <c r="I4" s="183"/>
      <c r="J4" s="183"/>
      <c r="K4" s="183"/>
      <c r="L4" s="183"/>
      <c r="M4" s="183"/>
      <c r="N4" s="183"/>
      <c r="O4" s="183"/>
      <c r="P4" s="183"/>
      <c r="Q4" s="183"/>
      <c r="R4" s="183"/>
      <c r="S4" s="183"/>
      <c r="T4" s="183"/>
      <c r="U4" s="183"/>
      <c r="V4" s="183"/>
      <c r="W4" s="183"/>
      <c r="X4" s="183"/>
      <c r="Y4" s="183"/>
      <c r="Z4" s="183"/>
      <c r="AA4" s="183"/>
      <c r="AB4" s="183"/>
      <c r="AC4" s="183"/>
      <c r="AD4" s="183"/>
      <c r="AE4" s="183"/>
      <c r="AF4" s="183"/>
      <c r="AG4" s="183"/>
      <c r="AH4" s="183"/>
      <c r="AI4" s="183"/>
      <c r="AJ4" s="183"/>
    </row>
    <row r="5" spans="1:44" ht="18" customHeight="1">
      <c r="A5" s="242" t="s">
        <v>2</v>
      </c>
      <c r="B5" s="242"/>
      <c r="C5" s="242"/>
      <c r="D5" s="242"/>
      <c r="E5" s="242"/>
      <c r="F5" s="242"/>
      <c r="G5" s="242"/>
      <c r="H5" s="242"/>
      <c r="I5" s="242"/>
      <c r="J5" s="242"/>
      <c r="K5" s="242"/>
      <c r="L5" s="242"/>
      <c r="M5" s="242"/>
      <c r="N5" s="242"/>
      <c r="O5" s="242"/>
      <c r="P5" s="242"/>
      <c r="Q5" s="242"/>
      <c r="R5" s="242"/>
      <c r="S5" s="242"/>
      <c r="T5" s="242"/>
      <c r="U5" s="242"/>
      <c r="V5" s="242"/>
      <c r="W5" s="242"/>
      <c r="X5" s="242"/>
      <c r="Y5" s="242"/>
      <c r="Z5" s="242"/>
      <c r="AA5" s="242"/>
      <c r="AB5" s="242"/>
      <c r="AC5" s="242"/>
      <c r="AD5" s="242"/>
      <c r="AE5" s="242"/>
      <c r="AF5" s="242"/>
      <c r="AG5" s="242"/>
      <c r="AH5" s="242"/>
      <c r="AI5" s="242"/>
      <c r="AJ5" s="242"/>
      <c r="AK5" s="2"/>
      <c r="AL5" s="2"/>
      <c r="AM5" s="2"/>
      <c r="AN5" s="2"/>
      <c r="AO5" s="2"/>
      <c r="AP5" s="2"/>
      <c r="AQ5" s="2"/>
      <c r="AR5" s="2"/>
    </row>
    <row r="6" spans="1:44" ht="19.5" customHeight="1">
      <c r="A6" s="186"/>
      <c r="B6" s="186"/>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280" t="s">
        <v>142</v>
      </c>
      <c r="AJ6" s="280"/>
    </row>
    <row r="7" spans="1:44" s="188" customFormat="1" ht="23.25" customHeight="1">
      <c r="A7" s="228" t="s">
        <v>143</v>
      </c>
      <c r="B7" s="229"/>
      <c r="C7" s="281" t="s">
        <v>239</v>
      </c>
      <c r="D7" s="282"/>
      <c r="E7" s="281" t="s">
        <v>242</v>
      </c>
      <c r="F7" s="282"/>
      <c r="G7" s="281" t="s">
        <v>243</v>
      </c>
      <c r="H7" s="282"/>
      <c r="I7" s="281" t="s">
        <v>240</v>
      </c>
      <c r="J7" s="282"/>
      <c r="K7" s="281" t="s">
        <v>241</v>
      </c>
      <c r="L7" s="282"/>
      <c r="M7" s="281" t="s">
        <v>396</v>
      </c>
      <c r="N7" s="282"/>
      <c r="O7" s="281" t="s">
        <v>250</v>
      </c>
      <c r="P7" s="282"/>
      <c r="Q7" s="281" t="s">
        <v>397</v>
      </c>
      <c r="R7" s="282"/>
      <c r="S7" s="281" t="s">
        <v>253</v>
      </c>
      <c r="T7" s="282"/>
      <c r="U7" s="281" t="s">
        <v>254</v>
      </c>
      <c r="V7" s="282"/>
      <c r="W7" s="281" t="s">
        <v>248</v>
      </c>
      <c r="X7" s="282"/>
      <c r="Y7" s="281" t="s">
        <v>245</v>
      </c>
      <c r="Z7" s="282"/>
      <c r="AA7" s="281" t="s">
        <v>398</v>
      </c>
      <c r="AB7" s="286"/>
      <c r="AC7" s="281" t="s">
        <v>251</v>
      </c>
      <c r="AD7" s="286"/>
      <c r="AE7" s="281" t="s">
        <v>246</v>
      </c>
      <c r="AF7" s="282"/>
      <c r="AG7" s="281" t="s">
        <v>252</v>
      </c>
      <c r="AH7" s="282"/>
      <c r="AI7" s="281" t="s">
        <v>369</v>
      </c>
      <c r="AJ7" s="286"/>
    </row>
    <row r="8" spans="1:44" s="188" customFormat="1" ht="23.25" customHeight="1">
      <c r="A8" s="222" t="s">
        <v>144</v>
      </c>
      <c r="B8" s="287" t="s">
        <v>400</v>
      </c>
      <c r="C8" s="283" t="s">
        <v>394</v>
      </c>
      <c r="D8" s="283" t="s">
        <v>395</v>
      </c>
      <c r="E8" s="283" t="s">
        <v>394</v>
      </c>
      <c r="F8" s="283" t="s">
        <v>395</v>
      </c>
      <c r="G8" s="283" t="s">
        <v>394</v>
      </c>
      <c r="H8" s="283" t="s">
        <v>395</v>
      </c>
      <c r="I8" s="283" t="s">
        <v>394</v>
      </c>
      <c r="J8" s="283" t="s">
        <v>395</v>
      </c>
      <c r="K8" s="283" t="s">
        <v>394</v>
      </c>
      <c r="L8" s="283" t="s">
        <v>395</v>
      </c>
      <c r="M8" s="283" t="s">
        <v>394</v>
      </c>
      <c r="N8" s="283" t="s">
        <v>395</v>
      </c>
      <c r="O8" s="283" t="s">
        <v>394</v>
      </c>
      <c r="P8" s="283" t="s">
        <v>395</v>
      </c>
      <c r="Q8" s="283" t="s">
        <v>394</v>
      </c>
      <c r="R8" s="283" t="s">
        <v>395</v>
      </c>
      <c r="S8" s="283" t="s">
        <v>394</v>
      </c>
      <c r="T8" s="283" t="s">
        <v>395</v>
      </c>
      <c r="U8" s="283" t="s">
        <v>394</v>
      </c>
      <c r="V8" s="283" t="s">
        <v>395</v>
      </c>
      <c r="W8" s="283" t="s">
        <v>394</v>
      </c>
      <c r="X8" s="283" t="s">
        <v>395</v>
      </c>
      <c r="Y8" s="283" t="s">
        <v>394</v>
      </c>
      <c r="Z8" s="283" t="s">
        <v>395</v>
      </c>
      <c r="AA8" s="283" t="s">
        <v>394</v>
      </c>
      <c r="AB8" s="283" t="s">
        <v>395</v>
      </c>
      <c r="AC8" s="283" t="s">
        <v>394</v>
      </c>
      <c r="AD8" s="283" t="s">
        <v>395</v>
      </c>
      <c r="AE8" s="283" t="s">
        <v>394</v>
      </c>
      <c r="AF8" s="283" t="s">
        <v>395</v>
      </c>
      <c r="AG8" s="283" t="s">
        <v>394</v>
      </c>
      <c r="AH8" s="283" t="s">
        <v>395</v>
      </c>
      <c r="AI8" s="283" t="s">
        <v>394</v>
      </c>
      <c r="AJ8" s="283" t="s">
        <v>395</v>
      </c>
    </row>
    <row r="9" spans="1:44" s="188" customFormat="1" ht="23.25" customHeight="1">
      <c r="A9" s="222" t="s">
        <v>144</v>
      </c>
      <c r="B9" s="287"/>
      <c r="C9" s="284"/>
      <c r="D9" s="284"/>
      <c r="E9" s="284"/>
      <c r="F9" s="284"/>
      <c r="G9" s="284"/>
      <c r="H9" s="284"/>
      <c r="I9" s="284"/>
      <c r="J9" s="284"/>
      <c r="K9" s="284"/>
      <c r="L9" s="284"/>
      <c r="M9" s="284"/>
      <c r="N9" s="284"/>
      <c r="O9" s="284"/>
      <c r="P9" s="284"/>
      <c r="Q9" s="284"/>
      <c r="R9" s="284"/>
      <c r="S9" s="284"/>
      <c r="T9" s="284"/>
      <c r="U9" s="284"/>
      <c r="V9" s="284"/>
      <c r="W9" s="284"/>
      <c r="X9" s="284"/>
      <c r="Y9" s="284"/>
      <c r="Z9" s="284"/>
      <c r="AA9" s="284"/>
      <c r="AB9" s="284"/>
      <c r="AC9" s="284"/>
      <c r="AD9" s="284"/>
      <c r="AE9" s="284"/>
      <c r="AF9" s="284"/>
      <c r="AG9" s="284"/>
      <c r="AH9" s="284"/>
      <c r="AI9" s="284"/>
      <c r="AJ9" s="284"/>
    </row>
    <row r="10" spans="1:44" s="188" customFormat="1" ht="23.25" customHeight="1">
      <c r="A10" s="230"/>
      <c r="B10" s="231"/>
      <c r="C10" s="285"/>
      <c r="D10" s="285"/>
      <c r="E10" s="285"/>
      <c r="F10" s="285"/>
      <c r="G10" s="285"/>
      <c r="H10" s="285"/>
      <c r="I10" s="285"/>
      <c r="J10" s="285"/>
      <c r="K10" s="285"/>
      <c r="L10" s="285"/>
      <c r="M10" s="285"/>
      <c r="N10" s="285"/>
      <c r="O10" s="285"/>
      <c r="P10" s="285"/>
      <c r="Q10" s="285"/>
      <c r="R10" s="285"/>
      <c r="S10" s="285"/>
      <c r="T10" s="285"/>
      <c r="U10" s="285"/>
      <c r="V10" s="285"/>
      <c r="W10" s="285"/>
      <c r="X10" s="285"/>
      <c r="Y10" s="285"/>
      <c r="Z10" s="285"/>
      <c r="AA10" s="285"/>
      <c r="AB10" s="285"/>
      <c r="AC10" s="285"/>
      <c r="AD10" s="285"/>
      <c r="AE10" s="285"/>
      <c r="AF10" s="285"/>
      <c r="AG10" s="285"/>
      <c r="AH10" s="285"/>
      <c r="AI10" s="285"/>
      <c r="AJ10" s="285"/>
    </row>
    <row r="11" spans="1:44" s="46" customFormat="1" ht="17.25" customHeight="1">
      <c r="A11" s="44" t="s">
        <v>7</v>
      </c>
      <c r="B11" s="45" t="s">
        <v>24</v>
      </c>
      <c r="C11" s="44">
        <v>1</v>
      </c>
      <c r="D11" s="44">
        <f>C11+1</f>
        <v>2</v>
      </c>
      <c r="E11" s="44">
        <v>1</v>
      </c>
      <c r="F11" s="44">
        <f>E11+1</f>
        <v>2</v>
      </c>
      <c r="G11" s="44">
        <v>1</v>
      </c>
      <c r="H11" s="44">
        <f>G11+1</f>
        <v>2</v>
      </c>
      <c r="I11" s="44">
        <v>1</v>
      </c>
      <c r="J11" s="44">
        <f>I11+1</f>
        <v>2</v>
      </c>
      <c r="K11" s="44">
        <v>1</v>
      </c>
      <c r="L11" s="44">
        <f>K11+1</f>
        <v>2</v>
      </c>
      <c r="M11" s="44">
        <v>1</v>
      </c>
      <c r="N11" s="44">
        <f>M11+1</f>
        <v>2</v>
      </c>
      <c r="O11" s="44">
        <v>1</v>
      </c>
      <c r="P11" s="44">
        <f>O11+1</f>
        <v>2</v>
      </c>
      <c r="Q11" s="44">
        <v>1</v>
      </c>
      <c r="R11" s="44">
        <f>Q11+1</f>
        <v>2</v>
      </c>
      <c r="S11" s="44">
        <v>1</v>
      </c>
      <c r="T11" s="44">
        <f>S11+1</f>
        <v>2</v>
      </c>
      <c r="U11" s="44">
        <v>1</v>
      </c>
      <c r="V11" s="44">
        <f>U11+1</f>
        <v>2</v>
      </c>
      <c r="W11" s="44">
        <v>1</v>
      </c>
      <c r="X11" s="44">
        <f>W11+1</f>
        <v>2</v>
      </c>
      <c r="Y11" s="44">
        <v>1</v>
      </c>
      <c r="Z11" s="44">
        <f>Y11+1</f>
        <v>2</v>
      </c>
      <c r="AA11" s="44">
        <v>1</v>
      </c>
      <c r="AB11" s="44">
        <f>AA11+1</f>
        <v>2</v>
      </c>
      <c r="AC11" s="44">
        <v>1</v>
      </c>
      <c r="AD11" s="44">
        <f>AC11+1</f>
        <v>2</v>
      </c>
      <c r="AE11" s="44">
        <v>1</v>
      </c>
      <c r="AF11" s="44">
        <f>AE11+1</f>
        <v>2</v>
      </c>
      <c r="AG11" s="44">
        <v>1</v>
      </c>
      <c r="AH11" s="44">
        <f>AG11+1</f>
        <v>2</v>
      </c>
      <c r="AI11" s="44">
        <v>1</v>
      </c>
      <c r="AJ11" s="44">
        <f>AI11+1</f>
        <v>2</v>
      </c>
    </row>
    <row r="12" spans="1:44" s="46" customFormat="1" ht="17.25" customHeight="1">
      <c r="A12" s="226"/>
      <c r="B12" s="227" t="s">
        <v>399</v>
      </c>
      <c r="C12" s="226"/>
      <c r="D12" s="226"/>
      <c r="E12" s="226"/>
      <c r="F12" s="226"/>
      <c r="G12" s="226"/>
      <c r="H12" s="226"/>
      <c r="I12" s="226"/>
      <c r="J12" s="226"/>
      <c r="K12" s="226"/>
      <c r="L12" s="226"/>
      <c r="M12" s="226"/>
      <c r="N12" s="226"/>
      <c r="O12" s="226"/>
      <c r="P12" s="226"/>
      <c r="Q12" s="226"/>
      <c r="R12" s="226"/>
      <c r="S12" s="226"/>
      <c r="T12" s="226"/>
      <c r="U12" s="226"/>
      <c r="V12" s="226"/>
      <c r="W12" s="226"/>
      <c r="X12" s="226"/>
      <c r="Y12" s="226"/>
      <c r="Z12" s="226"/>
      <c r="AA12" s="226"/>
      <c r="AB12" s="226"/>
      <c r="AC12" s="226"/>
      <c r="AD12" s="226"/>
      <c r="AE12" s="226"/>
      <c r="AF12" s="226"/>
      <c r="AG12" s="226"/>
      <c r="AH12" s="226"/>
      <c r="AI12" s="226"/>
      <c r="AJ12" s="226"/>
    </row>
    <row r="13" spans="1:44" s="204" customFormat="1" ht="47.25" customHeight="1">
      <c r="A13" s="189" t="s">
        <v>9</v>
      </c>
      <c r="B13" s="237" t="s">
        <v>401</v>
      </c>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row>
    <row r="14" spans="1:44" s="119" customFormat="1" ht="24" customHeight="1">
      <c r="A14" s="191"/>
      <c r="B14" s="234" t="s">
        <v>402</v>
      </c>
      <c r="C14" s="193"/>
      <c r="D14" s="193"/>
      <c r="E14" s="193"/>
      <c r="F14" s="193"/>
      <c r="G14" s="193"/>
      <c r="H14" s="193"/>
      <c r="I14" s="193"/>
      <c r="J14" s="193"/>
      <c r="K14" s="193"/>
      <c r="L14" s="193"/>
      <c r="M14" s="193"/>
      <c r="N14" s="193"/>
      <c r="O14" s="193"/>
      <c r="P14" s="193"/>
      <c r="Q14" s="193"/>
      <c r="R14" s="193"/>
      <c r="S14" s="193"/>
      <c r="T14" s="193"/>
      <c r="U14" s="193"/>
      <c r="V14" s="193"/>
      <c r="W14" s="193"/>
      <c r="X14" s="193"/>
      <c r="Y14" s="193"/>
      <c r="Z14" s="193"/>
      <c r="AA14" s="193"/>
      <c r="AB14" s="193"/>
      <c r="AC14" s="193"/>
      <c r="AD14" s="193"/>
      <c r="AE14" s="193"/>
      <c r="AF14" s="193"/>
      <c r="AG14" s="193"/>
      <c r="AH14" s="193"/>
      <c r="AI14" s="193"/>
      <c r="AJ14" s="193"/>
    </row>
    <row r="15" spans="1:44" s="119" customFormat="1" ht="24" customHeight="1">
      <c r="A15" s="191"/>
      <c r="B15" s="238" t="s">
        <v>403</v>
      </c>
      <c r="C15" s="193">
        <v>100</v>
      </c>
      <c r="D15" s="193"/>
      <c r="E15" s="193">
        <v>100</v>
      </c>
      <c r="F15" s="193"/>
      <c r="G15" s="193">
        <v>100</v>
      </c>
      <c r="H15" s="193"/>
      <c r="I15" s="193">
        <v>100</v>
      </c>
      <c r="J15" s="193"/>
      <c r="K15" s="193">
        <v>100</v>
      </c>
      <c r="L15" s="193"/>
      <c r="M15" s="193">
        <v>100</v>
      </c>
      <c r="N15" s="193"/>
      <c r="O15" s="193">
        <v>100</v>
      </c>
      <c r="P15" s="193"/>
      <c r="Q15" s="193">
        <v>100</v>
      </c>
      <c r="R15" s="193"/>
      <c r="S15" s="193">
        <v>100</v>
      </c>
      <c r="T15" s="193"/>
      <c r="U15" s="193">
        <v>100</v>
      </c>
      <c r="V15" s="193"/>
      <c r="W15" s="193">
        <v>100</v>
      </c>
      <c r="X15" s="193"/>
      <c r="Y15" s="193">
        <v>100</v>
      </c>
      <c r="Z15" s="193"/>
      <c r="AA15" s="193">
        <v>100</v>
      </c>
      <c r="AB15" s="193"/>
      <c r="AC15" s="193">
        <v>100</v>
      </c>
      <c r="AD15" s="193"/>
      <c r="AE15" s="193">
        <v>100</v>
      </c>
      <c r="AF15" s="193"/>
      <c r="AG15" s="193">
        <v>100</v>
      </c>
      <c r="AH15" s="193"/>
      <c r="AI15" s="193">
        <v>100</v>
      </c>
      <c r="AJ15" s="193"/>
      <c r="AK15" s="240"/>
      <c r="AL15" s="240"/>
    </row>
    <row r="16" spans="1:44" s="204" customFormat="1" ht="24" customHeight="1">
      <c r="A16" s="233"/>
      <c r="B16" s="238" t="s">
        <v>404</v>
      </c>
      <c r="C16" s="193">
        <v>100</v>
      </c>
      <c r="D16" s="193"/>
      <c r="E16" s="193">
        <v>100</v>
      </c>
      <c r="F16" s="193"/>
      <c r="G16" s="193">
        <v>100</v>
      </c>
      <c r="H16" s="193"/>
      <c r="I16" s="193">
        <v>100</v>
      </c>
      <c r="J16" s="193"/>
      <c r="K16" s="193">
        <v>100</v>
      </c>
      <c r="L16" s="193"/>
      <c r="M16" s="193">
        <v>100</v>
      </c>
      <c r="N16" s="193"/>
      <c r="O16" s="193">
        <v>100</v>
      </c>
      <c r="P16" s="193"/>
      <c r="Q16" s="193">
        <v>100</v>
      </c>
      <c r="R16" s="193"/>
      <c r="S16" s="193">
        <v>100</v>
      </c>
      <c r="T16" s="235"/>
      <c r="U16" s="193">
        <v>100</v>
      </c>
      <c r="V16" s="193"/>
      <c r="W16" s="193">
        <v>100</v>
      </c>
      <c r="X16" s="193"/>
      <c r="Y16" s="193">
        <v>100</v>
      </c>
      <c r="Z16" s="193"/>
      <c r="AA16" s="193">
        <v>100</v>
      </c>
      <c r="AB16" s="193"/>
      <c r="AC16" s="193">
        <v>100</v>
      </c>
      <c r="AD16" s="193"/>
      <c r="AE16" s="193">
        <v>100</v>
      </c>
      <c r="AF16" s="193"/>
      <c r="AG16" s="193">
        <v>100</v>
      </c>
      <c r="AH16" s="193"/>
      <c r="AI16" s="193">
        <v>100</v>
      </c>
      <c r="AJ16" s="193"/>
      <c r="AK16" s="240"/>
      <c r="AL16" s="241"/>
    </row>
    <row r="17" spans="1:38" s="119" customFormat="1" ht="24" customHeight="1">
      <c r="A17" s="191"/>
      <c r="B17" s="238" t="s">
        <v>405</v>
      </c>
      <c r="C17" s="193">
        <v>100</v>
      </c>
      <c r="D17" s="193"/>
      <c r="E17" s="193">
        <v>100</v>
      </c>
      <c r="F17" s="193"/>
      <c r="G17" s="193">
        <v>100</v>
      </c>
      <c r="H17" s="193"/>
      <c r="I17" s="193">
        <v>100</v>
      </c>
      <c r="J17" s="193"/>
      <c r="K17" s="193">
        <v>100</v>
      </c>
      <c r="L17" s="193"/>
      <c r="M17" s="193">
        <v>100</v>
      </c>
      <c r="N17" s="193"/>
      <c r="O17" s="193">
        <v>100</v>
      </c>
      <c r="P17" s="193"/>
      <c r="Q17" s="193">
        <v>100</v>
      </c>
      <c r="R17" s="193"/>
      <c r="S17" s="193">
        <v>100</v>
      </c>
      <c r="T17" s="193"/>
      <c r="U17" s="193">
        <v>100</v>
      </c>
      <c r="V17" s="193"/>
      <c r="W17" s="193">
        <v>100</v>
      </c>
      <c r="X17" s="193"/>
      <c r="Y17" s="193">
        <v>100</v>
      </c>
      <c r="Z17" s="193"/>
      <c r="AA17" s="193">
        <v>100</v>
      </c>
      <c r="AB17" s="193"/>
      <c r="AC17" s="193">
        <v>100</v>
      </c>
      <c r="AD17" s="193"/>
      <c r="AE17" s="193">
        <v>100</v>
      </c>
      <c r="AF17" s="193"/>
      <c r="AG17" s="193">
        <v>100</v>
      </c>
      <c r="AH17" s="193"/>
      <c r="AI17" s="193">
        <v>100</v>
      </c>
      <c r="AJ17" s="193"/>
      <c r="AK17" s="240"/>
      <c r="AL17" s="240"/>
    </row>
    <row r="18" spans="1:38" s="119" customFormat="1" ht="24" customHeight="1">
      <c r="A18" s="233" t="s">
        <v>406</v>
      </c>
      <c r="B18" s="234" t="s">
        <v>407</v>
      </c>
      <c r="C18" s="193"/>
      <c r="D18" s="193"/>
      <c r="E18" s="193"/>
      <c r="F18" s="193"/>
      <c r="G18" s="193"/>
      <c r="H18" s="193"/>
      <c r="I18" s="193"/>
      <c r="J18" s="193"/>
      <c r="K18" s="193"/>
      <c r="L18" s="193"/>
      <c r="M18" s="193"/>
      <c r="N18" s="193"/>
      <c r="O18" s="193"/>
      <c r="P18" s="193"/>
      <c r="Q18" s="193"/>
      <c r="R18" s="193"/>
      <c r="S18" s="193"/>
      <c r="T18" s="193"/>
      <c r="U18" s="193"/>
      <c r="V18" s="193"/>
      <c r="W18" s="193"/>
      <c r="X18" s="193"/>
      <c r="Y18" s="193"/>
      <c r="Z18" s="193"/>
      <c r="AA18" s="193"/>
      <c r="AB18" s="193"/>
      <c r="AC18" s="193"/>
      <c r="AD18" s="193"/>
      <c r="AE18" s="193"/>
      <c r="AF18" s="193"/>
      <c r="AG18" s="193"/>
      <c r="AH18" s="193"/>
      <c r="AI18" s="193"/>
      <c r="AJ18" s="193"/>
    </row>
    <row r="19" spans="1:38" s="119" customFormat="1" ht="24" customHeight="1">
      <c r="A19" s="191"/>
      <c r="B19" s="238" t="s">
        <v>408</v>
      </c>
      <c r="C19" s="193">
        <v>80</v>
      </c>
      <c r="D19" s="193">
        <v>20</v>
      </c>
      <c r="E19" s="193"/>
      <c r="F19" s="193"/>
      <c r="G19" s="193"/>
      <c r="H19" s="193"/>
      <c r="I19" s="193">
        <v>80</v>
      </c>
      <c r="J19" s="193">
        <v>20</v>
      </c>
      <c r="K19" s="193"/>
      <c r="L19" s="193"/>
      <c r="M19" s="193"/>
      <c r="N19" s="193"/>
      <c r="O19" s="193"/>
      <c r="P19" s="193"/>
      <c r="Q19" s="193"/>
      <c r="R19" s="193"/>
      <c r="S19" s="193">
        <v>70</v>
      </c>
      <c r="T19" s="193">
        <v>30</v>
      </c>
      <c r="U19" s="193"/>
      <c r="V19" s="193"/>
      <c r="W19" s="193"/>
      <c r="X19" s="193"/>
      <c r="Y19" s="193"/>
      <c r="Z19" s="193"/>
      <c r="AA19" s="193"/>
      <c r="AB19" s="193"/>
      <c r="AC19" s="193"/>
      <c r="AD19" s="193"/>
      <c r="AE19" s="193"/>
      <c r="AF19" s="193"/>
      <c r="AG19" s="193"/>
      <c r="AH19" s="193"/>
      <c r="AI19" s="193"/>
      <c r="AJ19" s="193"/>
    </row>
    <row r="20" spans="1:38" s="119" customFormat="1" ht="24" customHeight="1">
      <c r="A20" s="191"/>
      <c r="B20" s="238" t="s">
        <v>409</v>
      </c>
      <c r="C20" s="193"/>
      <c r="D20" s="193"/>
      <c r="E20" s="193">
        <v>30</v>
      </c>
      <c r="F20" s="193">
        <v>70</v>
      </c>
      <c r="G20" s="193">
        <v>30</v>
      </c>
      <c r="H20" s="193">
        <v>70</v>
      </c>
      <c r="I20" s="193"/>
      <c r="J20" s="193"/>
      <c r="K20" s="193">
        <v>30</v>
      </c>
      <c r="L20" s="193">
        <v>70</v>
      </c>
      <c r="M20" s="193">
        <v>30</v>
      </c>
      <c r="N20" s="193">
        <v>70</v>
      </c>
      <c r="O20" s="193">
        <v>30</v>
      </c>
      <c r="P20" s="193">
        <v>70</v>
      </c>
      <c r="Q20" s="193">
        <v>30</v>
      </c>
      <c r="R20" s="193">
        <v>70</v>
      </c>
      <c r="S20" s="193"/>
      <c r="T20" s="193"/>
      <c r="U20" s="193">
        <v>50</v>
      </c>
      <c r="V20" s="193">
        <v>50</v>
      </c>
      <c r="W20" s="193">
        <v>30</v>
      </c>
      <c r="X20" s="193">
        <v>70</v>
      </c>
      <c r="Y20" s="193">
        <v>30</v>
      </c>
      <c r="Z20" s="193">
        <v>70</v>
      </c>
      <c r="AA20" s="193">
        <v>40</v>
      </c>
      <c r="AB20" s="193">
        <v>60</v>
      </c>
      <c r="AC20" s="193"/>
      <c r="AD20" s="193"/>
      <c r="AE20" s="193">
        <v>30</v>
      </c>
      <c r="AF20" s="193">
        <v>70</v>
      </c>
      <c r="AG20" s="193">
        <v>30</v>
      </c>
      <c r="AH20" s="193">
        <v>70</v>
      </c>
      <c r="AI20" s="193"/>
      <c r="AJ20" s="193">
        <v>100</v>
      </c>
    </row>
    <row r="21" spans="1:38" s="119" customFormat="1" ht="24" customHeight="1">
      <c r="A21" s="191"/>
      <c r="B21" s="238" t="s">
        <v>411</v>
      </c>
      <c r="C21" s="193">
        <v>30</v>
      </c>
      <c r="D21" s="193">
        <v>70</v>
      </c>
      <c r="E21" s="193">
        <v>30</v>
      </c>
      <c r="F21" s="193">
        <v>70</v>
      </c>
      <c r="G21" s="193">
        <v>20</v>
      </c>
      <c r="H21" s="193">
        <v>80</v>
      </c>
      <c r="I21" s="193">
        <v>80</v>
      </c>
      <c r="J21" s="193">
        <v>20</v>
      </c>
      <c r="K21" s="193"/>
      <c r="L21" s="193">
        <v>100</v>
      </c>
      <c r="M21" s="193"/>
      <c r="N21" s="193">
        <v>100</v>
      </c>
      <c r="O21" s="193">
        <v>30</v>
      </c>
      <c r="P21" s="193">
        <v>70</v>
      </c>
      <c r="Q21" s="193">
        <v>30</v>
      </c>
      <c r="R21" s="193">
        <v>70</v>
      </c>
      <c r="S21" s="193">
        <v>70</v>
      </c>
      <c r="T21" s="193">
        <v>30</v>
      </c>
      <c r="U21" s="193">
        <v>50</v>
      </c>
      <c r="V21" s="193">
        <v>50</v>
      </c>
      <c r="W21" s="193">
        <v>30</v>
      </c>
      <c r="X21" s="193">
        <v>70</v>
      </c>
      <c r="Y21" s="193"/>
      <c r="Z21" s="193">
        <v>100</v>
      </c>
      <c r="AA21" s="193">
        <v>50</v>
      </c>
      <c r="AB21" s="193">
        <v>50</v>
      </c>
      <c r="AC21" s="193">
        <v>20</v>
      </c>
      <c r="AD21" s="193">
        <v>80</v>
      </c>
      <c r="AE21" s="193">
        <v>30</v>
      </c>
      <c r="AF21" s="193">
        <v>70</v>
      </c>
      <c r="AG21" s="193">
        <v>30</v>
      </c>
      <c r="AH21" s="193">
        <v>70</v>
      </c>
      <c r="AI21" s="193"/>
      <c r="AJ21" s="193">
        <v>100</v>
      </c>
    </row>
    <row r="22" spans="1:38" s="119" customFormat="1" ht="51" customHeight="1">
      <c r="A22" s="191"/>
      <c r="B22" s="239" t="s">
        <v>410</v>
      </c>
      <c r="C22" s="193">
        <v>100</v>
      </c>
      <c r="D22" s="193"/>
      <c r="E22" s="193">
        <v>100</v>
      </c>
      <c r="F22" s="193"/>
      <c r="G22" s="193">
        <v>100</v>
      </c>
      <c r="H22" s="193"/>
      <c r="I22" s="193">
        <v>100</v>
      </c>
      <c r="J22" s="193"/>
      <c r="K22" s="193">
        <v>100</v>
      </c>
      <c r="L22" s="193"/>
      <c r="M22" s="193">
        <v>100</v>
      </c>
      <c r="N22" s="193"/>
      <c r="O22" s="193">
        <v>100</v>
      </c>
      <c r="P22" s="193"/>
      <c r="Q22" s="193">
        <v>100</v>
      </c>
      <c r="R22" s="193"/>
      <c r="S22" s="193">
        <v>100</v>
      </c>
      <c r="T22" s="193"/>
      <c r="U22" s="193">
        <v>100</v>
      </c>
      <c r="V22" s="193"/>
      <c r="W22" s="193">
        <v>100</v>
      </c>
      <c r="X22" s="193"/>
      <c r="Y22" s="193">
        <v>100</v>
      </c>
      <c r="Z22" s="193"/>
      <c r="AA22" s="193">
        <v>100</v>
      </c>
      <c r="AB22" s="193"/>
      <c r="AC22" s="193">
        <v>100</v>
      </c>
      <c r="AD22" s="193"/>
      <c r="AE22" s="193">
        <v>100</v>
      </c>
      <c r="AF22" s="193"/>
      <c r="AG22" s="193">
        <v>100</v>
      </c>
      <c r="AH22" s="193"/>
      <c r="AI22" s="193">
        <v>100</v>
      </c>
      <c r="AJ22" s="193"/>
    </row>
    <row r="23" spans="1:38" s="119" customFormat="1" ht="24" customHeight="1">
      <c r="A23" s="233" t="s">
        <v>412</v>
      </c>
      <c r="B23" s="234" t="s">
        <v>413</v>
      </c>
      <c r="C23" s="193"/>
      <c r="D23" s="193"/>
      <c r="E23" s="193"/>
      <c r="F23" s="193"/>
      <c r="G23" s="193"/>
      <c r="H23" s="193"/>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3"/>
    </row>
    <row r="24" spans="1:38" s="119" customFormat="1" ht="24" customHeight="1">
      <c r="A24" s="191"/>
      <c r="B24" s="238" t="s">
        <v>408</v>
      </c>
      <c r="C24" s="193">
        <v>70</v>
      </c>
      <c r="D24" s="193">
        <v>30</v>
      </c>
      <c r="E24" s="193"/>
      <c r="F24" s="193"/>
      <c r="G24" s="193"/>
      <c r="H24" s="193"/>
      <c r="I24" s="193">
        <v>50</v>
      </c>
      <c r="J24" s="193">
        <v>50</v>
      </c>
      <c r="K24" s="193"/>
      <c r="L24" s="193"/>
      <c r="M24" s="193"/>
      <c r="N24" s="193"/>
      <c r="O24" s="193"/>
      <c r="P24" s="193"/>
      <c r="Q24" s="193"/>
      <c r="R24" s="193"/>
      <c r="S24" s="193">
        <v>30</v>
      </c>
      <c r="T24" s="193">
        <v>70</v>
      </c>
      <c r="U24" s="193"/>
      <c r="V24" s="193"/>
      <c r="W24" s="193"/>
      <c r="X24" s="193"/>
      <c r="Y24" s="193"/>
      <c r="Z24" s="193"/>
      <c r="AA24" s="193"/>
      <c r="AB24" s="193"/>
      <c r="AC24" s="193"/>
      <c r="AD24" s="193"/>
      <c r="AE24" s="193"/>
      <c r="AF24" s="193"/>
      <c r="AG24" s="193"/>
      <c r="AH24" s="193"/>
      <c r="AI24" s="193"/>
      <c r="AJ24" s="193"/>
    </row>
    <row r="25" spans="1:38" s="119" customFormat="1" ht="24" customHeight="1">
      <c r="A25" s="191"/>
      <c r="B25" s="238" t="s">
        <v>409</v>
      </c>
      <c r="C25" s="193"/>
      <c r="D25" s="193"/>
      <c r="E25" s="193"/>
      <c r="F25" s="193">
        <v>100</v>
      </c>
      <c r="G25" s="193">
        <v>20</v>
      </c>
      <c r="H25" s="193">
        <v>80</v>
      </c>
      <c r="I25" s="193"/>
      <c r="J25" s="193"/>
      <c r="K25" s="193"/>
      <c r="L25" s="193">
        <v>100</v>
      </c>
      <c r="M25" s="193"/>
      <c r="N25" s="193">
        <v>100</v>
      </c>
      <c r="O25" s="193">
        <v>30</v>
      </c>
      <c r="P25" s="193">
        <v>70</v>
      </c>
      <c r="Q25" s="193">
        <v>30</v>
      </c>
      <c r="R25" s="193">
        <v>70</v>
      </c>
      <c r="S25" s="193"/>
      <c r="T25" s="193"/>
      <c r="U25" s="193"/>
      <c r="V25" s="193">
        <v>100</v>
      </c>
      <c r="W25" s="193">
        <v>30</v>
      </c>
      <c r="X25" s="193">
        <v>70</v>
      </c>
      <c r="Y25" s="193">
        <v>30</v>
      </c>
      <c r="Z25" s="193">
        <v>70</v>
      </c>
      <c r="AA25" s="193"/>
      <c r="AB25" s="193">
        <v>100</v>
      </c>
      <c r="AC25" s="193"/>
      <c r="AD25" s="193"/>
      <c r="AE25" s="193">
        <v>20</v>
      </c>
      <c r="AF25" s="193">
        <v>80</v>
      </c>
      <c r="AG25" s="193">
        <v>30</v>
      </c>
      <c r="AH25" s="193">
        <v>70</v>
      </c>
      <c r="AI25" s="193"/>
      <c r="AJ25" s="193">
        <v>100</v>
      </c>
    </row>
    <row r="26" spans="1:38" s="119" customFormat="1" ht="24" customHeight="1">
      <c r="A26" s="191"/>
      <c r="B26" s="238" t="s">
        <v>411</v>
      </c>
      <c r="C26" s="193">
        <v>30</v>
      </c>
      <c r="D26" s="193">
        <v>70</v>
      </c>
      <c r="E26" s="193"/>
      <c r="F26" s="193">
        <v>100</v>
      </c>
      <c r="G26" s="193">
        <v>20</v>
      </c>
      <c r="H26" s="193">
        <v>80</v>
      </c>
      <c r="I26" s="193"/>
      <c r="J26" s="193">
        <v>100</v>
      </c>
      <c r="K26" s="193"/>
      <c r="L26" s="193">
        <v>100</v>
      </c>
      <c r="M26" s="193"/>
      <c r="N26" s="193">
        <v>100</v>
      </c>
      <c r="O26" s="193">
        <v>30</v>
      </c>
      <c r="P26" s="193">
        <v>70</v>
      </c>
      <c r="Q26" s="193">
        <v>30</v>
      </c>
      <c r="R26" s="193">
        <v>70</v>
      </c>
      <c r="S26" s="193"/>
      <c r="T26" s="193">
        <v>100</v>
      </c>
      <c r="U26" s="193"/>
      <c r="V26" s="193">
        <v>100</v>
      </c>
      <c r="W26" s="193">
        <v>30</v>
      </c>
      <c r="X26" s="193">
        <v>70</v>
      </c>
      <c r="Y26" s="193">
        <v>30</v>
      </c>
      <c r="Z26" s="193">
        <v>70</v>
      </c>
      <c r="AA26" s="193"/>
      <c r="AB26" s="193">
        <v>100</v>
      </c>
      <c r="AC26" s="193">
        <v>40</v>
      </c>
      <c r="AD26" s="193">
        <v>60</v>
      </c>
      <c r="AE26" s="193">
        <v>20</v>
      </c>
      <c r="AF26" s="193">
        <v>80</v>
      </c>
      <c r="AG26" s="193">
        <v>30</v>
      </c>
      <c r="AH26" s="193">
        <v>70</v>
      </c>
      <c r="AI26" s="193"/>
      <c r="AJ26" s="193">
        <v>100</v>
      </c>
    </row>
    <row r="27" spans="1:38" s="119" customFormat="1" ht="51" customHeight="1">
      <c r="A27" s="191"/>
      <c r="B27" s="239" t="s">
        <v>410</v>
      </c>
      <c r="C27" s="193">
        <v>100</v>
      </c>
      <c r="D27" s="193"/>
      <c r="E27" s="193">
        <v>100</v>
      </c>
      <c r="F27" s="193"/>
      <c r="G27" s="193">
        <v>100</v>
      </c>
      <c r="H27" s="193"/>
      <c r="I27" s="193">
        <v>100</v>
      </c>
      <c r="J27" s="193"/>
      <c r="K27" s="193">
        <v>100</v>
      </c>
      <c r="L27" s="193"/>
      <c r="M27" s="193">
        <v>100</v>
      </c>
      <c r="N27" s="193"/>
      <c r="O27" s="193">
        <v>100</v>
      </c>
      <c r="P27" s="193"/>
      <c r="Q27" s="193">
        <v>100</v>
      </c>
      <c r="R27" s="193"/>
      <c r="S27" s="193">
        <v>100</v>
      </c>
      <c r="T27" s="193"/>
      <c r="U27" s="193">
        <v>100</v>
      </c>
      <c r="V27" s="193"/>
      <c r="W27" s="193">
        <v>100</v>
      </c>
      <c r="X27" s="193"/>
      <c r="Y27" s="193">
        <v>100</v>
      </c>
      <c r="Z27" s="193"/>
      <c r="AA27" s="193">
        <v>100</v>
      </c>
      <c r="AB27" s="193"/>
      <c r="AC27" s="193">
        <v>100</v>
      </c>
      <c r="AD27" s="193"/>
      <c r="AE27" s="193">
        <v>100</v>
      </c>
      <c r="AF27" s="193"/>
      <c r="AG27" s="193">
        <v>100</v>
      </c>
      <c r="AH27" s="193"/>
      <c r="AI27" s="193">
        <v>100</v>
      </c>
      <c r="AJ27" s="193"/>
    </row>
    <row r="28" spans="1:38" s="119" customFormat="1" ht="24" customHeight="1">
      <c r="A28" s="233" t="s">
        <v>20</v>
      </c>
      <c r="B28" s="234" t="s">
        <v>414</v>
      </c>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3"/>
    </row>
    <row r="29" spans="1:38" s="204" customFormat="1" ht="24" customHeight="1">
      <c r="A29" s="191">
        <v>1</v>
      </c>
      <c r="B29" s="232" t="s">
        <v>415</v>
      </c>
      <c r="C29" s="193">
        <v>100</v>
      </c>
      <c r="D29" s="193"/>
      <c r="E29" s="193">
        <v>100</v>
      </c>
      <c r="F29" s="193"/>
      <c r="G29" s="193">
        <v>100</v>
      </c>
      <c r="H29" s="193"/>
      <c r="I29" s="193">
        <v>100</v>
      </c>
      <c r="J29" s="193"/>
      <c r="K29" s="193">
        <v>100</v>
      </c>
      <c r="L29" s="193"/>
      <c r="M29" s="193">
        <v>100</v>
      </c>
      <c r="N29" s="193"/>
      <c r="O29" s="193">
        <v>100</v>
      </c>
      <c r="P29" s="193"/>
      <c r="Q29" s="193">
        <v>100</v>
      </c>
      <c r="R29" s="193"/>
      <c r="S29" s="193">
        <v>100</v>
      </c>
      <c r="T29" s="235"/>
      <c r="U29" s="193">
        <v>100</v>
      </c>
      <c r="V29" s="193"/>
      <c r="W29" s="193">
        <v>100</v>
      </c>
      <c r="X29" s="193"/>
      <c r="Y29" s="193">
        <v>100</v>
      </c>
      <c r="Z29" s="193"/>
      <c r="AA29" s="193">
        <v>100</v>
      </c>
      <c r="AB29" s="193"/>
      <c r="AC29" s="193">
        <v>100</v>
      </c>
      <c r="AD29" s="193"/>
      <c r="AE29" s="193">
        <v>100</v>
      </c>
      <c r="AF29" s="193"/>
      <c r="AG29" s="193">
        <v>100</v>
      </c>
      <c r="AH29" s="193"/>
      <c r="AI29" s="193">
        <v>100</v>
      </c>
      <c r="AJ29" s="193"/>
    </row>
    <row r="30" spans="1:38" s="119" customFormat="1" ht="24" customHeight="1">
      <c r="A30" s="191">
        <v>2</v>
      </c>
      <c r="B30" s="232" t="s">
        <v>416</v>
      </c>
      <c r="C30" s="193"/>
      <c r="D30" s="193"/>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c r="AD30" s="193"/>
      <c r="AE30" s="193"/>
      <c r="AF30" s="193"/>
      <c r="AG30" s="193"/>
      <c r="AH30" s="193"/>
      <c r="AI30" s="193"/>
      <c r="AJ30" s="193"/>
    </row>
    <row r="31" spans="1:38" s="119" customFormat="1" ht="24" customHeight="1">
      <c r="A31" s="191"/>
      <c r="B31" s="238" t="s">
        <v>408</v>
      </c>
      <c r="C31" s="193">
        <v>80</v>
      </c>
      <c r="D31" s="193">
        <v>20</v>
      </c>
      <c r="E31" s="193"/>
      <c r="F31" s="193"/>
      <c r="G31" s="193"/>
      <c r="H31" s="193"/>
      <c r="I31" s="193">
        <v>50</v>
      </c>
      <c r="J31" s="193">
        <v>50</v>
      </c>
      <c r="K31" s="193"/>
      <c r="L31" s="193"/>
      <c r="M31" s="193"/>
      <c r="N31" s="193"/>
      <c r="O31" s="193"/>
      <c r="P31" s="193"/>
      <c r="Q31" s="193"/>
      <c r="R31" s="193"/>
      <c r="S31" s="193">
        <v>50</v>
      </c>
      <c r="T31" s="193">
        <v>50</v>
      </c>
      <c r="U31" s="193"/>
      <c r="V31" s="193"/>
      <c r="W31" s="193"/>
      <c r="X31" s="193"/>
      <c r="Y31" s="193"/>
      <c r="Z31" s="193"/>
      <c r="AA31" s="193"/>
      <c r="AB31" s="193"/>
      <c r="AC31" s="193"/>
      <c r="AD31" s="193"/>
      <c r="AE31" s="193"/>
      <c r="AF31" s="193"/>
      <c r="AG31" s="193"/>
      <c r="AH31" s="193"/>
      <c r="AI31" s="193"/>
      <c r="AJ31" s="193"/>
    </row>
    <row r="32" spans="1:38" s="119" customFormat="1" ht="24" customHeight="1">
      <c r="A32" s="191"/>
      <c r="B32" s="238" t="s">
        <v>409</v>
      </c>
      <c r="C32" s="193"/>
      <c r="D32" s="193"/>
      <c r="E32" s="193"/>
      <c r="F32" s="193">
        <v>100</v>
      </c>
      <c r="G32" s="193">
        <v>30</v>
      </c>
      <c r="H32" s="193">
        <v>70</v>
      </c>
      <c r="I32" s="193"/>
      <c r="J32" s="193"/>
      <c r="K32" s="193">
        <v>30</v>
      </c>
      <c r="L32" s="193">
        <v>70</v>
      </c>
      <c r="M32" s="193">
        <v>30</v>
      </c>
      <c r="N32" s="193">
        <v>70</v>
      </c>
      <c r="O32" s="193">
        <v>30</v>
      </c>
      <c r="P32" s="193">
        <v>70</v>
      </c>
      <c r="Q32" s="193"/>
      <c r="R32" s="193">
        <v>100</v>
      </c>
      <c r="S32" s="193"/>
      <c r="T32" s="193"/>
      <c r="U32" s="193">
        <v>50</v>
      </c>
      <c r="V32" s="193">
        <v>50</v>
      </c>
      <c r="W32" s="193">
        <v>30</v>
      </c>
      <c r="X32" s="193">
        <v>70</v>
      </c>
      <c r="Y32" s="193">
        <v>30</v>
      </c>
      <c r="Z32" s="193">
        <v>70</v>
      </c>
      <c r="AA32" s="193">
        <v>20</v>
      </c>
      <c r="AB32" s="193">
        <v>80</v>
      </c>
      <c r="AC32" s="193"/>
      <c r="AD32" s="193"/>
      <c r="AE32" s="193">
        <v>30</v>
      </c>
      <c r="AF32" s="193">
        <v>70</v>
      </c>
      <c r="AG32" s="193">
        <v>30</v>
      </c>
      <c r="AH32" s="193">
        <v>70</v>
      </c>
      <c r="AI32" s="193">
        <v>20</v>
      </c>
      <c r="AJ32" s="193">
        <v>80</v>
      </c>
    </row>
    <row r="33" spans="1:36" s="119" customFormat="1" ht="24" customHeight="1">
      <c r="A33" s="191"/>
      <c r="B33" s="238" t="s">
        <v>411</v>
      </c>
      <c r="C33" s="193">
        <v>20</v>
      </c>
      <c r="D33" s="193">
        <v>80</v>
      </c>
      <c r="E33" s="193"/>
      <c r="F33" s="193">
        <v>100</v>
      </c>
      <c r="G33" s="193">
        <v>30</v>
      </c>
      <c r="H33" s="193">
        <v>70</v>
      </c>
      <c r="I33" s="193"/>
      <c r="J33" s="193">
        <v>100</v>
      </c>
      <c r="K33" s="193"/>
      <c r="L33" s="193">
        <v>100</v>
      </c>
      <c r="M33" s="193"/>
      <c r="N33" s="193">
        <v>100</v>
      </c>
      <c r="O33" s="193">
        <v>30</v>
      </c>
      <c r="P33" s="193">
        <v>70</v>
      </c>
      <c r="Q33" s="193"/>
      <c r="R33" s="193">
        <v>100</v>
      </c>
      <c r="S33" s="193"/>
      <c r="T33" s="193">
        <v>100</v>
      </c>
      <c r="U33" s="193">
        <v>50</v>
      </c>
      <c r="V33" s="193">
        <v>50</v>
      </c>
      <c r="W33" s="193"/>
      <c r="X33" s="193">
        <v>100</v>
      </c>
      <c r="Y33" s="193"/>
      <c r="Z33" s="193">
        <v>100</v>
      </c>
      <c r="AA33" s="193">
        <v>20</v>
      </c>
      <c r="AB33" s="193">
        <v>80</v>
      </c>
      <c r="AC33" s="193">
        <v>20</v>
      </c>
      <c r="AD33" s="193">
        <v>80</v>
      </c>
      <c r="AE33" s="193">
        <v>30</v>
      </c>
      <c r="AF33" s="193">
        <v>70</v>
      </c>
      <c r="AG33" s="193">
        <v>30</v>
      </c>
      <c r="AH33" s="193">
        <v>70</v>
      </c>
      <c r="AI33" s="193">
        <v>20</v>
      </c>
      <c r="AJ33" s="193">
        <v>80</v>
      </c>
    </row>
    <row r="34" spans="1:36" s="119" customFormat="1" ht="51.75" customHeight="1">
      <c r="A34" s="191"/>
      <c r="B34" s="239" t="s">
        <v>410</v>
      </c>
      <c r="C34" s="193">
        <v>100</v>
      </c>
      <c r="D34" s="193"/>
      <c r="E34" s="193">
        <v>100</v>
      </c>
      <c r="F34" s="193"/>
      <c r="G34" s="193">
        <v>100</v>
      </c>
      <c r="H34" s="193"/>
      <c r="I34" s="193">
        <v>100</v>
      </c>
      <c r="J34" s="193"/>
      <c r="K34" s="193">
        <v>100</v>
      </c>
      <c r="L34" s="193"/>
      <c r="M34" s="193">
        <v>100</v>
      </c>
      <c r="N34" s="193"/>
      <c r="O34" s="193">
        <v>100</v>
      </c>
      <c r="P34" s="193"/>
      <c r="Q34" s="193">
        <v>100</v>
      </c>
      <c r="R34" s="193"/>
      <c r="S34" s="193">
        <v>100</v>
      </c>
      <c r="T34" s="235"/>
      <c r="U34" s="193">
        <v>100</v>
      </c>
      <c r="V34" s="193"/>
      <c r="W34" s="193">
        <v>100</v>
      </c>
      <c r="X34" s="193"/>
      <c r="Y34" s="193">
        <v>100</v>
      </c>
      <c r="Z34" s="193"/>
      <c r="AA34" s="193">
        <v>100</v>
      </c>
      <c r="AB34" s="193"/>
      <c r="AC34" s="193">
        <v>100</v>
      </c>
      <c r="AD34" s="193"/>
      <c r="AE34" s="193">
        <v>100</v>
      </c>
      <c r="AF34" s="193"/>
      <c r="AG34" s="193">
        <v>100</v>
      </c>
      <c r="AH34" s="193"/>
      <c r="AI34" s="193">
        <v>100</v>
      </c>
      <c r="AJ34" s="193"/>
    </row>
    <row r="35" spans="1:36" s="119" customFormat="1" ht="24" customHeight="1">
      <c r="A35" s="194"/>
      <c r="B35" s="236"/>
      <c r="C35" s="196"/>
      <c r="D35" s="196"/>
      <c r="E35" s="196"/>
      <c r="F35" s="196"/>
      <c r="G35" s="196"/>
      <c r="H35" s="196"/>
      <c r="I35" s="196"/>
      <c r="J35" s="196"/>
      <c r="K35" s="196"/>
      <c r="L35" s="196"/>
      <c r="M35" s="196"/>
      <c r="N35" s="196"/>
      <c r="O35" s="196"/>
      <c r="P35" s="196"/>
      <c r="Q35" s="196"/>
      <c r="R35" s="196"/>
      <c r="S35" s="196"/>
      <c r="T35" s="196"/>
      <c r="U35" s="196"/>
      <c r="V35" s="196"/>
      <c r="W35" s="196"/>
      <c r="X35" s="196"/>
      <c r="Y35" s="196"/>
      <c r="Z35" s="196"/>
      <c r="AA35" s="196"/>
      <c r="AB35" s="196"/>
      <c r="AC35" s="196"/>
      <c r="AD35" s="196"/>
      <c r="AE35" s="196"/>
      <c r="AF35" s="196"/>
      <c r="AG35" s="196"/>
      <c r="AH35" s="196"/>
      <c r="AI35" s="196"/>
      <c r="AJ35" s="196"/>
    </row>
    <row r="36" spans="1:36" ht="18.75">
      <c r="A36" s="119"/>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19"/>
      <c r="AJ36" s="119"/>
    </row>
    <row r="37" spans="1:36" ht="18.75">
      <c r="A37" s="119"/>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c r="AA37" s="119"/>
      <c r="AB37" s="119"/>
      <c r="AC37" s="119"/>
      <c r="AD37" s="119"/>
      <c r="AE37" s="119"/>
      <c r="AF37" s="119"/>
      <c r="AG37" s="119"/>
      <c r="AH37" s="119"/>
      <c r="AI37" s="119"/>
      <c r="AJ37" s="119"/>
    </row>
    <row r="38" spans="1:36" ht="18.75">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19"/>
      <c r="AJ38" s="119"/>
    </row>
    <row r="39" spans="1:36" ht="18.75">
      <c r="A39" s="119"/>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c r="AA39" s="119"/>
      <c r="AB39" s="119"/>
      <c r="AC39" s="119"/>
      <c r="AD39" s="119"/>
      <c r="AE39" s="119"/>
      <c r="AF39" s="119"/>
      <c r="AG39" s="119"/>
      <c r="AH39" s="119"/>
      <c r="AI39" s="119"/>
      <c r="AJ39" s="119"/>
    </row>
    <row r="40" spans="1:36" ht="18.75">
      <c r="A40" s="119"/>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c r="AA40" s="119"/>
      <c r="AB40" s="119"/>
      <c r="AC40" s="119"/>
      <c r="AD40" s="119"/>
      <c r="AE40" s="119"/>
      <c r="AF40" s="119"/>
      <c r="AG40" s="119"/>
      <c r="AH40" s="119"/>
      <c r="AI40" s="119"/>
      <c r="AJ40" s="119"/>
    </row>
    <row r="41" spans="1:36" ht="18.75">
      <c r="A41" s="119"/>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c r="AA41" s="119"/>
      <c r="AB41" s="119"/>
      <c r="AC41" s="119"/>
      <c r="AD41" s="119"/>
      <c r="AE41" s="119"/>
      <c r="AF41" s="119"/>
      <c r="AG41" s="119"/>
      <c r="AH41" s="119"/>
      <c r="AI41" s="119"/>
      <c r="AJ41" s="119"/>
    </row>
    <row r="42" spans="1:36" ht="18.75">
      <c r="A42" s="119"/>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c r="AA42" s="119"/>
      <c r="AB42" s="119"/>
      <c r="AC42" s="119"/>
      <c r="AD42" s="119"/>
      <c r="AE42" s="119"/>
      <c r="AF42" s="119"/>
      <c r="AG42" s="119"/>
      <c r="AH42" s="119"/>
      <c r="AI42" s="119"/>
      <c r="AJ42" s="119"/>
    </row>
    <row r="43" spans="1:36" ht="22.5" customHeight="1">
      <c r="A43" s="119"/>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c r="AA43" s="119"/>
      <c r="AB43" s="119"/>
      <c r="AC43" s="119"/>
      <c r="AD43" s="119"/>
      <c r="AE43" s="119"/>
      <c r="AF43" s="119"/>
      <c r="AG43" s="119"/>
      <c r="AH43" s="119"/>
      <c r="AI43" s="119"/>
      <c r="AJ43" s="119"/>
    </row>
    <row r="44" spans="1:36" ht="18.75">
      <c r="A44" s="119"/>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c r="AA44" s="119"/>
      <c r="AB44" s="119"/>
      <c r="AC44" s="119"/>
      <c r="AD44" s="119"/>
      <c r="AE44" s="119"/>
      <c r="AF44" s="119"/>
      <c r="AG44" s="119"/>
      <c r="AH44" s="119"/>
      <c r="AI44" s="119"/>
      <c r="AJ44" s="119"/>
    </row>
    <row r="45" spans="1:36" ht="18.75">
      <c r="A45" s="119"/>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c r="AA45" s="119"/>
      <c r="AB45" s="119"/>
      <c r="AC45" s="119"/>
      <c r="AD45" s="119"/>
      <c r="AE45" s="119"/>
      <c r="AF45" s="119"/>
      <c r="AG45" s="119"/>
      <c r="AH45" s="119"/>
      <c r="AI45" s="119"/>
      <c r="AJ45" s="119"/>
    </row>
    <row r="46" spans="1:36" ht="18.7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row>
    <row r="47" spans="1:36" ht="18.7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row>
  </sheetData>
  <mergeCells count="55">
    <mergeCell ref="E7:F7"/>
    <mergeCell ref="E8:E10"/>
    <mergeCell ref="F8:F10"/>
    <mergeCell ref="G7:H7"/>
    <mergeCell ref="G8:G10"/>
    <mergeCell ref="H8:H10"/>
    <mergeCell ref="J8:J10"/>
    <mergeCell ref="M7:N7"/>
    <mergeCell ref="M8:M10"/>
    <mergeCell ref="N8:N10"/>
    <mergeCell ref="Q7:R7"/>
    <mergeCell ref="Q8:Q10"/>
    <mergeCell ref="R8:R10"/>
    <mergeCell ref="K7:L7"/>
    <mergeCell ref="K8:K10"/>
    <mergeCell ref="L8:L10"/>
    <mergeCell ref="I7:J7"/>
    <mergeCell ref="I8:I10"/>
    <mergeCell ref="U7:V7"/>
    <mergeCell ref="U8:U10"/>
    <mergeCell ref="V8:V10"/>
    <mergeCell ref="Y7:Z7"/>
    <mergeCell ref="Y8:Y10"/>
    <mergeCell ref="Z8:Z10"/>
    <mergeCell ref="W7:X7"/>
    <mergeCell ref="W8:W10"/>
    <mergeCell ref="X8:X10"/>
    <mergeCell ref="AA7:AB7"/>
    <mergeCell ref="AC7:AD7"/>
    <mergeCell ref="AA8:AA10"/>
    <mergeCell ref="AB8:AB10"/>
    <mergeCell ref="AC8:AC10"/>
    <mergeCell ref="AD8:AD10"/>
    <mergeCell ref="S7:T7"/>
    <mergeCell ref="S8:S10"/>
    <mergeCell ref="T8:T10"/>
    <mergeCell ref="O7:P7"/>
    <mergeCell ref="O8:O10"/>
    <mergeCell ref="P8:P10"/>
    <mergeCell ref="AI6:AJ6"/>
    <mergeCell ref="AI1:AJ1"/>
    <mergeCell ref="AG7:AH7"/>
    <mergeCell ref="AE8:AE10"/>
    <mergeCell ref="AF8:AF10"/>
    <mergeCell ref="AG8:AG10"/>
    <mergeCell ref="AH8:AH10"/>
    <mergeCell ref="AI7:AJ7"/>
    <mergeCell ref="AI8:AI10"/>
    <mergeCell ref="AJ8:AJ10"/>
    <mergeCell ref="AE7:AF7"/>
    <mergeCell ref="A5:AJ5"/>
    <mergeCell ref="B8:B9"/>
    <mergeCell ref="C8:C10"/>
    <mergeCell ref="D8:D10"/>
    <mergeCell ref="C7:D7"/>
  </mergeCells>
  <printOptions horizontalCentered="1"/>
  <pageMargins left="0.23622047244094491" right="0.23622047244094491" top="0.51181102362204722" bottom="0.23622047244094491" header="0.15748031496062992" footer="0.1574803149606299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14</vt:i4>
      </vt:variant>
    </vt:vector>
  </HeadingPairs>
  <TitlesOfParts>
    <vt:vector size="27" baseType="lpstr">
      <vt:lpstr>46</vt:lpstr>
      <vt:lpstr>47</vt:lpstr>
      <vt:lpstr>48</vt:lpstr>
      <vt:lpstr>49</vt:lpstr>
      <vt:lpstr>50</vt:lpstr>
      <vt:lpstr>51</vt:lpstr>
      <vt:lpstr>52</vt:lpstr>
      <vt:lpstr>53</vt:lpstr>
      <vt:lpstr>54</vt:lpstr>
      <vt:lpstr>55</vt:lpstr>
      <vt:lpstr>56</vt:lpstr>
      <vt:lpstr>57</vt:lpstr>
      <vt:lpstr>58</vt:lpstr>
      <vt:lpstr>'46'!Print_Area</vt:lpstr>
      <vt:lpstr>'47'!Print_Area</vt:lpstr>
      <vt:lpstr>'48'!Print_Area</vt:lpstr>
      <vt:lpstr>'49'!Print_Area</vt:lpstr>
      <vt:lpstr>'50'!Print_Area</vt:lpstr>
      <vt:lpstr>'51'!Print_Area</vt:lpstr>
      <vt:lpstr>'52'!Print_Area</vt:lpstr>
      <vt:lpstr>'54'!Print_Area</vt:lpstr>
      <vt:lpstr>'55'!Print_Area</vt:lpstr>
      <vt:lpstr>'58'!Print_Area</vt:lpstr>
      <vt:lpstr>'46'!Print_Titles</vt:lpstr>
      <vt:lpstr>'47'!Print_Titles</vt:lpstr>
      <vt:lpstr>'48'!Print_Titles</vt:lpstr>
      <vt:lpstr>'49'!Print_Titles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hoangdieuthuy</dc:creator>
  <cp:lastModifiedBy>nguyenthithuhien</cp:lastModifiedBy>
  <dcterms:created xsi:type="dcterms:W3CDTF">2018-08-02T07:55:27Z</dcterms:created>
  <dcterms:modified xsi:type="dcterms:W3CDTF">2018-12-18T07:44:51Z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DISdDocName">
    <vt:lpwstr>MOFUCM143575</vt:lpwstr>
  </property>
  <property fmtid="{D5CDD505-2E9C-101B-9397-08002B2CF9AE}" pid="3" name="DISProperties">
    <vt:lpwstr>DISdDocName,DIScgiUrl,DISdUser,DISdID,DISidcName,DISTaskPaneUrl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149662</vt:lpwstr>
  </property>
  <property fmtid="{D5CDD505-2E9C-101B-9397-08002B2CF9AE}" pid="7" name="DISidcName">
    <vt:lpwstr>mofucm</vt:lpwstr>
  </property>
  <property fmtid="{D5CDD505-2E9C-101B-9397-08002B2CF9AE}" pid="8" name="DISTaskPaneUrl">
    <vt:lpwstr>http://svr-portal1:16200/cs/idcplg?IdcService=DESKTOP_DOC_INFO&amp;dDocName=MOFUCM143575&amp;dID=149662&amp;ClientControlled=DocMan,taskpane&amp;coreContentOnly=1</vt:lpwstr>
  </property>
</Properties>
</file>