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52" yWindow="4068" windowWidth="15576" windowHeight="8760" activeTab="1"/>
  </bookViews>
  <sheets>
    <sheet name="Tong hop" sheetId="14" r:id="rId1"/>
    <sheet name="Chi phi gia nhap thi truong" sheetId="1" r:id="rId2"/>
    <sheet name="Tiep can dat dai" sheetId="2" r:id="rId3"/>
    <sheet name="Tinh minh bach" sheetId="3" r:id="rId4"/>
    <sheet name="Chi phi thoi gian" sheetId="4" r:id="rId5"/>
    <sheet name="Chi phi khong chinh thuc" sheetId="6" r:id="rId6"/>
    <sheet name="Tinh nang dong" sheetId="8" r:id="rId7"/>
    <sheet name="Ho tro doanh nghiep" sheetId="9" r:id="rId8"/>
    <sheet name="Dao tao lao dong" sheetId="10" r:id="rId9"/>
    <sheet name="Thiet che phap ly" sheetId="11" r:id="rId10"/>
  </sheets>
  <calcPr calcId="125725"/>
</workbook>
</file>

<file path=xl/calcChain.xml><?xml version="1.0" encoding="utf-8"?>
<calcChain xmlns="http://schemas.openxmlformats.org/spreadsheetml/2006/main">
  <c r="W68" i="14"/>
  <c r="U68"/>
  <c r="S68"/>
  <c r="Q68"/>
  <c r="O68"/>
  <c r="M68"/>
  <c r="K68"/>
  <c r="I68"/>
  <c r="G68"/>
  <c r="E68"/>
  <c r="C68"/>
  <c r="Y67"/>
  <c r="W67"/>
  <c r="U67"/>
  <c r="S67"/>
  <c r="Q67"/>
  <c r="O67"/>
  <c r="M67"/>
  <c r="K67"/>
  <c r="I67"/>
  <c r="G67"/>
  <c r="E67"/>
  <c r="C67"/>
  <c r="F71" i="8"/>
  <c r="E71"/>
  <c r="D71"/>
  <c r="F70"/>
  <c r="E70"/>
  <c r="D70"/>
  <c r="F69"/>
  <c r="E69"/>
  <c r="D69"/>
  <c r="F68"/>
  <c r="E68"/>
  <c r="D68"/>
  <c r="G71" i="10"/>
  <c r="H71"/>
  <c r="I71"/>
  <c r="J71"/>
  <c r="K71"/>
  <c r="L71"/>
  <c r="M71"/>
  <c r="G70"/>
  <c r="H70"/>
  <c r="I70"/>
  <c r="J70"/>
  <c r="K70"/>
  <c r="L70"/>
  <c r="M70"/>
  <c r="G69"/>
  <c r="H69"/>
  <c r="I69"/>
  <c r="J69"/>
  <c r="K69"/>
  <c r="L69"/>
  <c r="M69"/>
  <c r="F68"/>
  <c r="G68"/>
  <c r="H68"/>
  <c r="I68"/>
  <c r="J68"/>
  <c r="K68"/>
  <c r="L68"/>
  <c r="M68"/>
  <c r="F69"/>
  <c r="F71"/>
  <c r="F70"/>
  <c r="I68" i="6"/>
  <c r="I71"/>
  <c r="I70"/>
  <c r="I69"/>
  <c r="K71" i="4"/>
  <c r="K70"/>
  <c r="K69"/>
  <c r="K68"/>
  <c r="J71" i="3"/>
  <c r="I71"/>
  <c r="H71"/>
  <c r="G71"/>
  <c r="F71"/>
  <c r="E71"/>
  <c r="D71"/>
  <c r="J70"/>
  <c r="I70"/>
  <c r="H70"/>
  <c r="G70"/>
  <c r="F70"/>
  <c r="E70"/>
  <c r="D70"/>
  <c r="C71"/>
  <c r="C70"/>
  <c r="D70" i="2"/>
  <c r="E70"/>
  <c r="F70"/>
  <c r="G70"/>
  <c r="H70"/>
  <c r="I70"/>
  <c r="D71"/>
  <c r="E71"/>
  <c r="F71"/>
  <c r="G71"/>
  <c r="H71"/>
  <c r="I71"/>
  <c r="C71"/>
  <c r="C70"/>
  <c r="D71" i="1"/>
  <c r="E71"/>
  <c r="F71"/>
  <c r="G71"/>
  <c r="H71"/>
  <c r="I71"/>
  <c r="J71"/>
  <c r="C71"/>
  <c r="D70"/>
  <c r="E70"/>
  <c r="F70"/>
  <c r="G70"/>
  <c r="H70"/>
  <c r="I70"/>
  <c r="J70"/>
  <c r="C70"/>
  <c r="F69"/>
  <c r="F68"/>
  <c r="J71" i="11"/>
  <c r="I71"/>
  <c r="H71"/>
  <c r="G71"/>
  <c r="F71"/>
  <c r="E71"/>
  <c r="D71"/>
  <c r="J70"/>
  <c r="I70"/>
  <c r="H70"/>
  <c r="G70"/>
  <c r="F70"/>
  <c r="E70"/>
  <c r="D70"/>
  <c r="J69"/>
  <c r="I69"/>
  <c r="H69"/>
  <c r="G69"/>
  <c r="F69"/>
  <c r="E69"/>
  <c r="D69"/>
  <c r="C71"/>
  <c r="C70"/>
  <c r="C69"/>
  <c r="E71" i="10"/>
  <c r="D71"/>
  <c r="E70"/>
  <c r="D70"/>
  <c r="E69"/>
  <c r="D69"/>
  <c r="C71"/>
  <c r="C70"/>
  <c r="C69"/>
  <c r="T71" i="9"/>
  <c r="S71"/>
  <c r="R71"/>
  <c r="Q71"/>
  <c r="P71"/>
  <c r="O71"/>
  <c r="N71"/>
  <c r="M71"/>
  <c r="L71"/>
  <c r="K71"/>
  <c r="J71"/>
  <c r="I71"/>
  <c r="H71"/>
  <c r="G71"/>
  <c r="F71"/>
  <c r="E71"/>
  <c r="D71"/>
  <c r="T70"/>
  <c r="S70"/>
  <c r="R70"/>
  <c r="Q70"/>
  <c r="P70"/>
  <c r="O70"/>
  <c r="N70"/>
  <c r="M70"/>
  <c r="L70"/>
  <c r="K70"/>
  <c r="J70"/>
  <c r="I70"/>
  <c r="H70"/>
  <c r="G70"/>
  <c r="F70"/>
  <c r="E70"/>
  <c r="D70"/>
  <c r="T69"/>
  <c r="S69"/>
  <c r="R69"/>
  <c r="Q69"/>
  <c r="P69"/>
  <c r="O69"/>
  <c r="N69"/>
  <c r="M69"/>
  <c r="L69"/>
  <c r="K69"/>
  <c r="J69"/>
  <c r="I69"/>
  <c r="H69"/>
  <c r="G69"/>
  <c r="F69"/>
  <c r="E69"/>
  <c r="D69"/>
  <c r="C71"/>
  <c r="C70"/>
  <c r="C69"/>
  <c r="C71" i="8"/>
  <c r="C70"/>
  <c r="C69"/>
  <c r="H71" i="6"/>
  <c r="G71"/>
  <c r="F71"/>
  <c r="E71"/>
  <c r="D71"/>
  <c r="H70"/>
  <c r="G70"/>
  <c r="F70"/>
  <c r="E70"/>
  <c r="D70"/>
  <c r="H69"/>
  <c r="G69"/>
  <c r="F69"/>
  <c r="E69"/>
  <c r="D69"/>
  <c r="C71"/>
  <c r="C70"/>
  <c r="C69"/>
  <c r="J70" i="4"/>
  <c r="J71"/>
  <c r="I71"/>
  <c r="H71"/>
  <c r="G71"/>
  <c r="F71"/>
  <c r="E71"/>
  <c r="D71"/>
  <c r="C71"/>
  <c r="I70"/>
  <c r="H70"/>
  <c r="G70"/>
  <c r="F70"/>
  <c r="E70"/>
  <c r="D70"/>
  <c r="C70"/>
  <c r="J69"/>
  <c r="I69"/>
  <c r="H69"/>
  <c r="G69"/>
  <c r="F69"/>
  <c r="E69"/>
  <c r="D69"/>
  <c r="C69"/>
  <c r="J69" i="3"/>
  <c r="I69"/>
  <c r="H69"/>
  <c r="G69"/>
  <c r="F69"/>
  <c r="E69"/>
  <c r="D69"/>
  <c r="C69"/>
  <c r="I69" i="2"/>
  <c r="H69"/>
  <c r="G69"/>
  <c r="F69"/>
  <c r="E69"/>
  <c r="D69"/>
  <c r="C69"/>
  <c r="D69" i="1"/>
  <c r="E69"/>
  <c r="G69"/>
  <c r="H69"/>
  <c r="I69"/>
  <c r="J69"/>
  <c r="C69"/>
  <c r="H68" i="6"/>
  <c r="G68"/>
  <c r="F68"/>
  <c r="E68"/>
  <c r="D68"/>
  <c r="T68" i="9"/>
  <c r="S68"/>
  <c r="R68"/>
  <c r="Q68"/>
  <c r="P68"/>
  <c r="O68"/>
  <c r="N68"/>
  <c r="M68"/>
  <c r="L68"/>
  <c r="K68"/>
  <c r="J68"/>
  <c r="I68"/>
  <c r="H68"/>
  <c r="G68"/>
  <c r="F68"/>
  <c r="E68"/>
  <c r="D68"/>
  <c r="E68" i="10"/>
  <c r="D68"/>
  <c r="J68" i="11"/>
  <c r="I68"/>
  <c r="H68"/>
  <c r="G68"/>
  <c r="F68"/>
  <c r="E68"/>
  <c r="D68"/>
  <c r="C68"/>
  <c r="C68" i="10"/>
  <c r="C68" i="9"/>
  <c r="C68" i="8"/>
  <c r="C68" i="6"/>
  <c r="J68" i="4"/>
  <c r="I68"/>
  <c r="H68"/>
  <c r="G68"/>
  <c r="F68"/>
  <c r="E68"/>
  <c r="D68"/>
  <c r="C68"/>
  <c r="J68" i="3"/>
  <c r="I68"/>
  <c r="H68"/>
  <c r="G68"/>
  <c r="F68"/>
  <c r="E68"/>
  <c r="D68"/>
  <c r="C68"/>
  <c r="D68" i="2"/>
  <c r="E68"/>
  <c r="F68"/>
  <c r="G68"/>
  <c r="H68"/>
  <c r="I68"/>
  <c r="C68"/>
  <c r="J68" i="1"/>
  <c r="I68"/>
  <c r="H68"/>
  <c r="G68"/>
  <c r="E68"/>
  <c r="D68"/>
  <c r="C68"/>
</calcChain>
</file>

<file path=xl/sharedStrings.xml><?xml version="1.0" encoding="utf-8"?>
<sst xmlns="http://schemas.openxmlformats.org/spreadsheetml/2006/main" count="1754" uniqueCount="335">
  <si>
    <t>BRVT</t>
  </si>
  <si>
    <t>An Giang</t>
  </si>
  <si>
    <t>Long An</t>
  </si>
  <si>
    <t>Gia Lai</t>
  </si>
  <si>
    <t>Kon Tum</t>
  </si>
  <si>
    <t>c1</t>
  </si>
  <si>
    <t>c2</t>
  </si>
  <si>
    <t>b4_3</t>
  </si>
  <si>
    <t>d1</t>
  </si>
  <si>
    <t>d4</t>
  </si>
  <si>
    <t>e9</t>
  </si>
  <si>
    <t>g3_2_imp</t>
  </si>
  <si>
    <t>g3_3_imp</t>
  </si>
  <si>
    <t>Tỉnh</t>
  </si>
  <si>
    <t>Hà Nội</t>
  </si>
  <si>
    <t>Hải Phòng</t>
  </si>
  <si>
    <t>Đà Nẵng</t>
  </si>
  <si>
    <t>Tp.HCM</t>
  </si>
  <si>
    <t>Cần Thơ</t>
  </si>
  <si>
    <t>Thanh Hóa</t>
  </si>
  <si>
    <t>Nghệ An</t>
  </si>
  <si>
    <t>Hà Tĩnh</t>
  </si>
  <si>
    <t>Quảng Bình</t>
  </si>
  <si>
    <t>Quảng Trị</t>
  </si>
  <si>
    <t>TT.Huế</t>
  </si>
  <si>
    <t>Quảng Nam</t>
  </si>
  <si>
    <t>Quảng Ngãi</t>
  </si>
  <si>
    <t>Bình Định</t>
  </si>
  <si>
    <t>Phú Yên</t>
  </si>
  <si>
    <t>Khánh Hòa</t>
  </si>
  <si>
    <t>Đồng Tháp</t>
  </si>
  <si>
    <t>Tiền Giang</t>
  </si>
  <si>
    <t>Vĩnh Long</t>
  </si>
  <si>
    <t>Bến Tre</t>
  </si>
  <si>
    <t>Kiên Giang</t>
  </si>
  <si>
    <t>Trà Vinh</t>
  </si>
  <si>
    <t>Sóc Trăng</t>
  </si>
  <si>
    <t>Bạc Liêu</t>
  </si>
  <si>
    <t>Cà Mau</t>
  </si>
  <si>
    <t>Bình Phước</t>
  </si>
  <si>
    <t>Tây Ninh</t>
  </si>
  <si>
    <t>Ninh Thuận</t>
  </si>
  <si>
    <t>Quảng Ninh</t>
  </si>
  <si>
    <t>Hậu Giang</t>
  </si>
  <si>
    <t>Bắc Ninh</t>
  </si>
  <si>
    <t>Bình Dương</t>
  </si>
  <si>
    <t>Bình Thuận</t>
  </si>
  <si>
    <t>Đồng Nai</t>
  </si>
  <si>
    <t>Hà Nam</t>
  </si>
  <si>
    <t>Hải Dương</t>
  </si>
  <si>
    <t>Hưng Yên</t>
  </si>
  <si>
    <t>Ninh Bình</t>
  </si>
  <si>
    <t>Thái Bình</t>
  </si>
  <si>
    <t>Vĩnh Phúc</t>
  </si>
  <si>
    <t>Bắc Cạn</t>
  </si>
  <si>
    <t>Bắc Giang</t>
  </si>
  <si>
    <t>Cao Bằng</t>
  </si>
  <si>
    <t>Đăk Lăk</t>
  </si>
  <si>
    <t>Điện Biên</t>
  </si>
  <si>
    <t>Hòa Bình</t>
  </si>
  <si>
    <t>Lai Châu</t>
  </si>
  <si>
    <t>Lâm Đồng</t>
  </si>
  <si>
    <t>Lạng Sơn</t>
  </si>
  <si>
    <t>Lào Cai</t>
  </si>
  <si>
    <t>Phú Thọ</t>
  </si>
  <si>
    <t>Sơn La</t>
  </si>
  <si>
    <t>Thái Nguyên</t>
  </si>
  <si>
    <t>Tuyên Quang</t>
  </si>
  <si>
    <t>Yên Bái</t>
  </si>
  <si>
    <t>Hà Giang</t>
  </si>
  <si>
    <t>Đăk Nông</t>
  </si>
  <si>
    <t>Nam Định</t>
  </si>
  <si>
    <t>Chỉ số thành phần 2</t>
  </si>
  <si>
    <t>Chỉ số thành phần 3</t>
  </si>
  <si>
    <t>Chỉ số thành phần 4</t>
  </si>
  <si>
    <t>Chỉ số 3_tính minh bạch</t>
  </si>
  <si>
    <t>Chỉ số thành phần 6</t>
  </si>
  <si>
    <t>Chỉ số thành phần 7</t>
  </si>
  <si>
    <t>Chỉ số thành phần 8</t>
  </si>
  <si>
    <t>Chỉ số thành phần 9</t>
  </si>
  <si>
    <t>Mã PCI</t>
  </si>
  <si>
    <t xml:space="preserve">Mã PCI </t>
  </si>
  <si>
    <t>Chỉ số thành phần 1</t>
  </si>
  <si>
    <t>Chỉ số 1_ gia nhập thị trường</t>
  </si>
  <si>
    <t xml:space="preserve">Thời gian đăng ký kinh doanh - số ngày             (Giá trị trung vị) </t>
  </si>
  <si>
    <t>Thời gian chờ GCN QSD Đất_mới</t>
  </si>
  <si>
    <t>Chỉ số 2_đất đai</t>
  </si>
  <si>
    <t>GCNQSD đất</t>
  </si>
  <si>
    <t>DN đánh giá rủi ro bị thu hồi đất (1: rất cao đến 5: rất thấp)</t>
  </si>
  <si>
    <t>Nếu bị thu hồi đất, DN sẽ được bồi thường thỏa đáng (%luôn luôn hoặc thường xuyên)</t>
  </si>
  <si>
    <t xml:space="preserve">bồi thường thỏa đáng </t>
  </si>
  <si>
    <t>giá đất</t>
  </si>
  <si>
    <t>không có vấn đề về đất</t>
  </si>
  <si>
    <t xml:space="preserve">Tính minh bạch của các tài liệu kế hoạch </t>
  </si>
  <si>
    <t xml:space="preserve">Cần có "mối quan hệ" để có được các tài liệu của tỉnh (%quan trọng hoặc rất quan trọng) </t>
  </si>
  <si>
    <t xml:space="preserve">Thương lượng với cán bộ thuế là phần thiết yếu trong hoạt động kinh doanh (%hoàn toàn đồng ý hoặc đồng ý) </t>
  </si>
  <si>
    <t>f2_mới</t>
  </si>
  <si>
    <t>f8_mới</t>
  </si>
  <si>
    <t>f5_1_mới</t>
  </si>
  <si>
    <t xml:space="preserve">Số cuộc thanh tra trung vị (tất cả các cơ quan) </t>
  </si>
  <si>
    <t xml:space="preserve">Số giờ trung vị làm việc với thanh tra thuế </t>
  </si>
  <si>
    <t>cchcc1_năng lực</t>
  </si>
  <si>
    <t>cchcc2_chi phí đi lại</t>
  </si>
  <si>
    <t>cchcc3_cv giấy tờ</t>
  </si>
  <si>
    <t>Chỉ số thành phần  5</t>
  </si>
  <si>
    <t>chỉ số5_CP không chính thức</t>
  </si>
  <si>
    <t xml:space="preserve">Công việc được giải quyết sau khi đã trả chi phí không chính thức (% luôn luôn hoặc thường xuyên) </t>
  </si>
  <si>
    <t>d13_mới</t>
  </si>
  <si>
    <t>h1_mới</t>
  </si>
  <si>
    <t>nhà ccdv tư nhân_chia lại</t>
  </si>
  <si>
    <t>e711_sử dụng</t>
  </si>
  <si>
    <t>e711_dn tư nhân</t>
  </si>
  <si>
    <t>e712_tiếp tục</t>
  </si>
  <si>
    <t>e721_sử dụng</t>
  </si>
  <si>
    <t>e721_dn tư nhân</t>
  </si>
  <si>
    <t>e722_tiếp tục</t>
  </si>
  <si>
    <t>e741_sử dụng</t>
  </si>
  <si>
    <t>e741_dn tư nhân</t>
  </si>
  <si>
    <t>e742_tiếp tục</t>
  </si>
  <si>
    <t>e751_sử dụng</t>
  </si>
  <si>
    <t>e751_dn tư nhân</t>
  </si>
  <si>
    <t>e752_tiếp tục</t>
  </si>
  <si>
    <t>e761_sử dụng</t>
  </si>
  <si>
    <t>e761_dn tư nhân</t>
  </si>
  <si>
    <t>e762_tiếp tục</t>
  </si>
  <si>
    <t>e17_mới</t>
  </si>
  <si>
    <t>đào tạo nghề</t>
  </si>
  <si>
    <t>Sử dụng_lại</t>
  </si>
  <si>
    <t xml:space="preserve">gt việc làm-tư nhân </t>
  </si>
  <si>
    <t xml:space="preserve">sử dụng_dv giới thiệu việc làm </t>
  </si>
  <si>
    <t>khởi kiện</t>
  </si>
  <si>
    <t>quyền tài sản</t>
  </si>
  <si>
    <t xml:space="preserve">vụ tranh chấp_dn tư nhân </t>
  </si>
  <si>
    <t>đã sử dụng _pháp lý</t>
  </si>
  <si>
    <t>tư nhân_%0809_v2</t>
  </si>
  <si>
    <t xml:space="preserve">Thời gian đăng ký kinh doanh bổ sung - số ngày 
(Giá trị trung vị) </t>
  </si>
  <si>
    <t xml:space="preserve">Thời gian chờ đợi để được cấp Giấy chứng nhận Quyền sử dụng đất (Giá trị trung vị) </t>
  </si>
  <si>
    <t>Tính minh bạch của các tài liệu pháp lý như quyết định, nghị định</t>
  </si>
  <si>
    <t xml:space="preserve">Khả năng có thể dự đoán được trong thực thi pháp luật của tỉnh (%luôn luôn hoặc thường xuyên) </t>
  </si>
  <si>
    <t>% DN sử dụng hơn 10% quỹ thời gian để thực hiện các quy định của Nhà nước</t>
  </si>
  <si>
    <t>% DN cho rằng các DN cùng ngành trả chi phí không chính thức.</t>
  </si>
  <si>
    <t xml:space="preserve">% DN phải chi hơn 10% doanh thu cho các loại chi phí không chính thức </t>
  </si>
  <si>
    <t>Cảm nhận của DN về thái độ của chính quyền tỉnh đối với khu vực tư nhân (% Tích cực hoặc Rất tích cực).</t>
  </si>
  <si>
    <t>Tỉnh sáng tạo và sáng suốt trong việc giải quyết những trở ngại đối với cộng đồng doanh nghiệp tư nhân (% Đồng ý hoặc Hoàn toàn đồng ý).</t>
  </si>
  <si>
    <t>Số hội chợ thương mại do tỉnh tổ chức trong năm trước hoặc đăng ký tổ chức cho năm nay **</t>
  </si>
  <si>
    <t>Dịch vụ do các cơ quan Nhà nước tại địa phương cung cấp: Giáo dục phổ thông (% Tốt hoặc Rất tốt)</t>
  </si>
  <si>
    <t xml:space="preserve">Hệ thống tư pháp cho phép các doanh nghiệp tố cáo hành vi tham nhũng của các công chức  (% luôn luôn hoặc thường xuyên) </t>
  </si>
  <si>
    <t xml:space="preserve">Doanh nghiệp tin tưởng và khả năng bảo vệ của pháp luật (bản quyền hoặc thực thi hợp đồng (% Đồng ý hoặc Hoàn toàn đồng ý)  </t>
  </si>
  <si>
    <t>Số lượng vụ việc tranh chấp của các doanh nghiệp ngoài quốc doanh do Tòa án kinh tế cấp tỉnh thụ lý trên 100 doanh nghiệp</t>
  </si>
  <si>
    <t>chỉ số 4_chi phí thời gian</t>
  </si>
  <si>
    <t>Cán bộ tỉnh nắm vững các chính sách, quy định hiện hành trong khung khổ pháp luật để giải quyết khó khăn, vướng mắc cho DN (% Đồng ý hoặc Hoàn toàn đồng ý)</t>
  </si>
  <si>
    <t>Số lượng các nhà cung cấp dịch vụ công là tư nhân trong tỉnh **</t>
  </si>
  <si>
    <t xml:space="preserve">Dịch vụ do các cơ quan Nhà nước tại địa phương cung cấp: Dạy nghề (% Tốt hoặc Rất tốt) </t>
  </si>
  <si>
    <t>cchcc4_phí</t>
  </si>
  <si>
    <t>chỉ số 6_tính năng động</t>
  </si>
  <si>
    <t>chỉ số 7_DVHTDN</t>
  </si>
  <si>
    <t>chỉ số 8_lao động</t>
  </si>
  <si>
    <t>chỉ số 9_pháp lý</t>
  </si>
  <si>
    <t>GCNQSD đất_ Bộ TNMT</t>
  </si>
  <si>
    <t>Tiếp cận tài liệu kế hoạch</t>
  </si>
  <si>
    <t>Tiếp cận Tài liệu pháp lý</t>
  </si>
  <si>
    <t xml:space="preserve">% DN phải chờ hơn ba tháng để hoàn thành tất cả các thủ tục để bắt đầu hoạt động </t>
  </si>
  <si>
    <t xml:space="preserve">% DN phải chờ hơn một tháng để hoàn thành tất cả các thủ tục để bắt đầu hoạt động </t>
  </si>
  <si>
    <t xml:space="preserve">% DN có GCNQSD đất </t>
  </si>
  <si>
    <t>Median</t>
  </si>
  <si>
    <t>Min</t>
  </si>
  <si>
    <t>Max</t>
  </si>
  <si>
    <t>c4_2010_new</t>
  </si>
  <si>
    <t xml:space="preserve">% DN cần thêm giấy phép kinh doanh khác </t>
  </si>
  <si>
    <t>Tổng số giấy đăng ký và giấy phép cần thiết để chính thức hoạt động (Giá trị trung vị), kể cả giấy phép được yêu cầu bổ sung từ năm 2010</t>
  </si>
  <si>
    <t>Thứ tự</t>
  </si>
  <si>
    <t>Tốt</t>
  </si>
  <si>
    <t>Khá</t>
  </si>
  <si>
    <t>Trung bình</t>
  </si>
  <si>
    <t>Tương đối thấp</t>
  </si>
  <si>
    <t>Gia nhập
 thị trường</t>
  </si>
  <si>
    <t>Tiếp cận 
đất đai</t>
  </si>
  <si>
    <t>Tính minh bạch</t>
  </si>
  <si>
    <t>Chi phí 
thời gian</t>
  </si>
  <si>
    <t>Chi phí không
 chính thức</t>
  </si>
  <si>
    <t>Tính 
năng động</t>
  </si>
  <si>
    <t>Hỗ trợ
 doanh nghiệp</t>
  </si>
  <si>
    <t>Đào tạo 
lao động</t>
  </si>
  <si>
    <t>Thiết chế
 pháp lý</t>
  </si>
  <si>
    <t>Xếp hạng</t>
  </si>
  <si>
    <t>Nhóm
 xếp hạng</t>
  </si>
  <si>
    <t>c6_2010</t>
  </si>
  <si>
    <t>e8</t>
  </si>
  <si>
    <t>% DN hài lòng với chất lượng lao động</t>
  </si>
  <si>
    <t>sub1_entry</t>
  </si>
  <si>
    <t>LURCwait_new</t>
  </si>
  <si>
    <t>sub2_land</t>
  </si>
  <si>
    <t>LURC</t>
  </si>
  <si>
    <t>lurc_monre</t>
  </si>
  <si>
    <t>Tỉ lệ diện tích đất trong tỉnh có GCNQSD đất chính thức (%)</t>
  </si>
  <si>
    <t>fair_compensation</t>
  </si>
  <si>
    <t>landprice</t>
  </si>
  <si>
    <t>no_landproblems</t>
  </si>
  <si>
    <t>sub3_transparency</t>
  </si>
  <si>
    <t>planning_avg</t>
  </si>
  <si>
    <t>legal_avg</t>
  </si>
  <si>
    <t>f2_new</t>
  </si>
  <si>
    <t>f8_new</t>
  </si>
  <si>
    <t>web_11</t>
  </si>
  <si>
    <t>f5_1_new</t>
  </si>
  <si>
    <t>sub4_time</t>
  </si>
  <si>
    <t>par1_capacity</t>
  </si>
  <si>
    <t>par2_transcosts</t>
  </si>
  <si>
    <t>par3_paper</t>
  </si>
  <si>
    <t>par4_fees</t>
  </si>
  <si>
    <t>par6_nothing</t>
  </si>
  <si>
    <t>sub5_informal</t>
  </si>
  <si>
    <t>d13_new</t>
  </si>
  <si>
    <t>sub7_proactivity</t>
  </si>
  <si>
    <t>registration_bribe</t>
  </si>
  <si>
    <t>h1_new</t>
  </si>
  <si>
    <t>e711_use</t>
  </si>
  <si>
    <t>e721_use</t>
  </si>
  <si>
    <t>e711_priv</t>
  </si>
  <si>
    <t>hội chợ _chia lại</t>
  </si>
  <si>
    <t>e741_use</t>
  </si>
  <si>
    <t>e751_use</t>
  </si>
  <si>
    <t>e761_use</t>
  </si>
  <si>
    <t>e741_priv</t>
  </si>
  <si>
    <t>e721_priv</t>
  </si>
  <si>
    <t>e751_priv</t>
  </si>
  <si>
    <t>e761_priv</t>
  </si>
  <si>
    <t>e712_continue</t>
  </si>
  <si>
    <t>e722_continue</t>
  </si>
  <si>
    <t>e742_continue</t>
  </si>
  <si>
    <t>e752_continue</t>
  </si>
  <si>
    <t>e762_continue</t>
  </si>
  <si>
    <t>e13_new</t>
  </si>
  <si>
    <t>use_exchange</t>
  </si>
  <si>
    <t>private_exchange</t>
  </si>
  <si>
    <t>use_again</t>
  </si>
  <si>
    <t>satisfied_labor</t>
  </si>
  <si>
    <t>trade_fair_avg</t>
  </si>
  <si>
    <t>private_cases</t>
  </si>
  <si>
    <t>private_per</t>
  </si>
  <si>
    <t>used_legal</t>
  </si>
  <si>
    <t>vocational</t>
  </si>
  <si>
    <t>secondary_plus</t>
  </si>
  <si>
    <t>private_providers</t>
  </si>
  <si>
    <t>e1_12_new</t>
  </si>
  <si>
    <t>e1_12_mới</t>
  </si>
  <si>
    <t>g8_new</t>
  </si>
  <si>
    <t>h79_new</t>
  </si>
  <si>
    <t>c4_1month</t>
  </si>
  <si>
    <t>c4_3month</t>
  </si>
  <si>
    <t>c4_3 tháng</t>
  </si>
  <si>
    <t>c4_1tháng</t>
  </si>
  <si>
    <t>c3_2005</t>
  </si>
  <si>
    <t>b4_1_4</t>
  </si>
  <si>
    <t>g94_new</t>
  </si>
  <si>
    <t>g94_mới</t>
  </si>
  <si>
    <t>g1_new</t>
  </si>
  <si>
    <t>g1_mới</t>
  </si>
  <si>
    <t>g3_new</t>
  </si>
  <si>
    <t>g3_mới</t>
  </si>
  <si>
    <t>g4_new</t>
  </si>
  <si>
    <t>g4_mới</t>
  </si>
  <si>
    <t>g92_new</t>
  </si>
  <si>
    <t>g92_mới</t>
  </si>
  <si>
    <t>g5_new</t>
  </si>
  <si>
    <t>g5_mới</t>
  </si>
  <si>
    <t>h73_new</t>
  </si>
  <si>
    <t>h73_mới</t>
  </si>
  <si>
    <t>h72_new</t>
  </si>
  <si>
    <t>h72_mới</t>
  </si>
  <si>
    <t>Ha Nam</t>
  </si>
  <si>
    <t>Ninh Binh</t>
  </si>
  <si>
    <t>PCI 2012</t>
  </si>
  <si>
    <t>pci_id</t>
  </si>
  <si>
    <t>c1_2005</t>
  </si>
  <si>
    <t>9.5</t>
  </si>
  <si>
    <t>22.5</t>
  </si>
  <si>
    <t>17.5</t>
  </si>
  <si>
    <t>8.5</t>
  </si>
  <si>
    <t>3.5</t>
  </si>
  <si>
    <t>27.5</t>
  </si>
  <si>
    <t>14.5</t>
  </si>
  <si>
    <t>6.5</t>
  </si>
  <si>
    <t>37.5</t>
  </si>
  <si>
    <t>7.5</t>
  </si>
  <si>
    <t>11.5</t>
  </si>
  <si>
    <t>9.25</t>
  </si>
  <si>
    <t>322.5</t>
  </si>
  <si>
    <t>web_12</t>
  </si>
  <si>
    <t>sub8_psd</t>
  </si>
  <si>
    <t>sub9_labor</t>
  </si>
  <si>
    <t>sub10_legal</t>
  </si>
  <si>
    <t>TP.HCM</t>
  </si>
  <si>
    <t>TT- Huế</t>
  </si>
  <si>
    <t>Bắc Kạn</t>
  </si>
  <si>
    <t>Đắk Lắk</t>
  </si>
  <si>
    <t>Đắk Nông</t>
  </si>
  <si>
    <t xml:space="preserve">Điểm số trang web của tỉnh </t>
  </si>
  <si>
    <t>Các Hiệp hội doanh nghiệp đóng vai trò quan trọng trong tư vấn và phản biện các chính sách của tỉnh (% quan trọng hoặc rất quan trọng)</t>
  </si>
  <si>
    <t xml:space="preserve">Sự thay đổi khung giá đất của tỉnh phù hợp với sự thay đổi giá thị trường (% đồng ý). 
</t>
  </si>
  <si>
    <r>
      <t xml:space="preserve">DN không gặp cản trở về mặt bằng kinh doanh. </t>
    </r>
    <r>
      <rPr>
        <b/>
        <sz val="9"/>
        <rFont val="Times New Roman"/>
        <family val="1"/>
      </rPr>
      <t xml:space="preserve">    
</t>
    </r>
  </si>
  <si>
    <t>Thủ tục giấy tờ giảm sau khi thực hiện CCHCC (% Có)</t>
  </si>
  <si>
    <t xml:space="preserve">Các loại phí, lệ phí của nhiều thủ tục giảm sau khi thực hiện CCHCC (% Có) 
</t>
  </si>
  <si>
    <r>
      <t xml:space="preserve">Không có bất kỳ sự thay đổi nào sau khi thực hiện CCHCC (% Có) </t>
    </r>
    <r>
      <rPr>
        <b/>
        <sz val="9"/>
        <color indexed="8"/>
        <rFont val="Times New Roman"/>
        <family val="1"/>
      </rPr>
      <t/>
    </r>
  </si>
  <si>
    <t>Nhũng nhiễu khi giải quyết thủ tục cho DN là phổ biến (% Đồng ý hoặc Hoàn toàn đồng ý)</t>
  </si>
  <si>
    <t xml:space="preserve">DN trả hoa hồng để có được hợp đồng từ các cơ quan nhà nước (% Đúng)     
</t>
  </si>
  <si>
    <r>
      <t xml:space="preserve">DN chi trả chi phí không chính thức
 khi đăng ký kinh doanh  (% Đúng)     
</t>
    </r>
    <r>
      <rPr>
        <b/>
        <sz val="9"/>
        <color indexed="8"/>
        <rFont val="Times New Roman"/>
        <family val="1"/>
      </rPr>
      <t/>
    </r>
  </si>
  <si>
    <t xml:space="preserve">Doanh nghiệp đã sử dụng dịch vụ tìm kiếm thông tin kinh doanh  (%) 
</t>
  </si>
  <si>
    <t xml:space="preserve">Doanh nghiệp đã sử dụng nhà cung cấp dịch vụ tư nhân cho dịch vụ tìm kiếm thông tin kinh doanh trên (%) </t>
  </si>
  <si>
    <t xml:space="preserve">Doanh nghiệp đã sử dụng dịch vụ tư vấn về thông tin pháp luật  (%) </t>
  </si>
  <si>
    <t xml:space="preserve"> Doanh nghiệp đã sử dụng nhà cung cấp dịch vụ tư nhân cho dịch vụ tư vấn về thông tin pháp luật  (%) 
</t>
  </si>
  <si>
    <t xml:space="preserve">Doanh nghiệp đã sử dụng nhà cung cấp dịch vụ tư nhân cho dịch vụ hỗ trợ tìm đối tác kinh doanh  (%) </t>
  </si>
  <si>
    <t xml:space="preserve">Doanh nghiệp có ý định tiếp tục sử dụng nhà cung cấp dịch vụ tư nhân trên cho dịch vụ hỗ trợ tìm đối tác kinh doanh (%) 
</t>
  </si>
  <si>
    <t xml:space="preserve">DN đã sử dụng dịch vụ xúc tiến thương mại (%) 
</t>
  </si>
  <si>
    <t xml:space="preserve">Doanh nghiệp đã sử dụng nhà cung cấp dịch vụ tư nhân cho dịch vụ xúc tiến thương mại (%) 
</t>
  </si>
  <si>
    <t xml:space="preserve">Doanh nghiệp có ý định tiếp tục sử dụng nhà cung cấp dịch vụ tư nhân trên cho dịch vụ xúc tiến thương mại (%) 
</t>
  </si>
  <si>
    <t xml:space="preserve">DN đã sử dụng các dịch vụ liên quan đến công nghệ  (%) </t>
  </si>
  <si>
    <t xml:space="preserve">Doanh nghiệp đã sử dụng nhà cung cấp dịch vụ tư nhân cho các dịch vụ liên quan đến công nghệ (%) 
</t>
  </si>
  <si>
    <t xml:space="preserve">Doanh nghiệp có ý định tiếp tục sử dụng nhà cung cấp dịch vụ tư nhân trên cho các dịch vụ liên quan đến công nghệ  (%) 
</t>
  </si>
  <si>
    <t xml:space="preserve">Doanh nghiệp có ý định tiếp tục sử dụng nhà cung cấp dịch vụ tư nhân trên cho dịch vụ tìm kiếm thông tin kinh doanh (%) 
</t>
  </si>
  <si>
    <t xml:space="preserve">Doanh nghiệp có ý định tiếp tục sử dụng nhà cung cấp dịch vụ tư nhân trên cho dịch vụ tư vấn về thông tin pháp luật (%) 
</t>
  </si>
  <si>
    <t xml:space="preserve">Doanh nghiệp đã sử dụng dịch vụ hỗ trợ tìm đối tác kinh doanh (%) 
</t>
  </si>
  <si>
    <t xml:space="preserve">DN đã sử dụng dịch vụ tuyển dụng và giới thiệu việc làm (%) 
 </t>
  </si>
  <si>
    <t xml:space="preserve">DN đã sử dụng dịch vụ giới thiệu việc làm nói trên của nhà cung cấp dịch vụ tư nhân (%) </t>
  </si>
  <si>
    <t xml:space="preserve">DN có ý định sẽ sử dụng lại nhà cung cấp dịch vụ nói trên cho dịch vụ giới thiệu việc làm (%) </t>
  </si>
  <si>
    <t xml:space="preserve">% tổng chi phí kinh doanh dành cho đào tạo lao động.  
 </t>
  </si>
  <si>
    <t xml:space="preserve">% tổng chi phí kinh doanh cho tuyển dụng lao động
</t>
  </si>
  <si>
    <t xml:space="preserve">Số lượng học viên tốt nghiệp trường đào tạo nghề/số lao động chưa qua đào tạo.      
</t>
  </si>
  <si>
    <t xml:space="preserve">Các cán bộ nhà nước làm việc hiệu quả hơn sau khi thực hiện Cải cách hành chính công (CCHCC) (% Có) 
 </t>
  </si>
  <si>
    <t xml:space="preserve">Số lần đi xin dấu và xin chữ ký của doanh nghiệp giảm sau khi thực hiện CCHCC (% Có) 
 </t>
  </si>
  <si>
    <t xml:space="preserve">Tỉ lệ % nguyên đơn không thuộc nhà nước trên tổng số nguyên đơn tại Toàn án kinh tế tỉnh  
 </t>
  </si>
  <si>
    <t xml:space="preserve">Doanh nghiệp sử dụng tòa án hoặc các thiết chế pháp lý khác để giải quyết tranh chấp (%)  </t>
  </si>
  <si>
    <t xml:space="preserve">Số tháng trung vị để giải quyết vụ kiện tại tòa  </t>
  </si>
  <si>
    <t xml:space="preserve">% Chi phí (chính thức và không chính thức) để giải quyết tranh chấp trong tổng giá trị tranh chấp  
  </t>
  </si>
  <si>
    <t xml:space="preserve">Số lao động tốt nghiệp THCS đào tạo thêm (% tổng lực lượng lao động).  
 </t>
  </si>
</sst>
</file>

<file path=xl/styles.xml><?xml version="1.0" encoding="utf-8"?>
<styleSheet xmlns="http://schemas.openxmlformats.org/spreadsheetml/2006/main">
  <numFmts count="1">
    <numFmt numFmtId="164" formatCode="0.0%"/>
  </numFmts>
  <fonts count="16">
    <font>
      <sz val="11"/>
      <color theme="1"/>
      <name val="Calibri"/>
      <family val="2"/>
      <scheme val="minor"/>
    </font>
    <font>
      <sz val="9"/>
      <color indexed="63"/>
      <name val="Times New Roman"/>
      <family val="1"/>
    </font>
    <font>
      <sz val="9"/>
      <name val="Times New Roman"/>
      <family val="1"/>
    </font>
    <font>
      <b/>
      <sz val="9"/>
      <name val="Times New Roman"/>
      <family val="1"/>
    </font>
    <font>
      <b/>
      <sz val="9"/>
      <color indexed="8"/>
      <name val="Times New Roman"/>
      <family val="1"/>
    </font>
    <font>
      <sz val="10"/>
      <name val="Arial"/>
      <family val="2"/>
    </font>
    <font>
      <b/>
      <sz val="9"/>
      <name val="Arial"/>
      <family val="2"/>
    </font>
    <font>
      <sz val="9"/>
      <name val="Arial"/>
      <family val="2"/>
    </font>
    <font>
      <sz val="11"/>
      <color theme="1"/>
      <name val="Calibri"/>
      <family val="2"/>
      <scheme val="minor"/>
    </font>
    <font>
      <b/>
      <sz val="11"/>
      <color theme="1"/>
      <name val="Calibri"/>
      <family val="2"/>
      <scheme val="minor"/>
    </font>
    <font>
      <sz val="9"/>
      <color theme="1"/>
      <name val="Times New Roman"/>
      <family val="1"/>
    </font>
    <font>
      <b/>
      <sz val="9"/>
      <color theme="1"/>
      <name val="Times New Roman"/>
      <family val="1"/>
    </font>
    <font>
      <b/>
      <sz val="9"/>
      <color theme="1"/>
      <name val="Arial"/>
      <family val="2"/>
    </font>
    <font>
      <sz val="9"/>
      <color theme="1"/>
      <name val="Arial"/>
      <family val="2"/>
    </font>
    <font>
      <sz val="10"/>
      <color theme="1"/>
      <name val="Calibri"/>
      <family val="2"/>
      <scheme val="minor"/>
    </font>
    <font>
      <b/>
      <sz val="12"/>
      <color theme="1"/>
      <name val="Times New Roman"/>
      <family val="1"/>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5" tint="0.39997558519241921"/>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9">
    <xf numFmtId="0" fontId="0" fillId="0" borderId="0"/>
    <xf numFmtId="0" fontId="8" fillId="0" borderId="0"/>
    <xf numFmtId="0" fontId="5" fillId="0" borderId="0"/>
    <xf numFmtId="0" fontId="5"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cellStyleXfs>
  <cellXfs count="162">
    <xf numFmtId="0" fontId="0" fillId="0" borderId="0" xfId="0"/>
    <xf numFmtId="0" fontId="10" fillId="0" borderId="0" xfId="0" applyFont="1"/>
    <xf numFmtId="2" fontId="10" fillId="0" borderId="0" xfId="0" applyNumberFormat="1" applyFont="1" applyBorder="1"/>
    <xf numFmtId="2" fontId="10" fillId="0" borderId="0" xfId="0" applyNumberFormat="1" applyFont="1" applyBorder="1" applyAlignment="1">
      <alignment horizontal="center"/>
    </xf>
    <xf numFmtId="2" fontId="10" fillId="0" borderId="0" xfId="0" applyNumberFormat="1" applyFont="1" applyBorder="1" applyAlignment="1">
      <alignment horizontal="center" vertical="center"/>
    </xf>
    <xf numFmtId="2" fontId="10" fillId="0" borderId="0" xfId="0" applyNumberFormat="1" applyFont="1" applyBorder="1" applyAlignment="1">
      <alignment horizontal="center" vertical="center" wrapText="1"/>
    </xf>
    <xf numFmtId="0" fontId="11" fillId="0" borderId="0" xfId="0" applyFont="1" applyAlignment="1">
      <alignment horizontal="center" vertical="center"/>
    </xf>
    <xf numFmtId="2" fontId="11" fillId="0" borderId="0" xfId="0" applyNumberFormat="1" applyFont="1" applyBorder="1" applyAlignment="1">
      <alignment horizontal="center" vertical="center"/>
    </xf>
    <xf numFmtId="2" fontId="11" fillId="0" borderId="0" xfId="0" applyNumberFormat="1" applyFont="1" applyBorder="1" applyAlignment="1">
      <alignment horizontal="center"/>
    </xf>
    <xf numFmtId="0" fontId="10" fillId="0" borderId="0" xfId="0" applyFont="1" applyBorder="1" applyAlignment="1">
      <alignment horizontal="center" vertical="center"/>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vertical="center" wrapText="1"/>
    </xf>
    <xf numFmtId="10" fontId="1" fillId="0" borderId="0" xfId="6" applyNumberFormat="1" applyFont="1" applyFill="1" applyBorder="1" applyAlignment="1">
      <alignment horizontal="center" vertical="center" wrapText="1"/>
    </xf>
    <xf numFmtId="0" fontId="1" fillId="0" borderId="0" xfId="0" applyFont="1" applyFill="1" applyBorder="1" applyAlignment="1">
      <alignment vertical="center"/>
    </xf>
    <xf numFmtId="0" fontId="11" fillId="0" borderId="0" xfId="0" applyFont="1" applyBorder="1" applyAlignment="1">
      <alignment horizontal="center" vertical="center"/>
    </xf>
    <xf numFmtId="10" fontId="11" fillId="0" borderId="0" xfId="6" applyNumberFormat="1" applyFont="1" applyBorder="1" applyAlignment="1">
      <alignment horizontal="center" vertical="center"/>
    </xf>
    <xf numFmtId="10" fontId="11" fillId="0" borderId="0" xfId="6" applyNumberFormat="1" applyFont="1" applyBorder="1" applyAlignment="1">
      <alignment horizontal="center"/>
    </xf>
    <xf numFmtId="0" fontId="11" fillId="0" borderId="0" xfId="0" applyFont="1" applyBorder="1"/>
    <xf numFmtId="0" fontId="10" fillId="0" borderId="0" xfId="0" applyFont="1" applyBorder="1" applyAlignment="1">
      <alignment horizontal="center"/>
    </xf>
    <xf numFmtId="10" fontId="10" fillId="0" borderId="0" xfId="6" applyNumberFormat="1" applyFont="1" applyBorder="1" applyAlignment="1">
      <alignment horizontal="center" vertical="center"/>
    </xf>
    <xf numFmtId="10" fontId="10" fillId="0" borderId="0" xfId="6" applyNumberFormat="1" applyFont="1" applyBorder="1" applyAlignment="1">
      <alignment horizontal="center"/>
    </xf>
    <xf numFmtId="0" fontId="10" fillId="0" borderId="0" xfId="0" applyFont="1" applyBorder="1"/>
    <xf numFmtId="0" fontId="10" fillId="0" borderId="0" xfId="0" applyFont="1" applyBorder="1" applyAlignment="1"/>
    <xf numFmtId="2" fontId="10" fillId="0" borderId="0" xfId="0" applyNumberFormat="1" applyFont="1" applyBorder="1" applyAlignment="1"/>
    <xf numFmtId="10" fontId="10" fillId="0" borderId="0" xfId="6" applyNumberFormat="1" applyFont="1" applyBorder="1" applyAlignment="1"/>
    <xf numFmtId="2" fontId="2" fillId="0" borderId="0" xfId="0" applyNumberFormat="1" applyFont="1" applyBorder="1" applyAlignment="1">
      <alignment horizontal="center" vertical="center" wrapText="1"/>
    </xf>
    <xf numFmtId="10" fontId="2" fillId="0" borderId="0" xfId="6" applyNumberFormat="1" applyFont="1" applyBorder="1" applyAlignment="1">
      <alignment horizontal="center" vertical="center" wrapText="1"/>
    </xf>
    <xf numFmtId="0" fontId="2" fillId="0" borderId="0" xfId="0" applyFont="1" applyBorder="1" applyAlignment="1">
      <alignment horizontal="center" vertical="center" wrapText="1"/>
    </xf>
    <xf numFmtId="0" fontId="11" fillId="0" borderId="0" xfId="0" applyFont="1" applyBorder="1" applyAlignment="1">
      <alignment horizontal="center"/>
    </xf>
    <xf numFmtId="0" fontId="10" fillId="0" borderId="0" xfId="0" applyFont="1" applyBorder="1" applyAlignment="1">
      <alignment horizontal="left" vertical="center" wrapText="1"/>
    </xf>
    <xf numFmtId="164" fontId="2" fillId="0" borderId="0" xfId="6" applyNumberFormat="1"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horizontal="left"/>
    </xf>
    <xf numFmtId="164" fontId="11" fillId="0" borderId="0" xfId="6" applyNumberFormat="1" applyFont="1" applyBorder="1" applyAlignment="1">
      <alignment horizontal="center"/>
    </xf>
    <xf numFmtId="0" fontId="10" fillId="0" borderId="0" xfId="0" applyFont="1" applyBorder="1" applyAlignment="1">
      <alignment horizontal="left"/>
    </xf>
    <xf numFmtId="164" fontId="10" fillId="0" borderId="0" xfId="6" applyNumberFormat="1" applyFont="1" applyBorder="1" applyAlignment="1">
      <alignment horizontal="center"/>
    </xf>
    <xf numFmtId="2" fontId="1" fillId="0" borderId="0" xfId="0" applyNumberFormat="1" applyFont="1" applyBorder="1" applyAlignment="1">
      <alignment horizontal="center" vertical="center" wrapText="1"/>
    </xf>
    <xf numFmtId="0" fontId="11" fillId="0" borderId="0" xfId="0" applyFont="1" applyBorder="1" applyAlignment="1">
      <alignment horizontal="center" wrapText="1"/>
    </xf>
    <xf numFmtId="0" fontId="10" fillId="0" borderId="0" xfId="0" applyFont="1" applyBorder="1" applyAlignment="1">
      <alignment horizontal="center" wrapText="1"/>
    </xf>
    <xf numFmtId="1" fontId="1" fillId="0" borderId="0" xfId="0" applyNumberFormat="1" applyFont="1" applyBorder="1" applyAlignment="1">
      <alignment horizontal="center" vertical="center" wrapText="1"/>
    </xf>
    <xf numFmtId="0" fontId="2" fillId="0" borderId="0" xfId="0" applyFont="1" applyBorder="1" applyAlignment="1">
      <alignment vertical="center" wrapText="1"/>
    </xf>
    <xf numFmtId="1" fontId="10" fillId="0" borderId="0" xfId="0" applyNumberFormat="1" applyFont="1" applyBorder="1" applyAlignment="1">
      <alignment horizontal="center"/>
    </xf>
    <xf numFmtId="10" fontId="10" fillId="0" borderId="0" xfId="6" applyNumberFormat="1" applyFont="1" applyBorder="1"/>
    <xf numFmtId="10" fontId="1" fillId="0" borderId="0" xfId="6" applyNumberFormat="1" applyFont="1" applyBorder="1" applyAlignment="1">
      <alignment horizontal="center" vertical="center" wrapText="1"/>
    </xf>
    <xf numFmtId="0" fontId="2" fillId="2" borderId="0" xfId="0" applyFont="1" applyFill="1" applyBorder="1" applyAlignment="1">
      <alignment horizontal="center" vertical="center" wrapText="1"/>
    </xf>
    <xf numFmtId="2" fontId="11" fillId="2" borderId="0" xfId="0" applyNumberFormat="1" applyFont="1" applyFill="1" applyBorder="1" applyAlignment="1">
      <alignment horizontal="center"/>
    </xf>
    <xf numFmtId="2" fontId="1" fillId="2" borderId="0" xfId="0" applyNumberFormat="1" applyFont="1" applyFill="1" applyBorder="1" applyAlignment="1">
      <alignment horizontal="center" vertical="center" wrapText="1"/>
    </xf>
    <xf numFmtId="2" fontId="10" fillId="2" borderId="0" xfId="0" applyNumberFormat="1" applyFont="1" applyFill="1" applyBorder="1" applyAlignment="1">
      <alignment horizontal="center"/>
    </xf>
    <xf numFmtId="10" fontId="10" fillId="0" borderId="0" xfId="6" applyNumberFormat="1" applyFont="1" applyBorder="1" applyAlignment="1">
      <alignment horizontal="center" wrapText="1"/>
    </xf>
    <xf numFmtId="0" fontId="6" fillId="0" borderId="0" xfId="2" applyFont="1" applyAlignment="1">
      <alignment horizontal="center"/>
    </xf>
    <xf numFmtId="0" fontId="7" fillId="0" borderId="0" xfId="2" applyFont="1" applyAlignment="1">
      <alignment horizontal="center"/>
    </xf>
    <xf numFmtId="2" fontId="7" fillId="0" borderId="0" xfId="2" applyNumberFormat="1" applyFont="1" applyAlignment="1">
      <alignment horizontal="center"/>
    </xf>
    <xf numFmtId="0" fontId="6" fillId="0" borderId="0" xfId="2" applyFont="1" applyAlignment="1">
      <alignment horizontal="center" wrapText="1"/>
    </xf>
    <xf numFmtId="10" fontId="10" fillId="0" borderId="0" xfId="6" applyNumberFormat="1" applyFont="1" applyBorder="1" applyAlignment="1">
      <alignment horizontal="right"/>
    </xf>
    <xf numFmtId="0" fontId="10" fillId="0" borderId="0" xfId="0" applyFont="1" applyBorder="1" applyAlignment="1">
      <alignment wrapText="1"/>
    </xf>
    <xf numFmtId="0" fontId="10" fillId="0" borderId="0" xfId="6" applyNumberFormat="1" applyFont="1" applyBorder="1" applyAlignment="1">
      <alignment horizontal="right"/>
    </xf>
    <xf numFmtId="10" fontId="2" fillId="0" borderId="0" xfId="6"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9" fontId="2" fillId="0" borderId="0" xfId="6" applyFont="1" applyFill="1" applyBorder="1" applyAlignment="1">
      <alignment horizontal="center" vertical="center" wrapText="1"/>
    </xf>
    <xf numFmtId="10" fontId="11" fillId="0" borderId="0" xfId="6" applyNumberFormat="1" applyFont="1" applyFill="1" applyBorder="1" applyAlignment="1">
      <alignment horizontal="center"/>
    </xf>
    <xf numFmtId="2" fontId="11" fillId="0" borderId="0" xfId="0" applyNumberFormat="1" applyFont="1" applyFill="1" applyBorder="1" applyAlignment="1">
      <alignment horizontal="center"/>
    </xf>
    <xf numFmtId="9" fontId="11" fillId="0" borderId="0" xfId="6" applyFont="1" applyFill="1" applyBorder="1" applyAlignment="1">
      <alignment horizontal="center"/>
    </xf>
    <xf numFmtId="10" fontId="10" fillId="0" borderId="0" xfId="6" applyNumberFormat="1" applyFont="1" applyFill="1" applyBorder="1" applyAlignment="1">
      <alignment horizontal="center"/>
    </xf>
    <xf numFmtId="0" fontId="10" fillId="0" borderId="0" xfId="6" applyNumberFormat="1" applyFont="1" applyFill="1" applyBorder="1" applyAlignment="1">
      <alignment horizontal="center"/>
    </xf>
    <xf numFmtId="10" fontId="10" fillId="0" borderId="0" xfId="6" applyNumberFormat="1" applyFont="1" applyFill="1" applyBorder="1"/>
    <xf numFmtId="0" fontId="10" fillId="0" borderId="0" xfId="6" applyNumberFormat="1" applyFont="1" applyFill="1" applyBorder="1"/>
    <xf numFmtId="2" fontId="10" fillId="0" borderId="0" xfId="0" applyNumberFormat="1" applyFont="1" applyFill="1" applyBorder="1" applyAlignment="1">
      <alignment horizontal="center"/>
    </xf>
    <xf numFmtId="9" fontId="10" fillId="0" borderId="0" xfId="6" applyFont="1" applyFill="1" applyBorder="1" applyAlignment="1">
      <alignment horizontal="center"/>
    </xf>
    <xf numFmtId="2" fontId="10" fillId="0" borderId="0" xfId="0" applyNumberFormat="1" applyFont="1" applyFill="1" applyBorder="1"/>
    <xf numFmtId="0" fontId="10" fillId="0" borderId="0" xfId="6" applyNumberFormat="1" applyFont="1" applyFill="1" applyBorder="1" applyAlignment="1">
      <alignment horizontal="right"/>
    </xf>
    <xf numFmtId="0" fontId="8" fillId="0" borderId="0" xfId="5"/>
    <xf numFmtId="0" fontId="9" fillId="0" borderId="0" xfId="4" applyFont="1"/>
    <xf numFmtId="0" fontId="12" fillId="0" borderId="0" xfId="4" applyFont="1" applyAlignment="1">
      <alignment wrapText="1"/>
    </xf>
    <xf numFmtId="0" fontId="13" fillId="0" borderId="0" xfId="4" applyFont="1" applyAlignment="1"/>
    <xf numFmtId="0" fontId="8" fillId="0" borderId="0" xfId="4"/>
    <xf numFmtId="0" fontId="14" fillId="0" borderId="0" xfId="4" applyFont="1" applyFill="1" applyBorder="1" applyAlignment="1">
      <alignment horizontal="left"/>
    </xf>
    <xf numFmtId="0" fontId="13" fillId="0" borderId="0" xfId="4" applyFont="1" applyAlignment="1">
      <alignment horizontal="center"/>
    </xf>
    <xf numFmtId="0" fontId="8" fillId="0" borderId="0" xfId="4" applyFill="1"/>
    <xf numFmtId="0" fontId="8" fillId="0" borderId="0" xfId="5" applyFill="1"/>
    <xf numFmtId="2" fontId="13" fillId="0" borderId="0" xfId="5" applyNumberFormat="1" applyFont="1" applyAlignment="1">
      <alignment horizontal="center"/>
    </xf>
    <xf numFmtId="0" fontId="15" fillId="0" borderId="1" xfId="5" applyFont="1" applyBorder="1"/>
    <xf numFmtId="0" fontId="15" fillId="3" borderId="0" xfId="5" applyFont="1" applyFill="1" applyBorder="1"/>
    <xf numFmtId="2" fontId="15" fillId="0" borderId="0" xfId="5" applyNumberFormat="1" applyFont="1" applyBorder="1"/>
    <xf numFmtId="0" fontId="15" fillId="0" borderId="0" xfId="5" applyFont="1" applyBorder="1"/>
    <xf numFmtId="0" fontId="15" fillId="0" borderId="2" xfId="5" applyFont="1" applyBorder="1"/>
    <xf numFmtId="0" fontId="15" fillId="0" borderId="0" xfId="5" applyFont="1"/>
    <xf numFmtId="0" fontId="8" fillId="0" borderId="3" xfId="5" applyBorder="1"/>
    <xf numFmtId="0" fontId="8" fillId="0" borderId="4" xfId="5" applyBorder="1"/>
    <xf numFmtId="0" fontId="8" fillId="0" borderId="5" xfId="5" applyBorder="1"/>
    <xf numFmtId="0" fontId="10" fillId="0" borderId="0" xfId="0" applyFont="1" applyFill="1" applyAlignment="1">
      <alignment horizontal="center" vertical="center"/>
    </xf>
    <xf numFmtId="0" fontId="10" fillId="0" borderId="0" xfId="0" applyFont="1" applyFill="1" applyAlignment="1">
      <alignment horizontal="right" vertical="center" wrapText="1"/>
    </xf>
    <xf numFmtId="0" fontId="10" fillId="0" borderId="0" xfId="0" applyFont="1" applyFill="1" applyAlignment="1">
      <alignment horizontal="center" vertical="center" wrapText="1"/>
    </xf>
    <xf numFmtId="0" fontId="11" fillId="0" borderId="0" xfId="0" applyFont="1" applyFill="1" applyAlignment="1">
      <alignment horizontal="center" vertical="center" wrapText="1"/>
    </xf>
    <xf numFmtId="2" fontId="11" fillId="0" borderId="0" xfId="0" applyNumberFormat="1" applyFont="1" applyFill="1" applyAlignment="1">
      <alignment horizontal="center" vertical="center" wrapText="1"/>
    </xf>
    <xf numFmtId="0" fontId="11" fillId="0" borderId="0" xfId="0" applyFont="1" applyFill="1" applyAlignment="1">
      <alignment horizontal="center" vertical="center"/>
    </xf>
    <xf numFmtId="0" fontId="10" fillId="0" borderId="0" xfId="0" applyFont="1" applyFill="1" applyAlignment="1">
      <alignment horizontal="center"/>
    </xf>
    <xf numFmtId="0" fontId="10" fillId="0" borderId="0" xfId="0" applyFont="1" applyFill="1"/>
    <xf numFmtId="0" fontId="11" fillId="0" borderId="0" xfId="0" applyFont="1" applyFill="1" applyAlignment="1">
      <alignment horizontal="center"/>
    </xf>
    <xf numFmtId="0" fontId="11" fillId="0" borderId="0" xfId="0" applyFont="1" applyFill="1"/>
    <xf numFmtId="2" fontId="10" fillId="0" borderId="0" xfId="0" applyNumberFormat="1" applyFont="1" applyFill="1"/>
    <xf numFmtId="9" fontId="10" fillId="0" borderId="0" xfId="6" applyFont="1" applyFill="1"/>
    <xf numFmtId="10" fontId="10" fillId="0" borderId="0" xfId="6" applyNumberFormat="1" applyFont="1" applyFill="1"/>
    <xf numFmtId="0" fontId="11" fillId="3" borderId="0" xfId="0" applyFont="1" applyFill="1"/>
    <xf numFmtId="2" fontId="11" fillId="3" borderId="0" xfId="0" applyNumberFormat="1" applyFont="1" applyFill="1"/>
    <xf numFmtId="10" fontId="11" fillId="3" borderId="0" xfId="6" applyNumberFormat="1" applyFont="1" applyFill="1"/>
    <xf numFmtId="2" fontId="11" fillId="3" borderId="0" xfId="0" applyNumberFormat="1" applyFont="1" applyFill="1" applyBorder="1"/>
    <xf numFmtId="10" fontId="11" fillId="3" borderId="0" xfId="6" applyNumberFormat="1" applyFont="1" applyFill="1" applyBorder="1"/>
    <xf numFmtId="0" fontId="11" fillId="3" borderId="0" xfId="6" applyNumberFormat="1" applyFont="1" applyFill="1" applyBorder="1"/>
    <xf numFmtId="0" fontId="11" fillId="4" borderId="0" xfId="0" applyFont="1"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4" fontId="0" fillId="0" borderId="0" xfId="0" applyNumberFormat="1"/>
    <xf numFmtId="1" fontId="10" fillId="0" borderId="0" xfId="0" applyNumberFormat="1" applyFont="1" applyFill="1" applyAlignment="1">
      <alignment horizontal="center" vertical="center"/>
    </xf>
    <xf numFmtId="2" fontId="11" fillId="0" borderId="0" xfId="0" applyNumberFormat="1" applyFont="1" applyFill="1" applyAlignment="1">
      <alignment horizontal="center" vertical="center"/>
    </xf>
    <xf numFmtId="10" fontId="10" fillId="0" borderId="0" xfId="6" applyNumberFormat="1" applyFont="1" applyAlignment="1">
      <alignment horizontal="center"/>
    </xf>
    <xf numFmtId="2" fontId="10" fillId="0" borderId="0" xfId="0" applyNumberFormat="1" applyFont="1" applyAlignment="1">
      <alignment horizontal="center"/>
    </xf>
    <xf numFmtId="2" fontId="10" fillId="0" borderId="0" xfId="0" applyNumberFormat="1" applyFont="1"/>
    <xf numFmtId="0" fontId="11" fillId="0" borderId="0" xfId="0" applyFont="1"/>
    <xf numFmtId="10" fontId="11" fillId="0" borderId="0" xfId="6" applyNumberFormat="1" applyFont="1" applyAlignment="1">
      <alignment horizontal="center"/>
    </xf>
    <xf numFmtId="0" fontId="11" fillId="0" borderId="0" xfId="0" applyFont="1" applyAlignment="1">
      <alignment horizontal="center"/>
    </xf>
    <xf numFmtId="10" fontId="11" fillId="0" borderId="0" xfId="6" applyNumberFormat="1" applyFont="1" applyAlignment="1">
      <alignment horizontal="center" vertical="center"/>
    </xf>
    <xf numFmtId="10" fontId="10" fillId="0" borderId="0" xfId="6" applyNumberFormat="1" applyFont="1"/>
    <xf numFmtId="0" fontId="10" fillId="0" borderId="0" xfId="0" applyFont="1" applyAlignment="1">
      <alignment horizontal="center"/>
    </xf>
    <xf numFmtId="9" fontId="10" fillId="0" borderId="0" xfId="6" applyFont="1" applyAlignment="1">
      <alignment horizontal="center"/>
    </xf>
    <xf numFmtId="0" fontId="10" fillId="0" borderId="0" xfId="0" applyFont="1" applyBorder="1" applyAlignment="1">
      <alignment horizontal="left" vertical="center"/>
    </xf>
    <xf numFmtId="0" fontId="11" fillId="0" borderId="0" xfId="0" applyFont="1" applyAlignment="1">
      <alignment horizontal="left" vertical="center"/>
    </xf>
    <xf numFmtId="0" fontId="11" fillId="0" borderId="0" xfId="0" applyFont="1" applyBorder="1" applyAlignment="1">
      <alignment horizontal="left" vertical="center"/>
    </xf>
    <xf numFmtId="0" fontId="10" fillId="0" borderId="0" xfId="0" applyFont="1" applyAlignment="1">
      <alignment horizontal="left"/>
    </xf>
    <xf numFmtId="0" fontId="11" fillId="4" borderId="0" xfId="0" applyFont="1" applyFill="1" applyAlignment="1">
      <alignment horizontal="left"/>
    </xf>
    <xf numFmtId="0" fontId="0" fillId="5" borderId="0" xfId="0" applyFill="1"/>
    <xf numFmtId="4" fontId="0" fillId="5" borderId="0" xfId="0" applyNumberFormat="1" applyFill="1"/>
    <xf numFmtId="0" fontId="8" fillId="5" borderId="0" xfId="4" applyFill="1"/>
    <xf numFmtId="2" fontId="14" fillId="5" borderId="0" xfId="8" applyNumberFormat="1" applyFont="1" applyFill="1" applyBorder="1" applyAlignment="1">
      <alignment vertical="center"/>
    </xf>
    <xf numFmtId="0" fontId="0" fillId="6" borderId="0" xfId="0" applyFill="1"/>
    <xf numFmtId="4" fontId="0" fillId="6" borderId="0" xfId="0" applyNumberFormat="1" applyFill="1"/>
    <xf numFmtId="0" fontId="8" fillId="6" borderId="0" xfId="4" applyFill="1"/>
    <xf numFmtId="2" fontId="14" fillId="6" borderId="0" xfId="8" applyNumberFormat="1" applyFont="1" applyFill="1" applyBorder="1" applyAlignment="1">
      <alignment vertical="center"/>
    </xf>
    <xf numFmtId="0" fontId="0" fillId="7" borderId="0" xfId="0" applyFill="1"/>
    <xf numFmtId="4" fontId="0" fillId="7" borderId="0" xfId="0" applyNumberFormat="1" applyFill="1"/>
    <xf numFmtId="0" fontId="8" fillId="7" borderId="0" xfId="4" applyFill="1"/>
    <xf numFmtId="0" fontId="0" fillId="7" borderId="0" xfId="4" applyFont="1" applyFill="1"/>
    <xf numFmtId="0" fontId="8" fillId="7" borderId="0" xfId="4" applyFont="1" applyFill="1"/>
    <xf numFmtId="0" fontId="0" fillId="8" borderId="0" xfId="0" applyFill="1"/>
    <xf numFmtId="4" fontId="0" fillId="8" borderId="0" xfId="0" applyNumberFormat="1" applyFill="1"/>
    <xf numFmtId="0" fontId="8" fillId="8" borderId="0" xfId="4" applyFill="1"/>
    <xf numFmtId="10" fontId="10" fillId="0" borderId="0" xfId="6" applyNumberFormat="1" applyFont="1" applyFill="1" applyAlignment="1">
      <alignment horizontal="center" vertical="center"/>
    </xf>
  </cellXfs>
  <cellStyles count="9">
    <cellStyle name="Normal" xfId="0" builtinId="0"/>
    <cellStyle name="Normal 2" xfId="1"/>
    <cellStyle name="Normal 2 2" xfId="2"/>
    <cellStyle name="Normal 2 3" xfId="3"/>
    <cellStyle name="Normal 2 6" xfId="4"/>
    <cellStyle name="Normal 4" xfId="5"/>
    <cellStyle name="Percent" xfId="6" builtinId="5"/>
    <cellStyle name="Percent 2" xfId="7"/>
    <cellStyle name="Percent 2 2" xf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Z69"/>
  <sheetViews>
    <sheetView topLeftCell="P52" workbookViewId="0">
      <selection activeCell="U67" sqref="U67"/>
    </sheetView>
  </sheetViews>
  <sheetFormatPr defaultRowHeight="14.4"/>
  <cols>
    <col min="1" max="1" width="8.88671875" style="70"/>
    <col min="2" max="25" width="12.33203125" style="70" customWidth="1"/>
    <col min="26" max="16384" width="8.88671875" style="70"/>
  </cols>
  <sheetData>
    <row r="1" spans="1:26" ht="39.75" customHeight="1">
      <c r="A1" s="70" t="s">
        <v>170</v>
      </c>
      <c r="B1" s="49" t="s">
        <v>13</v>
      </c>
      <c r="C1" s="52" t="s">
        <v>175</v>
      </c>
      <c r="D1" s="49"/>
      <c r="E1" s="52" t="s">
        <v>176</v>
      </c>
      <c r="F1" s="49"/>
      <c r="G1" s="49" t="s">
        <v>177</v>
      </c>
      <c r="H1" s="49"/>
      <c r="I1" s="52" t="s">
        <v>178</v>
      </c>
      <c r="J1" s="49"/>
      <c r="K1" s="52" t="s">
        <v>179</v>
      </c>
      <c r="L1" s="49"/>
      <c r="M1" s="52" t="s">
        <v>180</v>
      </c>
      <c r="N1" s="49"/>
      <c r="O1" s="52" t="s">
        <v>181</v>
      </c>
      <c r="P1" s="49"/>
      <c r="Q1" s="52" t="s">
        <v>182</v>
      </c>
      <c r="R1" s="49"/>
      <c r="S1" s="52" t="s">
        <v>183</v>
      </c>
      <c r="T1" s="49"/>
      <c r="U1" s="49" t="s">
        <v>272</v>
      </c>
      <c r="V1" s="49"/>
      <c r="W1" s="71" t="s">
        <v>184</v>
      </c>
      <c r="X1" s="49"/>
      <c r="Y1" s="72" t="s">
        <v>185</v>
      </c>
      <c r="Z1" s="73"/>
    </row>
    <row r="2" spans="1:26">
      <c r="A2" s="74">
        <v>1</v>
      </c>
      <c r="B2" s="118" t="s">
        <v>27</v>
      </c>
      <c r="C2" s="119">
        <v>9.5981860000000001</v>
      </c>
      <c r="D2" s="118" t="s">
        <v>34</v>
      </c>
      <c r="E2" s="120">
        <v>8.8394510000000004</v>
      </c>
      <c r="F2" s="118" t="s">
        <v>63</v>
      </c>
      <c r="G2" s="121">
        <v>6.9767190000000001</v>
      </c>
      <c r="H2" s="118" t="s">
        <v>37</v>
      </c>
      <c r="I2" s="122">
        <v>8.1168569999999995</v>
      </c>
      <c r="J2" s="118" t="s">
        <v>34</v>
      </c>
      <c r="K2" s="123">
        <v>8.6113160000000004</v>
      </c>
      <c r="L2" s="118" t="s">
        <v>30</v>
      </c>
      <c r="M2" s="124">
        <v>7.1737029999999997</v>
      </c>
      <c r="N2" s="118" t="s">
        <v>292</v>
      </c>
      <c r="O2" s="125">
        <v>5.8012889999999997</v>
      </c>
      <c r="P2" s="118" t="s">
        <v>14</v>
      </c>
      <c r="Q2" s="126">
        <v>6.1236439999999996</v>
      </c>
      <c r="R2" s="118" t="s">
        <v>31</v>
      </c>
      <c r="S2" s="127">
        <v>5.0344730000000002</v>
      </c>
      <c r="T2" s="149" t="s">
        <v>30</v>
      </c>
      <c r="U2" s="150">
        <v>63.790959999999998</v>
      </c>
      <c r="V2" s="149" t="s">
        <v>30</v>
      </c>
      <c r="W2" s="151">
        <v>1</v>
      </c>
      <c r="X2" s="149" t="s">
        <v>30</v>
      </c>
      <c r="Y2" s="152" t="s">
        <v>171</v>
      </c>
      <c r="Z2" s="75"/>
    </row>
    <row r="3" spans="1:26">
      <c r="A3" s="74">
        <v>2</v>
      </c>
      <c r="B3" s="118" t="s">
        <v>34</v>
      </c>
      <c r="C3" s="119">
        <v>9.5362109999999998</v>
      </c>
      <c r="D3" s="118" t="s">
        <v>30</v>
      </c>
      <c r="E3" s="120">
        <v>8.5028229999999994</v>
      </c>
      <c r="F3" s="118" t="s">
        <v>65</v>
      </c>
      <c r="G3" s="121">
        <v>6.9061070000000004</v>
      </c>
      <c r="H3" s="118" t="s">
        <v>41</v>
      </c>
      <c r="I3" s="122">
        <v>7.2082540000000002</v>
      </c>
      <c r="J3" s="118" t="s">
        <v>47</v>
      </c>
      <c r="K3" s="123">
        <v>7.8489380000000004</v>
      </c>
      <c r="L3" s="118" t="s">
        <v>32</v>
      </c>
      <c r="M3" s="124">
        <v>6.9132239999999996</v>
      </c>
      <c r="N3" s="118" t="s">
        <v>19</v>
      </c>
      <c r="O3" s="125">
        <v>5.514913</v>
      </c>
      <c r="P3" s="118" t="s">
        <v>42</v>
      </c>
      <c r="Q3" s="126">
        <v>6.0008590000000002</v>
      </c>
      <c r="R3" s="118" t="s">
        <v>25</v>
      </c>
      <c r="S3" s="127">
        <v>4.7044480000000002</v>
      </c>
      <c r="T3" s="149" t="s">
        <v>1</v>
      </c>
      <c r="U3" s="150">
        <v>63.42004</v>
      </c>
      <c r="V3" s="149" t="s">
        <v>1</v>
      </c>
      <c r="W3" s="151">
        <v>2</v>
      </c>
      <c r="X3" s="149" t="s">
        <v>1</v>
      </c>
      <c r="Y3" s="152" t="s">
        <v>171</v>
      </c>
      <c r="Z3" s="75"/>
    </row>
    <row r="4" spans="1:26">
      <c r="A4" s="74">
        <v>3</v>
      </c>
      <c r="B4" s="118" t="s">
        <v>2</v>
      </c>
      <c r="C4" s="119">
        <v>9.4439770000000003</v>
      </c>
      <c r="D4" s="118" t="s">
        <v>40</v>
      </c>
      <c r="E4" s="120">
        <v>8.3394890000000004</v>
      </c>
      <c r="F4" s="118" t="s">
        <v>2</v>
      </c>
      <c r="G4" s="121">
        <v>6.7486170000000003</v>
      </c>
      <c r="H4" s="118" t="s">
        <v>34</v>
      </c>
      <c r="I4" s="122">
        <v>7.2055040000000004</v>
      </c>
      <c r="J4" s="118" t="s">
        <v>45</v>
      </c>
      <c r="K4" s="123">
        <v>7.832217</v>
      </c>
      <c r="L4" s="118" t="s">
        <v>63</v>
      </c>
      <c r="M4" s="124">
        <v>6.7713130000000001</v>
      </c>
      <c r="N4" s="118" t="s">
        <v>15</v>
      </c>
      <c r="O4" s="125">
        <v>5.3432459999999997</v>
      </c>
      <c r="P4" s="118" t="s">
        <v>15</v>
      </c>
      <c r="Q4" s="126">
        <v>5.9361819999999996</v>
      </c>
      <c r="R4" s="118" t="s">
        <v>71</v>
      </c>
      <c r="S4" s="127">
        <v>4.6321099999999999</v>
      </c>
      <c r="T4" s="149" t="s">
        <v>63</v>
      </c>
      <c r="U4" s="150">
        <v>63.080240000000003</v>
      </c>
      <c r="V4" s="149" t="s">
        <v>63</v>
      </c>
      <c r="W4" s="151">
        <v>3</v>
      </c>
      <c r="X4" s="149" t="s">
        <v>63</v>
      </c>
      <c r="Y4" s="152" t="s">
        <v>171</v>
      </c>
      <c r="Z4" s="75"/>
    </row>
    <row r="5" spans="1:26">
      <c r="A5" s="74">
        <v>4</v>
      </c>
      <c r="B5" s="118" t="s">
        <v>58</v>
      </c>
      <c r="C5" s="119">
        <v>9.4045839999999998</v>
      </c>
      <c r="D5" s="118" t="s">
        <v>71</v>
      </c>
      <c r="E5" s="120">
        <v>8.0197769999999995</v>
      </c>
      <c r="F5" s="118" t="s">
        <v>293</v>
      </c>
      <c r="G5" s="121">
        <v>6.6664380000000003</v>
      </c>
      <c r="H5" s="118" t="s">
        <v>25</v>
      </c>
      <c r="I5" s="122">
        <v>7.1761410000000003</v>
      </c>
      <c r="J5" s="118" t="s">
        <v>30</v>
      </c>
      <c r="K5" s="123">
        <v>7.7871269999999999</v>
      </c>
      <c r="L5" s="118" t="s">
        <v>35</v>
      </c>
      <c r="M5" s="124">
        <v>6.7271210000000004</v>
      </c>
      <c r="N5" s="118" t="s">
        <v>25</v>
      </c>
      <c r="O5" s="125">
        <v>5.086697</v>
      </c>
      <c r="P5" s="118" t="s">
        <v>52</v>
      </c>
      <c r="Q5" s="126">
        <v>5.8177589999999997</v>
      </c>
      <c r="R5" s="118" t="s">
        <v>36</v>
      </c>
      <c r="S5" s="127">
        <v>4.5491849999999996</v>
      </c>
      <c r="T5" s="149" t="s">
        <v>27</v>
      </c>
      <c r="U5" s="150">
        <v>63.059069999999998</v>
      </c>
      <c r="V5" s="149" t="s">
        <v>27</v>
      </c>
      <c r="W5" s="151">
        <v>4</v>
      </c>
      <c r="X5" s="149" t="s">
        <v>27</v>
      </c>
      <c r="Y5" s="152" t="s">
        <v>171</v>
      </c>
      <c r="Z5" s="75"/>
    </row>
    <row r="6" spans="1:26">
      <c r="A6" s="74">
        <v>5</v>
      </c>
      <c r="B6" s="118" t="s">
        <v>0</v>
      </c>
      <c r="C6" s="119">
        <v>9.3418039999999998</v>
      </c>
      <c r="D6" s="118" t="s">
        <v>1</v>
      </c>
      <c r="E6" s="120">
        <v>7.7785609999999998</v>
      </c>
      <c r="F6" s="118" t="s">
        <v>45</v>
      </c>
      <c r="G6" s="121">
        <v>6.6583699999999997</v>
      </c>
      <c r="H6" s="118" t="s">
        <v>35</v>
      </c>
      <c r="I6" s="122">
        <v>7.063485</v>
      </c>
      <c r="J6" s="118" t="s">
        <v>25</v>
      </c>
      <c r="K6" s="123">
        <v>7.7504710000000001</v>
      </c>
      <c r="L6" s="118" t="s">
        <v>44</v>
      </c>
      <c r="M6" s="124">
        <v>6.6152680000000004</v>
      </c>
      <c r="N6" s="118" t="s">
        <v>1</v>
      </c>
      <c r="O6" s="125">
        <v>4.9134270000000004</v>
      </c>
      <c r="P6" s="118" t="s">
        <v>292</v>
      </c>
      <c r="Q6" s="126">
        <v>5.8156790000000003</v>
      </c>
      <c r="R6" s="118" t="s">
        <v>34</v>
      </c>
      <c r="S6" s="127">
        <v>4.509309</v>
      </c>
      <c r="T6" s="149" t="s">
        <v>32</v>
      </c>
      <c r="U6" s="150">
        <v>62.965089999999996</v>
      </c>
      <c r="V6" s="149" t="s">
        <v>32</v>
      </c>
      <c r="W6" s="151">
        <v>5</v>
      </c>
      <c r="X6" s="149" t="s">
        <v>32</v>
      </c>
      <c r="Y6" s="152" t="s">
        <v>171</v>
      </c>
      <c r="Z6" s="75"/>
    </row>
    <row r="7" spans="1:26">
      <c r="A7" s="74">
        <v>6</v>
      </c>
      <c r="B7" s="118" t="s">
        <v>26</v>
      </c>
      <c r="C7" s="119">
        <v>9.2982840000000007</v>
      </c>
      <c r="D7" s="118" t="s">
        <v>35</v>
      </c>
      <c r="E7" s="120">
        <v>7.7421420000000003</v>
      </c>
      <c r="F7" s="118" t="s">
        <v>30</v>
      </c>
      <c r="G7" s="121">
        <v>6.61008</v>
      </c>
      <c r="H7" s="118" t="s">
        <v>32</v>
      </c>
      <c r="I7" s="122">
        <v>6.9101350000000004</v>
      </c>
      <c r="J7" s="118" t="s">
        <v>43</v>
      </c>
      <c r="K7" s="123">
        <v>7.6810470000000004</v>
      </c>
      <c r="L7" s="118" t="s">
        <v>2</v>
      </c>
      <c r="M7" s="124">
        <v>6.6057129999999997</v>
      </c>
      <c r="N7" s="118" t="s">
        <v>52</v>
      </c>
      <c r="O7" s="125">
        <v>4.9017949999999999</v>
      </c>
      <c r="P7" s="118" t="s">
        <v>16</v>
      </c>
      <c r="Q7" s="126">
        <v>5.5717230000000004</v>
      </c>
      <c r="R7" s="118" t="s">
        <v>19</v>
      </c>
      <c r="S7" s="127">
        <v>4.4177759999999999</v>
      </c>
      <c r="T7" s="149" t="s">
        <v>34</v>
      </c>
      <c r="U7" s="150">
        <v>62.95655</v>
      </c>
      <c r="V7" s="149" t="s">
        <v>34</v>
      </c>
      <c r="W7" s="151">
        <v>6</v>
      </c>
      <c r="X7" s="149" t="s">
        <v>34</v>
      </c>
      <c r="Y7" s="152" t="s">
        <v>171</v>
      </c>
      <c r="Z7" s="75"/>
    </row>
    <row r="8" spans="1:26">
      <c r="A8" s="74">
        <v>7</v>
      </c>
      <c r="B8" s="118" t="s">
        <v>60</v>
      </c>
      <c r="C8" s="119">
        <v>9.2180949999999999</v>
      </c>
      <c r="D8" s="118" t="s">
        <v>22</v>
      </c>
      <c r="E8" s="120">
        <v>7.7182789999999999</v>
      </c>
      <c r="F8" s="118" t="s">
        <v>16</v>
      </c>
      <c r="G8" s="121">
        <v>6.5798909999999999</v>
      </c>
      <c r="H8" s="118" t="s">
        <v>27</v>
      </c>
      <c r="I8" s="122">
        <v>6.8866899999999998</v>
      </c>
      <c r="J8" s="118" t="s">
        <v>26</v>
      </c>
      <c r="K8" s="123">
        <v>7.641699</v>
      </c>
      <c r="L8" s="118" t="s">
        <v>31</v>
      </c>
      <c r="M8" s="124">
        <v>6.5968780000000002</v>
      </c>
      <c r="N8" s="118" t="s">
        <v>16</v>
      </c>
      <c r="O8" s="125">
        <v>4.7759900000000002</v>
      </c>
      <c r="P8" s="118" t="s">
        <v>44</v>
      </c>
      <c r="Q8" s="126">
        <v>5.5522609999999997</v>
      </c>
      <c r="R8" s="118" t="s">
        <v>30</v>
      </c>
      <c r="S8" s="127">
        <v>4.4135299999999997</v>
      </c>
      <c r="T8" s="149" t="s">
        <v>37</v>
      </c>
      <c r="U8" s="150">
        <v>62.851219999999998</v>
      </c>
      <c r="V8" s="149" t="s">
        <v>37</v>
      </c>
      <c r="W8" s="151">
        <v>7</v>
      </c>
      <c r="X8" s="149" t="s">
        <v>37</v>
      </c>
      <c r="Y8" s="152" t="s">
        <v>171</v>
      </c>
      <c r="Z8" s="75"/>
    </row>
    <row r="9" spans="1:26">
      <c r="A9" s="74">
        <v>8</v>
      </c>
      <c r="B9" s="118" t="s">
        <v>293</v>
      </c>
      <c r="C9" s="119">
        <v>9.1987229999999993</v>
      </c>
      <c r="D9" s="118" t="s">
        <v>21</v>
      </c>
      <c r="E9" s="120">
        <v>7.6127320000000003</v>
      </c>
      <c r="F9" s="118" t="s">
        <v>43</v>
      </c>
      <c r="G9" s="121">
        <v>6.4902730000000002</v>
      </c>
      <c r="H9" s="118" t="s">
        <v>18</v>
      </c>
      <c r="I9" s="122">
        <v>6.8309189999999997</v>
      </c>
      <c r="J9" s="118" t="s">
        <v>35</v>
      </c>
      <c r="K9" s="123">
        <v>7.5175179999999999</v>
      </c>
      <c r="L9" s="118" t="s">
        <v>33</v>
      </c>
      <c r="M9" s="124">
        <v>6.590789</v>
      </c>
      <c r="N9" s="118" t="s">
        <v>32</v>
      </c>
      <c r="O9" s="125">
        <v>4.7539629999999997</v>
      </c>
      <c r="P9" s="118" t="s">
        <v>0</v>
      </c>
      <c r="Q9" s="126">
        <v>5.5056789999999998</v>
      </c>
      <c r="R9" s="118" t="s">
        <v>2</v>
      </c>
      <c r="S9" s="127">
        <v>4.4129909999999999</v>
      </c>
      <c r="T9" s="149" t="s">
        <v>35</v>
      </c>
      <c r="U9" s="150">
        <v>62.752789999999997</v>
      </c>
      <c r="V9" s="149" t="s">
        <v>35</v>
      </c>
      <c r="W9" s="151">
        <v>8</v>
      </c>
      <c r="X9" s="149" t="s">
        <v>35</v>
      </c>
      <c r="Y9" s="152" t="s">
        <v>171</v>
      </c>
      <c r="Z9" s="75"/>
    </row>
    <row r="10" spans="1:26">
      <c r="A10" s="74">
        <v>9</v>
      </c>
      <c r="B10" s="118" t="s">
        <v>18</v>
      </c>
      <c r="C10" s="119">
        <v>9.1849209999999992</v>
      </c>
      <c r="D10" s="118" t="s">
        <v>32</v>
      </c>
      <c r="E10" s="120">
        <v>7.5307469999999999</v>
      </c>
      <c r="F10" s="118" t="s">
        <v>47</v>
      </c>
      <c r="G10" s="121">
        <v>6.4235389999999999</v>
      </c>
      <c r="H10" s="118" t="s">
        <v>52</v>
      </c>
      <c r="I10" s="122">
        <v>6.8097329999999996</v>
      </c>
      <c r="J10" s="118" t="s">
        <v>36</v>
      </c>
      <c r="K10" s="123">
        <v>7.3502650000000003</v>
      </c>
      <c r="L10" s="118" t="s">
        <v>37</v>
      </c>
      <c r="M10" s="124">
        <v>6.476362</v>
      </c>
      <c r="N10" s="118" t="s">
        <v>65</v>
      </c>
      <c r="O10" s="125">
        <v>4.7060069999999996</v>
      </c>
      <c r="P10" s="118" t="s">
        <v>66</v>
      </c>
      <c r="Q10" s="126">
        <v>5.4804500000000003</v>
      </c>
      <c r="R10" s="118" t="s">
        <v>296</v>
      </c>
      <c r="S10" s="127">
        <v>4.3922879999999997</v>
      </c>
      <c r="T10" s="149" t="s">
        <v>47</v>
      </c>
      <c r="U10" s="150">
        <v>62.28651</v>
      </c>
      <c r="V10" s="149" t="s">
        <v>47</v>
      </c>
      <c r="W10" s="151">
        <v>9</v>
      </c>
      <c r="X10" s="149" t="s">
        <v>47</v>
      </c>
      <c r="Y10" s="152" t="s">
        <v>171</v>
      </c>
      <c r="Z10" s="75"/>
    </row>
    <row r="11" spans="1:26">
      <c r="A11" s="74">
        <v>10</v>
      </c>
      <c r="B11" s="118" t="s">
        <v>294</v>
      </c>
      <c r="C11" s="119">
        <v>9.1489259999999994</v>
      </c>
      <c r="D11" s="118" t="s">
        <v>37</v>
      </c>
      <c r="E11" s="120">
        <v>7.4582290000000002</v>
      </c>
      <c r="F11" s="118" t="s">
        <v>68</v>
      </c>
      <c r="G11" s="121">
        <v>6.3871279999999997</v>
      </c>
      <c r="H11" s="118" t="s">
        <v>43</v>
      </c>
      <c r="I11" s="122">
        <v>6.7804270000000004</v>
      </c>
      <c r="J11" s="118" t="s">
        <v>22</v>
      </c>
      <c r="K11" s="123">
        <v>7.2398740000000004</v>
      </c>
      <c r="L11" s="118" t="s">
        <v>1</v>
      </c>
      <c r="M11" s="124">
        <v>6.4249520000000002</v>
      </c>
      <c r="N11" s="118" t="s">
        <v>14</v>
      </c>
      <c r="O11" s="125">
        <v>4.6940160000000004</v>
      </c>
      <c r="P11" s="118" t="s">
        <v>45</v>
      </c>
      <c r="Q11" s="126">
        <v>5.4781639999999996</v>
      </c>
      <c r="R11" s="118" t="s">
        <v>47</v>
      </c>
      <c r="S11" s="127">
        <v>4.3723049999999999</v>
      </c>
      <c r="T11" s="149" t="s">
        <v>44</v>
      </c>
      <c r="U11" s="150">
        <v>62.256309999999999</v>
      </c>
      <c r="V11" s="149" t="s">
        <v>44</v>
      </c>
      <c r="W11" s="151">
        <v>10</v>
      </c>
      <c r="X11" s="149" t="s">
        <v>44</v>
      </c>
      <c r="Y11" s="152" t="s">
        <v>171</v>
      </c>
      <c r="Z11" s="74"/>
    </row>
    <row r="12" spans="1:26">
      <c r="A12" s="74">
        <v>11</v>
      </c>
      <c r="B12" s="118" t="s">
        <v>295</v>
      </c>
      <c r="C12" s="119">
        <v>9.1428550000000008</v>
      </c>
      <c r="D12" s="118" t="s">
        <v>63</v>
      </c>
      <c r="E12" s="120">
        <v>7.4025610000000004</v>
      </c>
      <c r="F12" s="118" t="s">
        <v>15</v>
      </c>
      <c r="G12" s="121">
        <v>6.3809060000000004</v>
      </c>
      <c r="H12" s="118" t="s">
        <v>1</v>
      </c>
      <c r="I12" s="122">
        <v>6.7509920000000001</v>
      </c>
      <c r="J12" s="118" t="s">
        <v>44</v>
      </c>
      <c r="K12" s="123">
        <v>7.2367559999999997</v>
      </c>
      <c r="L12" s="118" t="s">
        <v>271</v>
      </c>
      <c r="M12" s="124">
        <v>6.3910220000000004</v>
      </c>
      <c r="N12" s="118" t="s">
        <v>37</v>
      </c>
      <c r="O12" s="125">
        <v>4.4797330000000004</v>
      </c>
      <c r="P12" s="118" t="s">
        <v>27</v>
      </c>
      <c r="Q12" s="126">
        <v>5.3980819999999996</v>
      </c>
      <c r="R12" s="118" t="s">
        <v>32</v>
      </c>
      <c r="S12" s="127">
        <v>4.2605279999999999</v>
      </c>
      <c r="T12" s="149" t="s">
        <v>43</v>
      </c>
      <c r="U12" s="150">
        <v>62.010249999999999</v>
      </c>
      <c r="V12" s="149" t="s">
        <v>43</v>
      </c>
      <c r="W12" s="151">
        <v>11</v>
      </c>
      <c r="X12" s="149" t="s">
        <v>43</v>
      </c>
      <c r="Y12" s="152" t="s">
        <v>171</v>
      </c>
      <c r="Z12" s="76"/>
    </row>
    <row r="13" spans="1:26">
      <c r="A13" s="74">
        <v>12</v>
      </c>
      <c r="B13" s="118" t="s">
        <v>16</v>
      </c>
      <c r="C13" s="119">
        <v>9.1312789999999993</v>
      </c>
      <c r="D13" s="118" t="s">
        <v>47</v>
      </c>
      <c r="E13" s="120">
        <v>7.2356600000000002</v>
      </c>
      <c r="F13" s="118" t="s">
        <v>292</v>
      </c>
      <c r="G13" s="121">
        <v>6.2577819999999997</v>
      </c>
      <c r="H13" s="118" t="s">
        <v>66</v>
      </c>
      <c r="I13" s="122">
        <v>6.6957129999999996</v>
      </c>
      <c r="J13" s="118" t="s">
        <v>66</v>
      </c>
      <c r="K13" s="123">
        <v>7.2354320000000003</v>
      </c>
      <c r="L13" s="118" t="s">
        <v>34</v>
      </c>
      <c r="M13" s="124">
        <v>6.3424589999999998</v>
      </c>
      <c r="N13" s="118" t="s">
        <v>42</v>
      </c>
      <c r="O13" s="125">
        <v>4.4307590000000001</v>
      </c>
      <c r="P13" s="118" t="s">
        <v>53</v>
      </c>
      <c r="Q13" s="126">
        <v>5.331366</v>
      </c>
      <c r="R13" s="118" t="s">
        <v>292</v>
      </c>
      <c r="S13" s="127">
        <v>4.2193779999999999</v>
      </c>
      <c r="T13" s="149" t="s">
        <v>16</v>
      </c>
      <c r="U13" s="150">
        <v>61.71123</v>
      </c>
      <c r="V13" s="149" t="s">
        <v>16</v>
      </c>
      <c r="W13" s="151">
        <v>12</v>
      </c>
      <c r="X13" s="149" t="s">
        <v>16</v>
      </c>
      <c r="Y13" s="152" t="s">
        <v>171</v>
      </c>
      <c r="Z13" s="76"/>
    </row>
    <row r="14" spans="1:26">
      <c r="A14" s="74">
        <v>13</v>
      </c>
      <c r="B14" s="118" t="s">
        <v>69</v>
      </c>
      <c r="C14" s="119">
        <v>9.1211110000000009</v>
      </c>
      <c r="D14" s="118" t="s">
        <v>27</v>
      </c>
      <c r="E14" s="120">
        <v>7.1234970000000004</v>
      </c>
      <c r="F14" s="118" t="s">
        <v>22</v>
      </c>
      <c r="G14" s="121">
        <v>6.2008429999999999</v>
      </c>
      <c r="H14" s="118" t="s">
        <v>271</v>
      </c>
      <c r="I14" s="122">
        <v>6.6067600000000004</v>
      </c>
      <c r="J14" s="118" t="s">
        <v>53</v>
      </c>
      <c r="K14" s="123">
        <v>7.2171060000000002</v>
      </c>
      <c r="L14" s="118" t="s">
        <v>43</v>
      </c>
      <c r="M14" s="124">
        <v>6.2949590000000004</v>
      </c>
      <c r="N14" s="118" t="s">
        <v>40</v>
      </c>
      <c r="O14" s="125">
        <v>4.4057209999999998</v>
      </c>
      <c r="P14" s="118" t="s">
        <v>49</v>
      </c>
      <c r="Q14" s="126">
        <v>5.3304549999999997</v>
      </c>
      <c r="R14" s="118" t="s">
        <v>18</v>
      </c>
      <c r="S14" s="127">
        <v>4.1358220000000001</v>
      </c>
      <c r="T14" s="149" t="s">
        <v>292</v>
      </c>
      <c r="U14" s="150">
        <v>61.1935</v>
      </c>
      <c r="V14" s="149" t="s">
        <v>292</v>
      </c>
      <c r="W14" s="151">
        <v>13</v>
      </c>
      <c r="X14" s="149" t="s">
        <v>292</v>
      </c>
      <c r="Y14" s="152" t="s">
        <v>171</v>
      </c>
      <c r="Z14" s="74"/>
    </row>
    <row r="15" spans="1:26">
      <c r="A15" s="74">
        <v>14</v>
      </c>
      <c r="B15" s="118" t="s">
        <v>44</v>
      </c>
      <c r="C15" s="119">
        <v>9.1089129999999994</v>
      </c>
      <c r="D15" s="118" t="s">
        <v>2</v>
      </c>
      <c r="E15" s="120">
        <v>7.1113200000000001</v>
      </c>
      <c r="F15" s="118" t="s">
        <v>38</v>
      </c>
      <c r="G15" s="121">
        <v>6.1929619999999996</v>
      </c>
      <c r="H15" s="118" t="s">
        <v>44</v>
      </c>
      <c r="I15" s="122">
        <v>6.4682120000000003</v>
      </c>
      <c r="J15" s="118" t="s">
        <v>50</v>
      </c>
      <c r="K15" s="123">
        <v>7.1433059999999999</v>
      </c>
      <c r="L15" s="118" t="s">
        <v>3</v>
      </c>
      <c r="M15" s="124">
        <v>6.2182409999999999</v>
      </c>
      <c r="N15" s="118" t="s">
        <v>61</v>
      </c>
      <c r="O15" s="125">
        <v>4.398536</v>
      </c>
      <c r="P15" s="118" t="s">
        <v>21</v>
      </c>
      <c r="Q15" s="126">
        <v>5.3246469999999997</v>
      </c>
      <c r="R15" s="118" t="s">
        <v>38</v>
      </c>
      <c r="S15" s="127">
        <v>4.1304020000000001</v>
      </c>
      <c r="T15" s="149" t="s">
        <v>18</v>
      </c>
      <c r="U15" s="150">
        <v>60.322539999999996</v>
      </c>
      <c r="V15" s="149" t="s">
        <v>18</v>
      </c>
      <c r="W15" s="151">
        <v>14</v>
      </c>
      <c r="X15" s="149" t="s">
        <v>18</v>
      </c>
      <c r="Y15" s="152" t="s">
        <v>171</v>
      </c>
      <c r="Z15" s="76"/>
    </row>
    <row r="16" spans="1:26">
      <c r="A16" s="74">
        <v>15</v>
      </c>
      <c r="B16" s="118" t="s">
        <v>43</v>
      </c>
      <c r="C16" s="119">
        <v>9.0945429999999998</v>
      </c>
      <c r="D16" s="118" t="s">
        <v>59</v>
      </c>
      <c r="E16" s="120">
        <v>7.1049629999999997</v>
      </c>
      <c r="F16" s="118" t="s">
        <v>35</v>
      </c>
      <c r="G16" s="121">
        <v>6.171405</v>
      </c>
      <c r="H16" s="118" t="s">
        <v>292</v>
      </c>
      <c r="I16" s="122">
        <v>6.4075119999999997</v>
      </c>
      <c r="J16" s="118" t="s">
        <v>39</v>
      </c>
      <c r="K16" s="123">
        <v>7.0968369999999998</v>
      </c>
      <c r="L16" s="118" t="s">
        <v>27</v>
      </c>
      <c r="M16" s="124">
        <v>6.1654369999999998</v>
      </c>
      <c r="N16" s="118" t="s">
        <v>66</v>
      </c>
      <c r="O16" s="125">
        <v>4.3846420000000004</v>
      </c>
      <c r="P16" s="118" t="s">
        <v>40</v>
      </c>
      <c r="Q16" s="126">
        <v>5.3112899999999996</v>
      </c>
      <c r="R16" s="118" t="s">
        <v>68</v>
      </c>
      <c r="S16" s="127">
        <v>4.1107610000000001</v>
      </c>
      <c r="T16" s="149" t="s">
        <v>25</v>
      </c>
      <c r="U16" s="150">
        <v>60.26596</v>
      </c>
      <c r="V16" s="149" t="s">
        <v>25</v>
      </c>
      <c r="W16" s="151">
        <v>15</v>
      </c>
      <c r="X16" s="149" t="s">
        <v>25</v>
      </c>
      <c r="Y16" s="152" t="s">
        <v>171</v>
      </c>
      <c r="Z16" s="76"/>
    </row>
    <row r="17" spans="1:26">
      <c r="A17" s="74">
        <v>16</v>
      </c>
      <c r="B17" s="118" t="s">
        <v>62</v>
      </c>
      <c r="C17" s="119">
        <v>9.0945339999999995</v>
      </c>
      <c r="D17" s="118" t="s">
        <v>43</v>
      </c>
      <c r="E17" s="120">
        <v>7.0744189999999998</v>
      </c>
      <c r="F17" s="118" t="s">
        <v>39</v>
      </c>
      <c r="G17" s="121">
        <v>6.1604609999999997</v>
      </c>
      <c r="H17" s="118" t="s">
        <v>19</v>
      </c>
      <c r="I17" s="122">
        <v>6.3497300000000001</v>
      </c>
      <c r="J17" s="118" t="s">
        <v>27</v>
      </c>
      <c r="K17" s="123">
        <v>7.0658750000000001</v>
      </c>
      <c r="L17" s="118" t="s">
        <v>0</v>
      </c>
      <c r="M17" s="124">
        <v>6.1147099999999996</v>
      </c>
      <c r="N17" s="118" t="s">
        <v>55</v>
      </c>
      <c r="O17" s="125">
        <v>4.358892</v>
      </c>
      <c r="P17" s="118" t="s">
        <v>41</v>
      </c>
      <c r="Q17" s="126">
        <v>5.2655329999999996</v>
      </c>
      <c r="R17" s="118" t="s">
        <v>41</v>
      </c>
      <c r="S17" s="127">
        <v>4.0587220000000004</v>
      </c>
      <c r="T17" s="149" t="s">
        <v>2</v>
      </c>
      <c r="U17" s="150">
        <v>60.210239999999999</v>
      </c>
      <c r="V17" s="149" t="s">
        <v>2</v>
      </c>
      <c r="W17" s="151">
        <v>16</v>
      </c>
      <c r="X17" s="149" t="s">
        <v>2</v>
      </c>
      <c r="Y17" s="152" t="s">
        <v>171</v>
      </c>
      <c r="Z17" s="76"/>
    </row>
    <row r="18" spans="1:26">
      <c r="A18" s="74">
        <v>17</v>
      </c>
      <c r="B18" s="118" t="s">
        <v>4</v>
      </c>
      <c r="C18" s="119">
        <v>9.0903700000000001</v>
      </c>
      <c r="D18" s="118" t="s">
        <v>31</v>
      </c>
      <c r="E18" s="120">
        <v>7.0237299999999996</v>
      </c>
      <c r="F18" s="118" t="s">
        <v>1</v>
      </c>
      <c r="G18" s="121">
        <v>6.127866</v>
      </c>
      <c r="H18" s="118" t="s">
        <v>63</v>
      </c>
      <c r="I18" s="122">
        <v>6.3399919999999996</v>
      </c>
      <c r="J18" s="118" t="s">
        <v>32</v>
      </c>
      <c r="K18" s="123">
        <v>7.0355930000000004</v>
      </c>
      <c r="L18" s="118" t="s">
        <v>47</v>
      </c>
      <c r="M18" s="124">
        <v>5.8926949999999998</v>
      </c>
      <c r="N18" s="118" t="s">
        <v>27</v>
      </c>
      <c r="O18" s="125">
        <v>4.2898459999999998</v>
      </c>
      <c r="P18" s="118" t="s">
        <v>32</v>
      </c>
      <c r="Q18" s="126">
        <v>5.2549020000000004</v>
      </c>
      <c r="R18" s="118" t="s">
        <v>15</v>
      </c>
      <c r="S18" s="127">
        <v>4.0411089999999996</v>
      </c>
      <c r="T18" s="149" t="s">
        <v>66</v>
      </c>
      <c r="U18" s="150">
        <v>60.073309999999999</v>
      </c>
      <c r="V18" s="149" t="s">
        <v>66</v>
      </c>
      <c r="W18" s="151">
        <v>17</v>
      </c>
      <c r="X18" s="149" t="s">
        <v>66</v>
      </c>
      <c r="Y18" s="152" t="s">
        <v>171</v>
      </c>
      <c r="Z18" s="76"/>
    </row>
    <row r="19" spans="1:26" s="78" customFormat="1">
      <c r="A19" s="77">
        <v>18</v>
      </c>
      <c r="B19" s="109" t="s">
        <v>270</v>
      </c>
      <c r="C19" s="119">
        <v>9.0886139999999997</v>
      </c>
      <c r="D19" s="110" t="s">
        <v>36</v>
      </c>
      <c r="E19" s="120">
        <v>7.0216390000000004</v>
      </c>
      <c r="F19" s="111" t="s">
        <v>296</v>
      </c>
      <c r="G19" s="121">
        <v>6.0852779999999997</v>
      </c>
      <c r="H19" s="112" t="s">
        <v>61</v>
      </c>
      <c r="I19" s="122">
        <v>6.295998</v>
      </c>
      <c r="J19" s="113" t="s">
        <v>52</v>
      </c>
      <c r="K19" s="123">
        <v>7.0163000000000002</v>
      </c>
      <c r="L19" s="114" t="s">
        <v>50</v>
      </c>
      <c r="M19" s="124">
        <v>5.7484440000000001</v>
      </c>
      <c r="N19" s="115" t="s">
        <v>49</v>
      </c>
      <c r="O19" s="125">
        <v>4.2632180000000002</v>
      </c>
      <c r="P19" s="116" t="s">
        <v>22</v>
      </c>
      <c r="Q19" s="126">
        <v>5.2413759999999998</v>
      </c>
      <c r="R19" s="117" t="s">
        <v>55</v>
      </c>
      <c r="S19" s="127">
        <v>4.0244790000000004</v>
      </c>
      <c r="T19" s="145" t="s">
        <v>41</v>
      </c>
      <c r="U19" s="146">
        <v>59.75611</v>
      </c>
      <c r="V19" s="145" t="s">
        <v>41</v>
      </c>
      <c r="W19" s="147">
        <v>18</v>
      </c>
      <c r="X19" s="145" t="s">
        <v>41</v>
      </c>
      <c r="Y19" s="148" t="s">
        <v>172</v>
      </c>
      <c r="Z19" s="75"/>
    </row>
    <row r="20" spans="1:26" s="78" customFormat="1">
      <c r="A20" s="77">
        <v>19</v>
      </c>
      <c r="B20" s="118" t="s">
        <v>28</v>
      </c>
      <c r="C20" s="119">
        <v>9.0791470000000007</v>
      </c>
      <c r="D20" s="118" t="s">
        <v>38</v>
      </c>
      <c r="E20" s="120">
        <v>7.0111290000000004</v>
      </c>
      <c r="F20" s="118" t="s">
        <v>44</v>
      </c>
      <c r="G20" s="121">
        <v>6.0729040000000003</v>
      </c>
      <c r="H20" s="118" t="s">
        <v>49</v>
      </c>
      <c r="I20" s="122">
        <v>6.2688649999999999</v>
      </c>
      <c r="J20" s="118" t="s">
        <v>1</v>
      </c>
      <c r="K20" s="123">
        <v>7.0161499999999997</v>
      </c>
      <c r="L20" s="118" t="s">
        <v>42</v>
      </c>
      <c r="M20" s="124">
        <v>5.7415770000000004</v>
      </c>
      <c r="N20" s="118" t="s">
        <v>62</v>
      </c>
      <c r="O20" s="125">
        <v>4.2316240000000001</v>
      </c>
      <c r="P20" s="118" t="s">
        <v>33</v>
      </c>
      <c r="Q20" s="126">
        <v>5.2390020000000002</v>
      </c>
      <c r="R20" s="118" t="s">
        <v>65</v>
      </c>
      <c r="S20" s="127">
        <v>3.8914979999999999</v>
      </c>
      <c r="T20" s="145" t="s">
        <v>45</v>
      </c>
      <c r="U20" s="146">
        <v>59.63644</v>
      </c>
      <c r="V20" s="145" t="s">
        <v>45</v>
      </c>
      <c r="W20" s="147">
        <v>19</v>
      </c>
      <c r="X20" s="145" t="s">
        <v>45</v>
      </c>
      <c r="Y20" s="148" t="s">
        <v>172</v>
      </c>
      <c r="Z20" s="77"/>
    </row>
    <row r="21" spans="1:26" s="78" customFormat="1">
      <c r="A21" s="77">
        <v>20</v>
      </c>
      <c r="B21" s="118" t="s">
        <v>64</v>
      </c>
      <c r="C21" s="119">
        <v>9.0533049999999999</v>
      </c>
      <c r="D21" s="118" t="s">
        <v>41</v>
      </c>
      <c r="E21" s="120">
        <v>6.8355589999999999</v>
      </c>
      <c r="F21" s="118" t="s">
        <v>66</v>
      </c>
      <c r="G21" s="121">
        <v>6.0519579999999999</v>
      </c>
      <c r="H21" s="118" t="s">
        <v>64</v>
      </c>
      <c r="I21" s="122">
        <v>6.2607590000000002</v>
      </c>
      <c r="J21" s="118" t="s">
        <v>271</v>
      </c>
      <c r="K21" s="123">
        <v>6.9493900000000002</v>
      </c>
      <c r="L21" s="118" t="s">
        <v>16</v>
      </c>
      <c r="M21" s="124">
        <v>5.7110099999999999</v>
      </c>
      <c r="N21" s="118" t="s">
        <v>3</v>
      </c>
      <c r="O21" s="125">
        <v>4.2145279999999996</v>
      </c>
      <c r="P21" s="118" t="s">
        <v>47</v>
      </c>
      <c r="Q21" s="126">
        <v>5.2309679999999998</v>
      </c>
      <c r="R21" s="118" t="s">
        <v>42</v>
      </c>
      <c r="S21" s="127">
        <v>3.8672719999999998</v>
      </c>
      <c r="T21" s="145" t="s">
        <v>42</v>
      </c>
      <c r="U21" s="146">
        <v>59.545749999999998</v>
      </c>
      <c r="V21" s="145" t="s">
        <v>42</v>
      </c>
      <c r="W21" s="147">
        <v>20</v>
      </c>
      <c r="X21" s="145" t="s">
        <v>42</v>
      </c>
      <c r="Y21" s="148" t="s">
        <v>172</v>
      </c>
      <c r="Z21" s="75"/>
    </row>
    <row r="22" spans="1:26" s="78" customFormat="1">
      <c r="A22" s="77">
        <v>21</v>
      </c>
      <c r="B22" s="118" t="s">
        <v>53</v>
      </c>
      <c r="C22" s="119">
        <v>9.0473420000000004</v>
      </c>
      <c r="D22" s="118" t="s">
        <v>39</v>
      </c>
      <c r="E22" s="120">
        <v>6.8315970000000004</v>
      </c>
      <c r="F22" s="118" t="s">
        <v>42</v>
      </c>
      <c r="G22" s="121">
        <v>5.9941890000000004</v>
      </c>
      <c r="H22" s="118" t="s">
        <v>55</v>
      </c>
      <c r="I22" s="122">
        <v>6.2328029999999996</v>
      </c>
      <c r="J22" s="118" t="s">
        <v>65</v>
      </c>
      <c r="K22" s="123">
        <v>6.8514290000000004</v>
      </c>
      <c r="L22" s="118" t="s">
        <v>296</v>
      </c>
      <c r="M22" s="124">
        <v>5.5640349999999996</v>
      </c>
      <c r="N22" s="118" t="s">
        <v>295</v>
      </c>
      <c r="O22" s="125">
        <v>4.1933540000000002</v>
      </c>
      <c r="P22" s="118" t="s">
        <v>65</v>
      </c>
      <c r="Q22" s="126">
        <v>5.2125430000000001</v>
      </c>
      <c r="R22" s="118" t="s">
        <v>33</v>
      </c>
      <c r="S22" s="127">
        <v>3.8630420000000001</v>
      </c>
      <c r="T22" s="145" t="s">
        <v>0</v>
      </c>
      <c r="U22" s="146">
        <v>59.140320000000003</v>
      </c>
      <c r="V22" s="145" t="s">
        <v>0</v>
      </c>
      <c r="W22" s="147">
        <v>21</v>
      </c>
      <c r="X22" s="145" t="s">
        <v>0</v>
      </c>
      <c r="Y22" s="148" t="s">
        <v>172</v>
      </c>
      <c r="Z22" s="77"/>
    </row>
    <row r="23" spans="1:26" s="78" customFormat="1">
      <c r="A23" s="77">
        <v>22</v>
      </c>
      <c r="B23" s="118" t="s">
        <v>23</v>
      </c>
      <c r="C23" s="119">
        <v>9.0452560000000002</v>
      </c>
      <c r="D23" s="118" t="s">
        <v>69</v>
      </c>
      <c r="E23" s="120">
        <v>6.7480019999999996</v>
      </c>
      <c r="F23" s="118" t="s">
        <v>36</v>
      </c>
      <c r="G23" s="121">
        <v>5.9821590000000002</v>
      </c>
      <c r="H23" s="118" t="s">
        <v>50</v>
      </c>
      <c r="I23" s="122">
        <v>6.2238030000000002</v>
      </c>
      <c r="J23" s="118" t="s">
        <v>49</v>
      </c>
      <c r="K23" s="123">
        <v>6.831442</v>
      </c>
      <c r="L23" s="118" t="s">
        <v>29</v>
      </c>
      <c r="M23" s="124">
        <v>5.4312550000000002</v>
      </c>
      <c r="N23" s="118" t="s">
        <v>29</v>
      </c>
      <c r="O23" s="125">
        <v>4.1802679999999999</v>
      </c>
      <c r="P23" s="118" t="s">
        <v>1</v>
      </c>
      <c r="Q23" s="126">
        <v>5.2072520000000004</v>
      </c>
      <c r="R23" s="118" t="s">
        <v>60</v>
      </c>
      <c r="S23" s="127">
        <v>3.8546019999999999</v>
      </c>
      <c r="T23" s="145" t="s">
        <v>65</v>
      </c>
      <c r="U23" s="146">
        <v>58.99485</v>
      </c>
      <c r="V23" s="145" t="s">
        <v>65</v>
      </c>
      <c r="W23" s="147">
        <v>22</v>
      </c>
      <c r="X23" s="145" t="s">
        <v>65</v>
      </c>
      <c r="Y23" s="148" t="s">
        <v>172</v>
      </c>
      <c r="Z23" s="77"/>
    </row>
    <row r="24" spans="1:26" s="78" customFormat="1">
      <c r="A24" s="77">
        <v>23</v>
      </c>
      <c r="B24" s="118" t="s">
        <v>25</v>
      </c>
      <c r="C24" s="119">
        <v>9.0248679999999997</v>
      </c>
      <c r="D24" s="118" t="s">
        <v>65</v>
      </c>
      <c r="E24" s="120">
        <v>6.7394090000000002</v>
      </c>
      <c r="F24" s="118" t="s">
        <v>294</v>
      </c>
      <c r="G24" s="121">
        <v>5.980302</v>
      </c>
      <c r="H24" s="118" t="s">
        <v>53</v>
      </c>
      <c r="I24" s="122">
        <v>6.0958899999999998</v>
      </c>
      <c r="J24" s="118" t="s">
        <v>18</v>
      </c>
      <c r="K24" s="123">
        <v>6.8070409999999999</v>
      </c>
      <c r="L24" s="118" t="s">
        <v>65</v>
      </c>
      <c r="M24" s="124">
        <v>5.2659599999999998</v>
      </c>
      <c r="N24" s="118" t="s">
        <v>53</v>
      </c>
      <c r="O24" s="125">
        <v>4.1434110000000004</v>
      </c>
      <c r="P24" s="118" t="s">
        <v>63</v>
      </c>
      <c r="Q24" s="126">
        <v>5.2017540000000002</v>
      </c>
      <c r="R24" s="118" t="s">
        <v>61</v>
      </c>
      <c r="S24" s="127">
        <v>3.8495180000000002</v>
      </c>
      <c r="T24" s="145" t="s">
        <v>271</v>
      </c>
      <c r="U24" s="146">
        <v>58.869689999999999</v>
      </c>
      <c r="V24" s="145" t="s">
        <v>271</v>
      </c>
      <c r="W24" s="147">
        <v>23</v>
      </c>
      <c r="X24" s="145" t="s">
        <v>271</v>
      </c>
      <c r="Y24" s="148" t="s">
        <v>172</v>
      </c>
      <c r="Z24" s="77"/>
    </row>
    <row r="25" spans="1:26" s="78" customFormat="1">
      <c r="A25" s="77">
        <v>24</v>
      </c>
      <c r="B25" s="118" t="s">
        <v>1</v>
      </c>
      <c r="C25" s="119">
        <v>9.0006559999999993</v>
      </c>
      <c r="D25" s="118" t="s">
        <v>296</v>
      </c>
      <c r="E25" s="120">
        <v>6.6274369999999996</v>
      </c>
      <c r="F25" s="118" t="s">
        <v>18</v>
      </c>
      <c r="G25" s="121">
        <v>5.9760359999999997</v>
      </c>
      <c r="H25" s="118" t="s">
        <v>29</v>
      </c>
      <c r="I25" s="122">
        <v>6.0879859999999999</v>
      </c>
      <c r="J25" s="118" t="s">
        <v>31</v>
      </c>
      <c r="K25" s="123">
        <v>6.7989959999999998</v>
      </c>
      <c r="L25" s="118" t="s">
        <v>293</v>
      </c>
      <c r="M25" s="124">
        <v>5.2288750000000004</v>
      </c>
      <c r="N25" s="118" t="s">
        <v>21</v>
      </c>
      <c r="O25" s="125">
        <v>4.1262429999999997</v>
      </c>
      <c r="P25" s="118" t="s">
        <v>271</v>
      </c>
      <c r="Q25" s="126">
        <v>5.1860299999999997</v>
      </c>
      <c r="R25" s="118" t="s">
        <v>39</v>
      </c>
      <c r="S25" s="127">
        <v>3.8377620000000001</v>
      </c>
      <c r="T25" s="145" t="s">
        <v>29</v>
      </c>
      <c r="U25" s="146">
        <v>58.816870000000002</v>
      </c>
      <c r="V25" s="145" t="s">
        <v>29</v>
      </c>
      <c r="W25" s="147">
        <v>24</v>
      </c>
      <c r="X25" s="145" t="s">
        <v>29</v>
      </c>
      <c r="Y25" s="148" t="s">
        <v>172</v>
      </c>
      <c r="Z25" s="77"/>
    </row>
    <row r="26" spans="1:26">
      <c r="A26" s="74">
        <v>25</v>
      </c>
      <c r="B26" s="118" t="s">
        <v>31</v>
      </c>
      <c r="C26" s="119">
        <v>8.9612429999999996</v>
      </c>
      <c r="D26" s="118" t="s">
        <v>62</v>
      </c>
      <c r="E26" s="120">
        <v>6.6186689999999997</v>
      </c>
      <c r="F26" s="118" t="s">
        <v>29</v>
      </c>
      <c r="G26" s="121">
        <v>5.9641299999999999</v>
      </c>
      <c r="H26" s="118" t="s">
        <v>16</v>
      </c>
      <c r="I26" s="122">
        <v>6.0288709999999996</v>
      </c>
      <c r="J26" s="118" t="s">
        <v>16</v>
      </c>
      <c r="K26" s="123">
        <v>6.7721330000000002</v>
      </c>
      <c r="L26" s="118" t="s">
        <v>41</v>
      </c>
      <c r="M26" s="124">
        <v>5.2164440000000001</v>
      </c>
      <c r="N26" s="118" t="s">
        <v>0</v>
      </c>
      <c r="O26" s="125">
        <v>4.1152420000000003</v>
      </c>
      <c r="P26" s="118" t="s">
        <v>23</v>
      </c>
      <c r="Q26" s="126">
        <v>5.1637420000000001</v>
      </c>
      <c r="R26" s="118" t="s">
        <v>293</v>
      </c>
      <c r="S26" s="127">
        <v>3.7904689999999999</v>
      </c>
      <c r="T26" s="145" t="s">
        <v>52</v>
      </c>
      <c r="U26" s="146">
        <v>58.372979999999998</v>
      </c>
      <c r="V26" s="145" t="s">
        <v>52</v>
      </c>
      <c r="W26" s="147">
        <v>25</v>
      </c>
      <c r="X26" s="145" t="s">
        <v>52</v>
      </c>
      <c r="Y26" s="148" t="s">
        <v>172</v>
      </c>
      <c r="Z26" s="74"/>
    </row>
    <row r="27" spans="1:26">
      <c r="A27" s="74">
        <v>26</v>
      </c>
      <c r="B27" s="118" t="s">
        <v>21</v>
      </c>
      <c r="C27" s="119">
        <v>8.9590180000000004</v>
      </c>
      <c r="D27" s="118" t="s">
        <v>4</v>
      </c>
      <c r="E27" s="120">
        <v>6.603243</v>
      </c>
      <c r="F27" s="118" t="s">
        <v>295</v>
      </c>
      <c r="G27" s="121">
        <v>5.9471959999999999</v>
      </c>
      <c r="H27" s="118" t="s">
        <v>30</v>
      </c>
      <c r="I27" s="122">
        <v>6.0154350000000001</v>
      </c>
      <c r="J27" s="118" t="s">
        <v>29</v>
      </c>
      <c r="K27" s="123">
        <v>6.7343580000000003</v>
      </c>
      <c r="L27" s="118" t="s">
        <v>26</v>
      </c>
      <c r="M27" s="124">
        <v>5.2017280000000001</v>
      </c>
      <c r="N27" s="118" t="s">
        <v>46</v>
      </c>
      <c r="O27" s="125">
        <v>4.0495279999999996</v>
      </c>
      <c r="P27" s="118" t="s">
        <v>37</v>
      </c>
      <c r="Q27" s="126">
        <v>5.1068100000000003</v>
      </c>
      <c r="R27" s="118" t="s">
        <v>56</v>
      </c>
      <c r="S27" s="127">
        <v>3.7598020000000001</v>
      </c>
      <c r="T27" s="145" t="s">
        <v>33</v>
      </c>
      <c r="U27" s="146">
        <v>58.353000000000002</v>
      </c>
      <c r="V27" s="145" t="s">
        <v>33</v>
      </c>
      <c r="W27" s="147">
        <v>26</v>
      </c>
      <c r="X27" s="145" t="s">
        <v>33</v>
      </c>
      <c r="Y27" s="148" t="s">
        <v>172</v>
      </c>
      <c r="Z27" s="75"/>
    </row>
    <row r="28" spans="1:26">
      <c r="A28" s="74">
        <v>27</v>
      </c>
      <c r="B28" s="118" t="s">
        <v>55</v>
      </c>
      <c r="C28" s="119">
        <v>8.9545560000000002</v>
      </c>
      <c r="D28" s="118" t="s">
        <v>33</v>
      </c>
      <c r="E28" s="120">
        <v>6.5654680000000001</v>
      </c>
      <c r="F28" s="118" t="s">
        <v>69</v>
      </c>
      <c r="G28" s="121">
        <v>5.9428989999999997</v>
      </c>
      <c r="H28" s="118" t="s">
        <v>47</v>
      </c>
      <c r="I28" s="122">
        <v>6.0080340000000003</v>
      </c>
      <c r="J28" s="118" t="s">
        <v>33</v>
      </c>
      <c r="K28" s="123">
        <v>6.7163779999999997</v>
      </c>
      <c r="L28" s="118" t="s">
        <v>45</v>
      </c>
      <c r="M28" s="124">
        <v>5.1571749999999996</v>
      </c>
      <c r="N28" s="118" t="s">
        <v>28</v>
      </c>
      <c r="O28" s="125">
        <v>4.0340100000000003</v>
      </c>
      <c r="P28" s="118" t="s">
        <v>295</v>
      </c>
      <c r="Q28" s="126">
        <v>5.0684740000000001</v>
      </c>
      <c r="R28" s="118" t="s">
        <v>67</v>
      </c>
      <c r="S28" s="127">
        <v>3.7499669999999998</v>
      </c>
      <c r="T28" s="145" t="s">
        <v>26</v>
      </c>
      <c r="U28" s="146">
        <v>58.328060000000001</v>
      </c>
      <c r="V28" s="145" t="s">
        <v>26</v>
      </c>
      <c r="W28" s="147">
        <v>27</v>
      </c>
      <c r="X28" s="145" t="s">
        <v>26</v>
      </c>
      <c r="Y28" s="148" t="s">
        <v>172</v>
      </c>
      <c r="Z28" s="75"/>
    </row>
    <row r="29" spans="1:26">
      <c r="A29" s="74">
        <v>28</v>
      </c>
      <c r="B29" s="118" t="s">
        <v>63</v>
      </c>
      <c r="C29" s="119">
        <v>8.9516810000000007</v>
      </c>
      <c r="D29" s="118" t="s">
        <v>29</v>
      </c>
      <c r="E29" s="120">
        <v>6.5558230000000002</v>
      </c>
      <c r="F29" s="118" t="s">
        <v>55</v>
      </c>
      <c r="G29" s="121">
        <v>5.9107599999999998</v>
      </c>
      <c r="H29" s="118" t="s">
        <v>26</v>
      </c>
      <c r="I29" s="122">
        <v>5.961182</v>
      </c>
      <c r="J29" s="118" t="s">
        <v>292</v>
      </c>
      <c r="K29" s="123">
        <v>6.6665190000000001</v>
      </c>
      <c r="L29" s="118" t="s">
        <v>46</v>
      </c>
      <c r="M29" s="124">
        <v>5.1285879999999997</v>
      </c>
      <c r="N29" s="118" t="s">
        <v>4</v>
      </c>
      <c r="O29" s="125">
        <v>4.0185890000000004</v>
      </c>
      <c r="P29" s="118" t="s">
        <v>71</v>
      </c>
      <c r="Q29" s="126">
        <v>5.0652720000000002</v>
      </c>
      <c r="R29" s="118" t="s">
        <v>52</v>
      </c>
      <c r="S29" s="127">
        <v>3.7088670000000001</v>
      </c>
      <c r="T29" s="145" t="s">
        <v>50</v>
      </c>
      <c r="U29" s="146">
        <v>58.008659999999999</v>
      </c>
      <c r="V29" s="145" t="s">
        <v>50</v>
      </c>
      <c r="W29" s="147">
        <v>28</v>
      </c>
      <c r="X29" s="145" t="s">
        <v>50</v>
      </c>
      <c r="Y29" s="147" t="s">
        <v>172</v>
      </c>
      <c r="Z29" s="74"/>
    </row>
    <row r="30" spans="1:26">
      <c r="A30" s="74">
        <v>29</v>
      </c>
      <c r="B30" s="118" t="s">
        <v>56</v>
      </c>
      <c r="C30" s="119">
        <v>8.940448</v>
      </c>
      <c r="D30" s="118" t="s">
        <v>46</v>
      </c>
      <c r="E30" s="120">
        <v>6.5404229999999997</v>
      </c>
      <c r="F30" s="118" t="s">
        <v>59</v>
      </c>
      <c r="G30" s="121">
        <v>5.9028400000000003</v>
      </c>
      <c r="H30" s="118" t="s">
        <v>71</v>
      </c>
      <c r="I30" s="122">
        <v>5.865742</v>
      </c>
      <c r="J30" s="118" t="s">
        <v>3</v>
      </c>
      <c r="K30" s="123">
        <v>6.6342460000000001</v>
      </c>
      <c r="L30" s="118" t="s">
        <v>21</v>
      </c>
      <c r="M30" s="124">
        <v>5.0986459999999996</v>
      </c>
      <c r="N30" s="118" t="s">
        <v>64</v>
      </c>
      <c r="O30" s="125">
        <v>3.998567</v>
      </c>
      <c r="P30" s="118" t="s">
        <v>18</v>
      </c>
      <c r="Q30" s="126">
        <v>5.04617</v>
      </c>
      <c r="R30" s="118" t="s">
        <v>69</v>
      </c>
      <c r="S30" s="127">
        <v>3.7017199999999999</v>
      </c>
      <c r="T30" s="145" t="s">
        <v>31</v>
      </c>
      <c r="U30" s="146">
        <v>57.628810000000001</v>
      </c>
      <c r="V30" s="145" t="s">
        <v>31</v>
      </c>
      <c r="W30" s="147">
        <v>29</v>
      </c>
      <c r="X30" s="145" t="s">
        <v>31</v>
      </c>
      <c r="Y30" s="147" t="s">
        <v>172</v>
      </c>
      <c r="Z30" s="74"/>
    </row>
    <row r="31" spans="1:26">
      <c r="A31" s="74">
        <v>30</v>
      </c>
      <c r="B31" s="109" t="s">
        <v>35</v>
      </c>
      <c r="C31" s="119">
        <v>8.9268249999999991</v>
      </c>
      <c r="D31" s="110" t="s">
        <v>58</v>
      </c>
      <c r="E31" s="120">
        <v>6.5248520000000001</v>
      </c>
      <c r="F31" s="111" t="s">
        <v>62</v>
      </c>
      <c r="G31" s="121">
        <v>5.8943099999999999</v>
      </c>
      <c r="H31" s="112" t="s">
        <v>28</v>
      </c>
      <c r="I31" s="122">
        <v>5.7933300000000001</v>
      </c>
      <c r="J31" s="113" t="s">
        <v>2</v>
      </c>
      <c r="K31" s="123">
        <v>6.5802050000000003</v>
      </c>
      <c r="L31" s="114" t="s">
        <v>59</v>
      </c>
      <c r="M31" s="124">
        <v>5.0651149999999996</v>
      </c>
      <c r="N31" s="115" t="s">
        <v>20</v>
      </c>
      <c r="O31" s="125">
        <v>3.9825590000000002</v>
      </c>
      <c r="P31" s="116" t="s">
        <v>35</v>
      </c>
      <c r="Q31" s="126">
        <v>5.01485</v>
      </c>
      <c r="R31" s="117" t="s">
        <v>1</v>
      </c>
      <c r="S31" s="127">
        <v>3.6711369999999999</v>
      </c>
      <c r="T31" s="145" t="s">
        <v>293</v>
      </c>
      <c r="U31" s="146">
        <v>57.116579999999999</v>
      </c>
      <c r="V31" s="145" t="s">
        <v>293</v>
      </c>
      <c r="W31" s="147">
        <v>30</v>
      </c>
      <c r="X31" s="145" t="s">
        <v>293</v>
      </c>
      <c r="Y31" s="147" t="s">
        <v>172</v>
      </c>
      <c r="Z31" s="74"/>
    </row>
    <row r="32" spans="1:26">
      <c r="A32" s="74">
        <v>31</v>
      </c>
      <c r="B32" s="118" t="s">
        <v>14</v>
      </c>
      <c r="C32" s="119">
        <v>8.9264849999999996</v>
      </c>
      <c r="D32" s="118" t="s">
        <v>295</v>
      </c>
      <c r="E32" s="120">
        <v>6.4711720000000001</v>
      </c>
      <c r="F32" s="118" t="s">
        <v>19</v>
      </c>
      <c r="G32" s="121">
        <v>5.8717079999999999</v>
      </c>
      <c r="H32" s="118" t="s">
        <v>59</v>
      </c>
      <c r="I32" s="122">
        <v>5.7449820000000003</v>
      </c>
      <c r="J32" s="118" t="s">
        <v>63</v>
      </c>
      <c r="K32" s="123">
        <v>6.4895889999999996</v>
      </c>
      <c r="L32" s="118" t="s">
        <v>18</v>
      </c>
      <c r="M32" s="124">
        <v>4.9748320000000001</v>
      </c>
      <c r="N32" s="118" t="s">
        <v>71</v>
      </c>
      <c r="O32" s="125">
        <v>3.9533179999999999</v>
      </c>
      <c r="P32" s="118" t="s">
        <v>61</v>
      </c>
      <c r="Q32" s="126">
        <v>5.012149</v>
      </c>
      <c r="R32" s="118" t="s">
        <v>28</v>
      </c>
      <c r="S32" s="127">
        <v>3.6630150000000001</v>
      </c>
      <c r="T32" s="145" t="s">
        <v>55</v>
      </c>
      <c r="U32" s="146">
        <v>57.079920000000001</v>
      </c>
      <c r="V32" s="145" t="s">
        <v>55</v>
      </c>
      <c r="W32" s="147">
        <v>31</v>
      </c>
      <c r="X32" s="145" t="s">
        <v>55</v>
      </c>
      <c r="Y32" s="147" t="s">
        <v>172</v>
      </c>
      <c r="Z32" s="74"/>
    </row>
    <row r="33" spans="1:26">
      <c r="A33" s="74">
        <v>32</v>
      </c>
      <c r="B33" s="118" t="s">
        <v>46</v>
      </c>
      <c r="C33" s="119">
        <v>8.9120109999999997</v>
      </c>
      <c r="D33" s="118" t="s">
        <v>23</v>
      </c>
      <c r="E33" s="120">
        <v>6.4533079999999998</v>
      </c>
      <c r="F33" s="118" t="s">
        <v>21</v>
      </c>
      <c r="G33" s="121">
        <v>5.8589500000000001</v>
      </c>
      <c r="H33" s="118" t="s">
        <v>20</v>
      </c>
      <c r="I33" s="122">
        <v>5.7273839999999998</v>
      </c>
      <c r="J33" s="118" t="s">
        <v>270</v>
      </c>
      <c r="K33" s="123">
        <v>6.4853680000000002</v>
      </c>
      <c r="L33" s="118" t="s">
        <v>36</v>
      </c>
      <c r="M33" s="124">
        <v>4.8546180000000003</v>
      </c>
      <c r="N33" s="118" t="s">
        <v>18</v>
      </c>
      <c r="O33" s="125">
        <v>3.8853089999999999</v>
      </c>
      <c r="P33" s="118" t="s">
        <v>29</v>
      </c>
      <c r="Q33" s="126">
        <v>4.9743490000000001</v>
      </c>
      <c r="R33" s="118" t="s">
        <v>23</v>
      </c>
      <c r="S33" s="127">
        <v>3.6391969999999998</v>
      </c>
      <c r="T33" s="145" t="s">
        <v>3</v>
      </c>
      <c r="U33" s="146">
        <v>56.495959999999997</v>
      </c>
      <c r="V33" s="145" t="s">
        <v>3</v>
      </c>
      <c r="W33" s="147">
        <v>32</v>
      </c>
      <c r="X33" s="145" t="s">
        <v>3</v>
      </c>
      <c r="Y33" s="147" t="s">
        <v>172</v>
      </c>
      <c r="Z33" s="74"/>
    </row>
    <row r="34" spans="1:26">
      <c r="A34" s="74">
        <v>33</v>
      </c>
      <c r="B34" s="109" t="s">
        <v>20</v>
      </c>
      <c r="C34" s="119">
        <v>8.8900319999999997</v>
      </c>
      <c r="D34" s="110" t="s">
        <v>67</v>
      </c>
      <c r="E34" s="120">
        <v>6.3789249999999997</v>
      </c>
      <c r="F34" s="111" t="s">
        <v>20</v>
      </c>
      <c r="G34" s="121">
        <v>5.8543510000000003</v>
      </c>
      <c r="H34" s="112" t="s">
        <v>42</v>
      </c>
      <c r="I34" s="122">
        <v>5.6599640000000004</v>
      </c>
      <c r="J34" s="113" t="s">
        <v>37</v>
      </c>
      <c r="K34" s="123">
        <v>6.4621519999999997</v>
      </c>
      <c r="L34" s="114" t="s">
        <v>55</v>
      </c>
      <c r="M34" s="124">
        <v>4.8384359999999997</v>
      </c>
      <c r="N34" s="115" t="s">
        <v>39</v>
      </c>
      <c r="O34" s="125">
        <v>3.8741970000000001</v>
      </c>
      <c r="P34" s="116" t="s">
        <v>19</v>
      </c>
      <c r="Q34" s="126">
        <v>4.9512409999999996</v>
      </c>
      <c r="R34" s="117" t="s">
        <v>27</v>
      </c>
      <c r="S34" s="127">
        <v>3.6141230000000002</v>
      </c>
      <c r="T34" s="145" t="s">
        <v>49</v>
      </c>
      <c r="U34" s="146">
        <v>56.29466</v>
      </c>
      <c r="V34" s="145" t="s">
        <v>49</v>
      </c>
      <c r="W34" s="147">
        <v>33</v>
      </c>
      <c r="X34" s="145" t="s">
        <v>49</v>
      </c>
      <c r="Y34" s="147" t="s">
        <v>172</v>
      </c>
      <c r="Z34" s="74"/>
    </row>
    <row r="35" spans="1:26">
      <c r="A35" s="74">
        <v>34</v>
      </c>
      <c r="B35" s="118" t="s">
        <v>41</v>
      </c>
      <c r="C35" s="119">
        <v>8.8874890000000004</v>
      </c>
      <c r="D35" s="118" t="s">
        <v>271</v>
      </c>
      <c r="E35" s="120">
        <v>6.369402</v>
      </c>
      <c r="F35" s="118" t="s">
        <v>27</v>
      </c>
      <c r="G35" s="121">
        <v>5.7948230000000001</v>
      </c>
      <c r="H35" s="118" t="s">
        <v>3</v>
      </c>
      <c r="I35" s="122">
        <v>5.6073930000000001</v>
      </c>
      <c r="J35" s="118" t="s">
        <v>295</v>
      </c>
      <c r="K35" s="123">
        <v>6.2883899999999997</v>
      </c>
      <c r="L35" s="118" t="s">
        <v>23</v>
      </c>
      <c r="M35" s="124">
        <v>4.8033279999999996</v>
      </c>
      <c r="N35" s="118" t="s">
        <v>26</v>
      </c>
      <c r="O35" s="125">
        <v>3.846346</v>
      </c>
      <c r="P35" s="118" t="s">
        <v>30</v>
      </c>
      <c r="Q35" s="126">
        <v>4.9088339999999997</v>
      </c>
      <c r="R35" s="118" t="s">
        <v>0</v>
      </c>
      <c r="S35" s="127">
        <v>3.5014449999999999</v>
      </c>
      <c r="T35" s="145" t="s">
        <v>62</v>
      </c>
      <c r="U35" s="146">
        <v>56.288170000000001</v>
      </c>
      <c r="V35" s="145" t="s">
        <v>62</v>
      </c>
      <c r="W35" s="147">
        <v>34</v>
      </c>
      <c r="X35" s="145" t="s">
        <v>62</v>
      </c>
      <c r="Y35" s="147" t="s">
        <v>172</v>
      </c>
      <c r="Z35" s="74"/>
    </row>
    <row r="36" spans="1:26">
      <c r="A36" s="74">
        <v>35</v>
      </c>
      <c r="B36" s="118" t="s">
        <v>30</v>
      </c>
      <c r="C36" s="119">
        <v>8.8383269999999996</v>
      </c>
      <c r="D36" s="118" t="s">
        <v>19</v>
      </c>
      <c r="E36" s="120">
        <v>6.369211</v>
      </c>
      <c r="F36" s="118" t="s">
        <v>31</v>
      </c>
      <c r="G36" s="121">
        <v>5.776751</v>
      </c>
      <c r="H36" s="118" t="s">
        <v>62</v>
      </c>
      <c r="I36" s="122">
        <v>5.5625369999999998</v>
      </c>
      <c r="J36" s="118" t="s">
        <v>296</v>
      </c>
      <c r="K36" s="123">
        <v>6.2411620000000001</v>
      </c>
      <c r="L36" s="118" t="s">
        <v>64</v>
      </c>
      <c r="M36" s="124">
        <v>4.6341739999999998</v>
      </c>
      <c r="N36" s="118" t="s">
        <v>2</v>
      </c>
      <c r="O36" s="125">
        <v>3.764046</v>
      </c>
      <c r="P36" s="118" t="s">
        <v>2</v>
      </c>
      <c r="Q36" s="126">
        <v>4.8590669999999996</v>
      </c>
      <c r="R36" s="118" t="s">
        <v>37</v>
      </c>
      <c r="S36" s="127">
        <v>3.4039519999999999</v>
      </c>
      <c r="T36" s="145" t="s">
        <v>21</v>
      </c>
      <c r="U36" s="146">
        <v>56.26502</v>
      </c>
      <c r="V36" s="145" t="s">
        <v>21</v>
      </c>
      <c r="W36" s="147">
        <v>35</v>
      </c>
      <c r="X36" s="145" t="s">
        <v>21</v>
      </c>
      <c r="Y36" s="147" t="s">
        <v>172</v>
      </c>
      <c r="Z36" s="74"/>
    </row>
    <row r="37" spans="1:26">
      <c r="A37" s="74">
        <v>36</v>
      </c>
      <c r="B37" s="118" t="s">
        <v>32</v>
      </c>
      <c r="C37" s="119">
        <v>8.8242569999999994</v>
      </c>
      <c r="D37" s="118" t="s">
        <v>26</v>
      </c>
      <c r="E37" s="120">
        <v>6.3667800000000003</v>
      </c>
      <c r="F37" s="118" t="s">
        <v>0</v>
      </c>
      <c r="G37" s="121">
        <v>5.7762890000000002</v>
      </c>
      <c r="H37" s="118" t="s">
        <v>23</v>
      </c>
      <c r="I37" s="122">
        <v>5.5007570000000001</v>
      </c>
      <c r="J37" s="118" t="s">
        <v>71</v>
      </c>
      <c r="K37" s="123">
        <v>6.2324349999999997</v>
      </c>
      <c r="L37" s="118" t="s">
        <v>62</v>
      </c>
      <c r="M37" s="124">
        <v>4.5707430000000002</v>
      </c>
      <c r="N37" s="118" t="s">
        <v>23</v>
      </c>
      <c r="O37" s="125">
        <v>3.7466940000000002</v>
      </c>
      <c r="P37" s="118" t="s">
        <v>20</v>
      </c>
      <c r="Q37" s="126">
        <v>4.8546740000000002</v>
      </c>
      <c r="R37" s="118" t="s">
        <v>40</v>
      </c>
      <c r="S37" s="127">
        <v>3.4038780000000002</v>
      </c>
      <c r="T37" s="145" t="s">
        <v>295</v>
      </c>
      <c r="U37" s="146">
        <v>55.941459999999999</v>
      </c>
      <c r="V37" s="145" t="s">
        <v>295</v>
      </c>
      <c r="W37" s="147">
        <v>36</v>
      </c>
      <c r="X37" s="145" t="s">
        <v>295</v>
      </c>
      <c r="Y37" s="147" t="s">
        <v>172</v>
      </c>
      <c r="Z37" s="74"/>
    </row>
    <row r="38" spans="1:26">
      <c r="A38" s="74">
        <v>37</v>
      </c>
      <c r="B38" s="118" t="s">
        <v>47</v>
      </c>
      <c r="C38" s="119">
        <v>8.7968089999999997</v>
      </c>
      <c r="D38" s="118" t="s">
        <v>0</v>
      </c>
      <c r="E38" s="120">
        <v>6.3456609999999998</v>
      </c>
      <c r="F38" s="118" t="s">
        <v>4</v>
      </c>
      <c r="G38" s="121">
        <v>5.7664600000000004</v>
      </c>
      <c r="H38" s="118" t="s">
        <v>68</v>
      </c>
      <c r="I38" s="122">
        <v>5.4759630000000001</v>
      </c>
      <c r="J38" s="118" t="s">
        <v>62</v>
      </c>
      <c r="K38" s="123">
        <v>6.2025439999999996</v>
      </c>
      <c r="L38" s="118" t="s">
        <v>68</v>
      </c>
      <c r="M38" s="124">
        <v>4.5285909999999996</v>
      </c>
      <c r="N38" s="118" t="s">
        <v>296</v>
      </c>
      <c r="O38" s="125">
        <v>3.7403819999999999</v>
      </c>
      <c r="P38" s="118" t="s">
        <v>62</v>
      </c>
      <c r="Q38" s="126">
        <v>4.8025419999999999</v>
      </c>
      <c r="R38" s="118" t="s">
        <v>50</v>
      </c>
      <c r="S38" s="127">
        <v>3.328951</v>
      </c>
      <c r="T38" s="145" t="s">
        <v>23</v>
      </c>
      <c r="U38" s="146">
        <v>55.913260000000001</v>
      </c>
      <c r="V38" s="145" t="s">
        <v>23</v>
      </c>
      <c r="W38" s="147">
        <v>37</v>
      </c>
      <c r="X38" s="145" t="s">
        <v>23</v>
      </c>
      <c r="Y38" s="147" t="s">
        <v>172</v>
      </c>
      <c r="Z38" s="74"/>
    </row>
    <row r="39" spans="1:26">
      <c r="A39" s="74">
        <v>38</v>
      </c>
      <c r="B39" s="109" t="s">
        <v>66</v>
      </c>
      <c r="C39" s="119">
        <v>8.7606570000000001</v>
      </c>
      <c r="D39" s="110" t="s">
        <v>52</v>
      </c>
      <c r="E39" s="120">
        <v>6.335026</v>
      </c>
      <c r="F39" s="111" t="s">
        <v>37</v>
      </c>
      <c r="G39" s="121">
        <v>5.7526609999999998</v>
      </c>
      <c r="H39" s="112" t="s">
        <v>40</v>
      </c>
      <c r="I39" s="122">
        <v>5.4517259999999998</v>
      </c>
      <c r="J39" s="113" t="s">
        <v>58</v>
      </c>
      <c r="K39" s="123">
        <v>6.2005210000000002</v>
      </c>
      <c r="L39" s="114" t="s">
        <v>60</v>
      </c>
      <c r="M39" s="124">
        <v>4.4737989999999996</v>
      </c>
      <c r="N39" s="115" t="s">
        <v>59</v>
      </c>
      <c r="O39" s="125">
        <v>3.7070620000000001</v>
      </c>
      <c r="P39" s="116" t="s">
        <v>25</v>
      </c>
      <c r="Q39" s="126">
        <v>4.727182</v>
      </c>
      <c r="R39" s="117" t="s">
        <v>43</v>
      </c>
      <c r="S39" s="127">
        <v>3.3043429999999998</v>
      </c>
      <c r="T39" s="145" t="s">
        <v>22</v>
      </c>
      <c r="U39" s="146">
        <v>55.839280000000002</v>
      </c>
      <c r="V39" s="145" t="s">
        <v>22</v>
      </c>
      <c r="W39" s="147">
        <v>38</v>
      </c>
      <c r="X39" s="145" t="s">
        <v>22</v>
      </c>
      <c r="Y39" s="147" t="s">
        <v>172</v>
      </c>
      <c r="Z39" s="74"/>
    </row>
    <row r="40" spans="1:26">
      <c r="A40" s="74">
        <v>39</v>
      </c>
      <c r="B40" s="118" t="s">
        <v>22</v>
      </c>
      <c r="C40" s="119">
        <v>8.7582489999999993</v>
      </c>
      <c r="D40" s="118" t="s">
        <v>45</v>
      </c>
      <c r="E40" s="120">
        <v>6.2120490000000004</v>
      </c>
      <c r="F40" s="118" t="s">
        <v>14</v>
      </c>
      <c r="G40" s="121">
        <v>5.7458840000000002</v>
      </c>
      <c r="H40" s="118" t="s">
        <v>45</v>
      </c>
      <c r="I40" s="122">
        <v>5.417872</v>
      </c>
      <c r="J40" s="118" t="s">
        <v>20</v>
      </c>
      <c r="K40" s="123">
        <v>6.1852580000000001</v>
      </c>
      <c r="L40" s="118" t="s">
        <v>69</v>
      </c>
      <c r="M40" s="124">
        <v>4.4377339999999998</v>
      </c>
      <c r="N40" s="118" t="s">
        <v>44</v>
      </c>
      <c r="O40" s="125">
        <v>3.7043360000000001</v>
      </c>
      <c r="P40" s="118" t="s">
        <v>50</v>
      </c>
      <c r="Q40" s="126">
        <v>4.7171399999999997</v>
      </c>
      <c r="R40" s="118" t="s">
        <v>295</v>
      </c>
      <c r="S40" s="127">
        <v>3.2593510000000001</v>
      </c>
      <c r="T40" s="145" t="s">
        <v>39</v>
      </c>
      <c r="U40" s="146">
        <v>55.819560000000003</v>
      </c>
      <c r="V40" s="145" t="s">
        <v>39</v>
      </c>
      <c r="W40" s="147">
        <v>39</v>
      </c>
      <c r="X40" s="145" t="s">
        <v>39</v>
      </c>
      <c r="Y40" s="147" t="s">
        <v>172</v>
      </c>
      <c r="Z40" s="74"/>
    </row>
    <row r="41" spans="1:26">
      <c r="A41" s="74">
        <v>40</v>
      </c>
      <c r="B41" s="118" t="s">
        <v>29</v>
      </c>
      <c r="C41" s="119">
        <v>8.7216769999999997</v>
      </c>
      <c r="D41" s="118" t="s">
        <v>292</v>
      </c>
      <c r="E41" s="120">
        <v>6.1737320000000002</v>
      </c>
      <c r="F41" s="118" t="s">
        <v>3</v>
      </c>
      <c r="G41" s="121">
        <v>5.724653</v>
      </c>
      <c r="H41" s="118" t="s">
        <v>0</v>
      </c>
      <c r="I41" s="122">
        <v>5.4117850000000001</v>
      </c>
      <c r="J41" s="118" t="s">
        <v>42</v>
      </c>
      <c r="K41" s="123">
        <v>6.1560540000000001</v>
      </c>
      <c r="L41" s="118" t="s">
        <v>39</v>
      </c>
      <c r="M41" s="124">
        <v>4.4000539999999999</v>
      </c>
      <c r="N41" s="118" t="s">
        <v>34</v>
      </c>
      <c r="O41" s="125">
        <v>3.6973929999999999</v>
      </c>
      <c r="P41" s="118" t="s">
        <v>4</v>
      </c>
      <c r="Q41" s="126">
        <v>4.712618</v>
      </c>
      <c r="R41" s="118" t="s">
        <v>271</v>
      </c>
      <c r="S41" s="127">
        <v>3.2587290000000002</v>
      </c>
      <c r="T41" s="145" t="s">
        <v>64</v>
      </c>
      <c r="U41" s="146">
        <v>55.544739999999997</v>
      </c>
      <c r="V41" s="145" t="s">
        <v>64</v>
      </c>
      <c r="W41" s="147">
        <v>40</v>
      </c>
      <c r="X41" s="145" t="s">
        <v>64</v>
      </c>
      <c r="Y41" s="147" t="s">
        <v>172</v>
      </c>
      <c r="Z41" s="74"/>
    </row>
    <row r="42" spans="1:26">
      <c r="A42" s="74">
        <v>41</v>
      </c>
      <c r="B42" s="118" t="s">
        <v>52</v>
      </c>
      <c r="C42" s="119">
        <v>8.6336899999999996</v>
      </c>
      <c r="D42" s="118" t="s">
        <v>50</v>
      </c>
      <c r="E42" s="120">
        <v>6.162026</v>
      </c>
      <c r="F42" s="118" t="s">
        <v>25</v>
      </c>
      <c r="G42" s="121">
        <v>5.7196189999999998</v>
      </c>
      <c r="H42" s="118" t="s">
        <v>46</v>
      </c>
      <c r="I42" s="122">
        <v>5.3038400000000001</v>
      </c>
      <c r="J42" s="118" t="s">
        <v>68</v>
      </c>
      <c r="K42" s="123">
        <v>6.127459</v>
      </c>
      <c r="L42" s="118" t="s">
        <v>66</v>
      </c>
      <c r="M42" s="124">
        <v>4.3958360000000001</v>
      </c>
      <c r="N42" s="118" t="s">
        <v>41</v>
      </c>
      <c r="O42" s="125">
        <v>3.6668059999999998</v>
      </c>
      <c r="P42" s="118" t="s">
        <v>55</v>
      </c>
      <c r="Q42" s="126">
        <v>4.694159</v>
      </c>
      <c r="R42" s="118" t="s">
        <v>3</v>
      </c>
      <c r="S42" s="127">
        <v>3.202277</v>
      </c>
      <c r="T42" s="145" t="s">
        <v>59</v>
      </c>
      <c r="U42" s="146">
        <v>55.507210000000001</v>
      </c>
      <c r="V42" s="145" t="s">
        <v>59</v>
      </c>
      <c r="W42" s="147">
        <v>41</v>
      </c>
      <c r="X42" s="145" t="s">
        <v>59</v>
      </c>
      <c r="Y42" s="147" t="s">
        <v>172</v>
      </c>
      <c r="Z42" s="74"/>
    </row>
    <row r="43" spans="1:26">
      <c r="A43" s="74">
        <v>42</v>
      </c>
      <c r="B43" s="109" t="s">
        <v>271</v>
      </c>
      <c r="C43" s="119">
        <v>8.6256109999999993</v>
      </c>
      <c r="D43" s="110" t="s">
        <v>61</v>
      </c>
      <c r="E43" s="120">
        <v>6.142976</v>
      </c>
      <c r="F43" s="111" t="s">
        <v>26</v>
      </c>
      <c r="G43" s="121">
        <v>5.7092660000000004</v>
      </c>
      <c r="H43" s="112" t="s">
        <v>295</v>
      </c>
      <c r="I43" s="122">
        <v>5.2856920000000001</v>
      </c>
      <c r="J43" s="113" t="s">
        <v>0</v>
      </c>
      <c r="K43" s="123">
        <v>6.02102</v>
      </c>
      <c r="L43" s="114" t="s">
        <v>49</v>
      </c>
      <c r="M43" s="124">
        <v>4.2543379999999997</v>
      </c>
      <c r="N43" s="115" t="s">
        <v>293</v>
      </c>
      <c r="O43" s="125">
        <v>3.6555209999999998</v>
      </c>
      <c r="P43" s="116" t="s">
        <v>293</v>
      </c>
      <c r="Q43" s="126">
        <v>4.6362649999999999</v>
      </c>
      <c r="R43" s="117" t="s">
        <v>4</v>
      </c>
      <c r="S43" s="127">
        <v>3.1813120000000001</v>
      </c>
      <c r="T43" s="145" t="s">
        <v>68</v>
      </c>
      <c r="U43" s="146">
        <v>55.356830000000002</v>
      </c>
      <c r="V43" s="145" t="s">
        <v>68</v>
      </c>
      <c r="W43" s="147">
        <v>42</v>
      </c>
      <c r="X43" s="145" t="s">
        <v>68</v>
      </c>
      <c r="Y43" s="147" t="s">
        <v>172</v>
      </c>
      <c r="Z43" s="75"/>
    </row>
    <row r="44" spans="1:26">
      <c r="A44" s="74">
        <v>43</v>
      </c>
      <c r="B44" s="118" t="s">
        <v>40</v>
      </c>
      <c r="C44" s="119">
        <v>8.5889089999999992</v>
      </c>
      <c r="D44" s="118" t="s">
        <v>18</v>
      </c>
      <c r="E44" s="120">
        <v>6.1087889999999998</v>
      </c>
      <c r="F44" s="118" t="s">
        <v>33</v>
      </c>
      <c r="G44" s="121">
        <v>5.6603589999999997</v>
      </c>
      <c r="H44" s="118" t="s">
        <v>293</v>
      </c>
      <c r="I44" s="122">
        <v>5.2442570000000002</v>
      </c>
      <c r="J44" s="118" t="s">
        <v>64</v>
      </c>
      <c r="K44" s="123">
        <v>5.9322759999999999</v>
      </c>
      <c r="L44" s="118" t="s">
        <v>292</v>
      </c>
      <c r="M44" s="124">
        <v>4.241409</v>
      </c>
      <c r="N44" s="118" t="s">
        <v>38</v>
      </c>
      <c r="O44" s="125">
        <v>3.578519</v>
      </c>
      <c r="P44" s="118" t="s">
        <v>26</v>
      </c>
      <c r="Q44" s="126">
        <v>4.6294360000000001</v>
      </c>
      <c r="R44" s="118" t="s">
        <v>49</v>
      </c>
      <c r="S44" s="127">
        <v>3.1762980000000001</v>
      </c>
      <c r="T44" s="145" t="s">
        <v>53</v>
      </c>
      <c r="U44" s="146">
        <v>55.14555</v>
      </c>
      <c r="V44" s="145" t="s">
        <v>53</v>
      </c>
      <c r="W44" s="147">
        <v>43</v>
      </c>
      <c r="X44" s="145" t="s">
        <v>53</v>
      </c>
      <c r="Y44" s="147" t="s">
        <v>172</v>
      </c>
      <c r="Z44" s="74"/>
    </row>
    <row r="45" spans="1:26">
      <c r="A45" s="74">
        <v>44</v>
      </c>
      <c r="B45" s="118" t="s">
        <v>68</v>
      </c>
      <c r="C45" s="119">
        <v>8.5599919999999994</v>
      </c>
      <c r="D45" s="118" t="s">
        <v>66</v>
      </c>
      <c r="E45" s="120">
        <v>6.0474410000000001</v>
      </c>
      <c r="F45" s="118" t="s">
        <v>50</v>
      </c>
      <c r="G45" s="121">
        <v>5.640574</v>
      </c>
      <c r="H45" s="118" t="s">
        <v>33</v>
      </c>
      <c r="I45" s="122">
        <v>5.1895420000000003</v>
      </c>
      <c r="J45" s="118" t="s">
        <v>28</v>
      </c>
      <c r="K45" s="123">
        <v>5.8981180000000002</v>
      </c>
      <c r="L45" s="118" t="s">
        <v>19</v>
      </c>
      <c r="M45" s="124">
        <v>4.1686269999999999</v>
      </c>
      <c r="N45" s="118" t="s">
        <v>50</v>
      </c>
      <c r="O45" s="125">
        <v>3.5316740000000002</v>
      </c>
      <c r="P45" s="118" t="s">
        <v>46</v>
      </c>
      <c r="Q45" s="126">
        <v>4.6111409999999999</v>
      </c>
      <c r="R45" s="118" t="s">
        <v>53</v>
      </c>
      <c r="S45" s="127">
        <v>3.1736149999999999</v>
      </c>
      <c r="T45" s="145" t="s">
        <v>19</v>
      </c>
      <c r="U45" s="146">
        <v>55.113340000000001</v>
      </c>
      <c r="V45" s="145" t="s">
        <v>19</v>
      </c>
      <c r="W45" s="147">
        <v>44</v>
      </c>
      <c r="X45" s="145" t="s">
        <v>19</v>
      </c>
      <c r="Y45" s="147" t="s">
        <v>172</v>
      </c>
      <c r="Z45" s="74"/>
    </row>
    <row r="46" spans="1:26">
      <c r="A46" s="74">
        <v>45</v>
      </c>
      <c r="B46" s="118" t="s">
        <v>50</v>
      </c>
      <c r="C46" s="119">
        <v>8.5544589999999996</v>
      </c>
      <c r="D46" s="118" t="s">
        <v>49</v>
      </c>
      <c r="E46" s="120">
        <v>5.9795990000000003</v>
      </c>
      <c r="F46" s="118" t="s">
        <v>41</v>
      </c>
      <c r="G46" s="121">
        <v>5.6260310000000002</v>
      </c>
      <c r="H46" s="118" t="s">
        <v>31</v>
      </c>
      <c r="I46" s="122">
        <v>5.174239</v>
      </c>
      <c r="J46" s="118" t="s">
        <v>38</v>
      </c>
      <c r="K46" s="123">
        <v>5.8863700000000003</v>
      </c>
      <c r="L46" s="118" t="s">
        <v>270</v>
      </c>
      <c r="M46" s="124">
        <v>4.1379950000000001</v>
      </c>
      <c r="N46" s="118" t="s">
        <v>271</v>
      </c>
      <c r="O46" s="125">
        <v>3.5197569999999998</v>
      </c>
      <c r="P46" s="118" t="s">
        <v>43</v>
      </c>
      <c r="Q46" s="126">
        <v>4.5840259999999997</v>
      </c>
      <c r="R46" s="118" t="s">
        <v>63</v>
      </c>
      <c r="S46" s="127">
        <v>3.1713</v>
      </c>
      <c r="T46" s="145" t="s">
        <v>36</v>
      </c>
      <c r="U46" s="146">
        <v>55.011380000000003</v>
      </c>
      <c r="V46" s="145" t="s">
        <v>36</v>
      </c>
      <c r="W46" s="147">
        <v>45</v>
      </c>
      <c r="X46" s="145" t="s">
        <v>36</v>
      </c>
      <c r="Y46" s="147" t="s">
        <v>172</v>
      </c>
      <c r="Z46" s="74"/>
    </row>
    <row r="47" spans="1:26">
      <c r="A47" s="74">
        <v>46</v>
      </c>
      <c r="B47" s="118" t="s">
        <v>65</v>
      </c>
      <c r="C47" s="119">
        <v>8.5507349999999995</v>
      </c>
      <c r="D47" s="118" t="s">
        <v>64</v>
      </c>
      <c r="E47" s="120">
        <v>5.9721760000000002</v>
      </c>
      <c r="F47" s="118" t="s">
        <v>270</v>
      </c>
      <c r="G47" s="121">
        <v>5.6234690000000001</v>
      </c>
      <c r="H47" s="118" t="s">
        <v>21</v>
      </c>
      <c r="I47" s="122">
        <v>5.1469050000000003</v>
      </c>
      <c r="J47" s="118" t="s">
        <v>23</v>
      </c>
      <c r="K47" s="123">
        <v>5.8584339999999999</v>
      </c>
      <c r="L47" s="118" t="s">
        <v>58</v>
      </c>
      <c r="M47" s="124">
        <v>4.1279640000000004</v>
      </c>
      <c r="N47" s="118" t="s">
        <v>33</v>
      </c>
      <c r="O47" s="125">
        <v>3.4653610000000001</v>
      </c>
      <c r="P47" s="118" t="s">
        <v>60</v>
      </c>
      <c r="Q47" s="126">
        <v>4.5791909999999998</v>
      </c>
      <c r="R47" s="118" t="s">
        <v>58</v>
      </c>
      <c r="S47" s="127">
        <v>3.1314299999999999</v>
      </c>
      <c r="T47" s="145" t="s">
        <v>20</v>
      </c>
      <c r="U47" s="146">
        <v>54.35877</v>
      </c>
      <c r="V47" s="145" t="s">
        <v>20</v>
      </c>
      <c r="W47" s="147">
        <v>46</v>
      </c>
      <c r="X47" s="145" t="s">
        <v>20</v>
      </c>
      <c r="Y47" s="147" t="s">
        <v>172</v>
      </c>
      <c r="Z47" s="74"/>
    </row>
    <row r="48" spans="1:26">
      <c r="A48" s="74">
        <v>47</v>
      </c>
      <c r="B48" s="118" t="s">
        <v>33</v>
      </c>
      <c r="C48" s="119">
        <v>8.5158629999999995</v>
      </c>
      <c r="D48" s="118" t="s">
        <v>28</v>
      </c>
      <c r="E48" s="120">
        <v>5.9419209999999998</v>
      </c>
      <c r="F48" s="118" t="s">
        <v>56</v>
      </c>
      <c r="G48" s="121">
        <v>5.5989940000000002</v>
      </c>
      <c r="H48" s="118" t="s">
        <v>22</v>
      </c>
      <c r="I48" s="122">
        <v>5.1102660000000002</v>
      </c>
      <c r="J48" s="118" t="s">
        <v>69</v>
      </c>
      <c r="K48" s="123">
        <v>5.7952399999999997</v>
      </c>
      <c r="L48" s="118" t="s">
        <v>294</v>
      </c>
      <c r="M48" s="124">
        <v>4.0724929999999997</v>
      </c>
      <c r="N48" s="118" t="s">
        <v>63</v>
      </c>
      <c r="O48" s="125">
        <v>3.427584</v>
      </c>
      <c r="P48" s="118" t="s">
        <v>64</v>
      </c>
      <c r="Q48" s="126">
        <v>4.5660020000000001</v>
      </c>
      <c r="R48" s="118" t="s">
        <v>29</v>
      </c>
      <c r="S48" s="127">
        <v>3.1051920000000002</v>
      </c>
      <c r="T48" s="145" t="s">
        <v>46</v>
      </c>
      <c r="U48" s="146">
        <v>54.077590000000001</v>
      </c>
      <c r="V48" s="145" t="s">
        <v>46</v>
      </c>
      <c r="W48" s="147">
        <v>47</v>
      </c>
      <c r="X48" s="145" t="s">
        <v>46</v>
      </c>
      <c r="Y48" s="147" t="s">
        <v>172</v>
      </c>
      <c r="Z48" s="74"/>
    </row>
    <row r="49" spans="1:26">
      <c r="A49" s="74">
        <v>48</v>
      </c>
      <c r="B49" s="118" t="s">
        <v>59</v>
      </c>
      <c r="C49" s="119">
        <v>8.4512959999999993</v>
      </c>
      <c r="D49" s="118" t="s">
        <v>44</v>
      </c>
      <c r="E49" s="120">
        <v>5.879753</v>
      </c>
      <c r="F49" s="118" t="s">
        <v>32</v>
      </c>
      <c r="G49" s="121">
        <v>5.5221929999999997</v>
      </c>
      <c r="H49" s="118" t="s">
        <v>296</v>
      </c>
      <c r="I49" s="122">
        <v>5.0897500000000004</v>
      </c>
      <c r="J49" s="118" t="s">
        <v>293</v>
      </c>
      <c r="K49" s="123">
        <v>5.7812210000000004</v>
      </c>
      <c r="L49" s="118" t="s">
        <v>25</v>
      </c>
      <c r="M49" s="124">
        <v>4.0249920000000001</v>
      </c>
      <c r="N49" s="118" t="s">
        <v>56</v>
      </c>
      <c r="O49" s="125">
        <v>3.335744</v>
      </c>
      <c r="P49" s="118" t="s">
        <v>270</v>
      </c>
      <c r="Q49" s="126">
        <v>4.5652499999999998</v>
      </c>
      <c r="R49" s="118" t="s">
        <v>44</v>
      </c>
      <c r="S49" s="127">
        <v>3.1013549999999999</v>
      </c>
      <c r="T49" s="145" t="s">
        <v>296</v>
      </c>
      <c r="U49" s="146">
        <v>53.914659999999998</v>
      </c>
      <c r="V49" s="145" t="s">
        <v>296</v>
      </c>
      <c r="W49" s="147">
        <v>48</v>
      </c>
      <c r="X49" s="145" t="s">
        <v>296</v>
      </c>
      <c r="Y49" s="147" t="s">
        <v>172</v>
      </c>
      <c r="Z49" s="74"/>
    </row>
    <row r="50" spans="1:26">
      <c r="A50" s="74">
        <v>49</v>
      </c>
      <c r="B50" s="118" t="s">
        <v>38</v>
      </c>
      <c r="C50" s="119">
        <v>8.431006</v>
      </c>
      <c r="D50" s="118" t="s">
        <v>270</v>
      </c>
      <c r="E50" s="120">
        <v>5.8511980000000001</v>
      </c>
      <c r="F50" s="118" t="s">
        <v>60</v>
      </c>
      <c r="G50" s="121">
        <v>5.5088210000000002</v>
      </c>
      <c r="H50" s="118" t="s">
        <v>39</v>
      </c>
      <c r="I50" s="122">
        <v>5.0723459999999996</v>
      </c>
      <c r="J50" s="118" t="s">
        <v>41</v>
      </c>
      <c r="K50" s="123">
        <v>5.776122</v>
      </c>
      <c r="L50" s="118" t="s">
        <v>52</v>
      </c>
      <c r="M50" s="124">
        <v>3.9999120000000001</v>
      </c>
      <c r="N50" s="118" t="s">
        <v>68</v>
      </c>
      <c r="O50" s="125">
        <v>3.2831610000000002</v>
      </c>
      <c r="P50" s="118" t="s">
        <v>34</v>
      </c>
      <c r="Q50" s="126">
        <v>4.5327060000000001</v>
      </c>
      <c r="R50" s="118" t="s">
        <v>45</v>
      </c>
      <c r="S50" s="127">
        <v>3.0682520000000002</v>
      </c>
      <c r="T50" s="145" t="s">
        <v>38</v>
      </c>
      <c r="U50" s="146">
        <v>53.758240000000001</v>
      </c>
      <c r="V50" s="145" t="s">
        <v>38</v>
      </c>
      <c r="W50" s="147">
        <v>49</v>
      </c>
      <c r="X50" s="145" t="s">
        <v>38</v>
      </c>
      <c r="Y50" s="147" t="s">
        <v>172</v>
      </c>
      <c r="Z50" s="74"/>
    </row>
    <row r="51" spans="1:26">
      <c r="A51" s="74">
        <v>50</v>
      </c>
      <c r="B51" s="118" t="s">
        <v>292</v>
      </c>
      <c r="C51" s="119">
        <v>8.4301779999999997</v>
      </c>
      <c r="D51" s="118" t="s">
        <v>3</v>
      </c>
      <c r="E51" s="120">
        <v>5.834314</v>
      </c>
      <c r="F51" s="118" t="s">
        <v>46</v>
      </c>
      <c r="G51" s="121">
        <v>5.4830189999999996</v>
      </c>
      <c r="H51" s="118" t="s">
        <v>36</v>
      </c>
      <c r="I51" s="122">
        <v>5.0100870000000004</v>
      </c>
      <c r="J51" s="118" t="s">
        <v>19</v>
      </c>
      <c r="K51" s="123">
        <v>5.7540360000000002</v>
      </c>
      <c r="L51" s="118" t="s">
        <v>28</v>
      </c>
      <c r="M51" s="124">
        <v>3.906574</v>
      </c>
      <c r="N51" s="118" t="s">
        <v>69</v>
      </c>
      <c r="O51" s="125">
        <v>3.2637450000000001</v>
      </c>
      <c r="P51" s="118" t="s">
        <v>59</v>
      </c>
      <c r="Q51" s="126">
        <v>4.5085050000000004</v>
      </c>
      <c r="R51" s="118" t="s">
        <v>16</v>
      </c>
      <c r="S51" s="127">
        <v>3.049579</v>
      </c>
      <c r="T51" s="145" t="s">
        <v>15</v>
      </c>
      <c r="U51" s="146">
        <v>53.57694</v>
      </c>
      <c r="V51" s="145" t="s">
        <v>15</v>
      </c>
      <c r="W51" s="147">
        <v>50</v>
      </c>
      <c r="X51" s="145" t="s">
        <v>15</v>
      </c>
      <c r="Y51" s="147" t="s">
        <v>172</v>
      </c>
      <c r="Z51" s="74"/>
    </row>
    <row r="52" spans="1:26">
      <c r="A52" s="74">
        <v>51</v>
      </c>
      <c r="B52" s="109" t="s">
        <v>42</v>
      </c>
      <c r="C52" s="119">
        <v>8.4228740000000002</v>
      </c>
      <c r="D52" s="110" t="s">
        <v>25</v>
      </c>
      <c r="E52" s="120">
        <v>5.824478</v>
      </c>
      <c r="F52" s="111" t="s">
        <v>64</v>
      </c>
      <c r="G52" s="121">
        <v>5.4707869999999996</v>
      </c>
      <c r="H52" s="112" t="s">
        <v>60</v>
      </c>
      <c r="I52" s="122">
        <v>4.9938900000000004</v>
      </c>
      <c r="J52" s="113" t="s">
        <v>61</v>
      </c>
      <c r="K52" s="123">
        <v>5.7196899999999999</v>
      </c>
      <c r="L52" s="114" t="s">
        <v>38</v>
      </c>
      <c r="M52" s="124">
        <v>3.7247460000000001</v>
      </c>
      <c r="N52" s="115" t="s">
        <v>47</v>
      </c>
      <c r="O52" s="125">
        <v>3.2460369999999998</v>
      </c>
      <c r="P52" s="116" t="s">
        <v>56</v>
      </c>
      <c r="Q52" s="126">
        <v>4.4388690000000004</v>
      </c>
      <c r="R52" s="117" t="s">
        <v>64</v>
      </c>
      <c r="S52" s="127">
        <v>2.949802</v>
      </c>
      <c r="T52" s="145" t="s">
        <v>14</v>
      </c>
      <c r="U52" s="146">
        <v>53.397880000000001</v>
      </c>
      <c r="V52" s="145" t="s">
        <v>14</v>
      </c>
      <c r="W52" s="147">
        <v>51</v>
      </c>
      <c r="X52" s="145" t="s">
        <v>14</v>
      </c>
      <c r="Y52" s="147" t="s">
        <v>172</v>
      </c>
      <c r="Z52" s="74"/>
    </row>
    <row r="53" spans="1:26">
      <c r="A53" s="74">
        <v>52</v>
      </c>
      <c r="B53" s="118" t="s">
        <v>71</v>
      </c>
      <c r="C53" s="119">
        <v>8.4020279999999996</v>
      </c>
      <c r="D53" s="118" t="s">
        <v>20</v>
      </c>
      <c r="E53" s="120">
        <v>5.7919510000000001</v>
      </c>
      <c r="F53" s="118" t="s">
        <v>23</v>
      </c>
      <c r="G53" s="121">
        <v>5.354012</v>
      </c>
      <c r="H53" s="118" t="s">
        <v>56</v>
      </c>
      <c r="I53" s="122">
        <v>4.8731730000000004</v>
      </c>
      <c r="J53" s="118" t="s">
        <v>59</v>
      </c>
      <c r="K53" s="123">
        <v>5.6832279999999997</v>
      </c>
      <c r="L53" s="118" t="s">
        <v>67</v>
      </c>
      <c r="M53" s="124">
        <v>3.706359</v>
      </c>
      <c r="N53" s="118" t="s">
        <v>22</v>
      </c>
      <c r="O53" s="125">
        <v>3.2045650000000001</v>
      </c>
      <c r="P53" s="118" t="s">
        <v>38</v>
      </c>
      <c r="Q53" s="126">
        <v>4.4152570000000004</v>
      </c>
      <c r="R53" s="118" t="s">
        <v>59</v>
      </c>
      <c r="S53" s="127">
        <v>2.9227940000000001</v>
      </c>
      <c r="T53" s="145" t="s">
        <v>28</v>
      </c>
      <c r="U53" s="146">
        <v>53.363019999999999</v>
      </c>
      <c r="V53" s="145" t="s">
        <v>28</v>
      </c>
      <c r="W53" s="147">
        <v>52</v>
      </c>
      <c r="X53" s="145" t="s">
        <v>28</v>
      </c>
      <c r="Y53" s="147" t="s">
        <v>172</v>
      </c>
      <c r="Z53" s="74"/>
    </row>
    <row r="54" spans="1:26">
      <c r="A54" s="74">
        <v>53</v>
      </c>
      <c r="B54" s="109" t="s">
        <v>3</v>
      </c>
      <c r="C54" s="119">
        <v>8.3647240000000007</v>
      </c>
      <c r="D54" s="110" t="s">
        <v>53</v>
      </c>
      <c r="E54" s="120">
        <v>5.7832140000000001</v>
      </c>
      <c r="F54" s="111" t="s">
        <v>61</v>
      </c>
      <c r="G54" s="121">
        <v>5.3395999999999999</v>
      </c>
      <c r="H54" s="112" t="s">
        <v>38</v>
      </c>
      <c r="I54" s="122">
        <v>4.7597680000000002</v>
      </c>
      <c r="J54" s="113" t="s">
        <v>55</v>
      </c>
      <c r="K54" s="123">
        <v>5.6468889999999998</v>
      </c>
      <c r="L54" s="114" t="s">
        <v>295</v>
      </c>
      <c r="M54" s="124">
        <v>3.5884019999999999</v>
      </c>
      <c r="N54" s="115" t="s">
        <v>45</v>
      </c>
      <c r="O54" s="125">
        <v>3.1866479999999999</v>
      </c>
      <c r="P54" s="116" t="s">
        <v>39</v>
      </c>
      <c r="Q54" s="126">
        <v>4.4091339999999999</v>
      </c>
      <c r="R54" s="117" t="s">
        <v>26</v>
      </c>
      <c r="S54" s="127">
        <v>2.9212159999999998</v>
      </c>
      <c r="T54" s="145" t="s">
        <v>69</v>
      </c>
      <c r="U54" s="146">
        <v>53.001190000000001</v>
      </c>
      <c r="V54" s="145" t="s">
        <v>69</v>
      </c>
      <c r="W54" s="147">
        <v>53</v>
      </c>
      <c r="X54" s="145" t="s">
        <v>69</v>
      </c>
      <c r="Y54" s="147" t="s">
        <v>172</v>
      </c>
      <c r="Z54" s="74"/>
    </row>
    <row r="55" spans="1:26">
      <c r="A55" s="74">
        <v>54</v>
      </c>
      <c r="B55" s="118" t="s">
        <v>37</v>
      </c>
      <c r="C55" s="119">
        <v>8.3475180000000009</v>
      </c>
      <c r="D55" s="118" t="s">
        <v>55</v>
      </c>
      <c r="E55" s="120">
        <v>5.7786280000000003</v>
      </c>
      <c r="F55" s="118" t="s">
        <v>28</v>
      </c>
      <c r="G55" s="121">
        <v>5.2826610000000001</v>
      </c>
      <c r="H55" s="118" t="s">
        <v>14</v>
      </c>
      <c r="I55" s="122">
        <v>4.7452800000000002</v>
      </c>
      <c r="J55" s="118" t="s">
        <v>60</v>
      </c>
      <c r="K55" s="123">
        <v>5.6229269999999998</v>
      </c>
      <c r="L55" s="118" t="s">
        <v>56</v>
      </c>
      <c r="M55" s="124">
        <v>3.3983279999999998</v>
      </c>
      <c r="N55" s="118" t="s">
        <v>30</v>
      </c>
      <c r="O55" s="125">
        <v>2.94529</v>
      </c>
      <c r="P55" s="118" t="s">
        <v>3</v>
      </c>
      <c r="Q55" s="126">
        <v>4.3963950000000001</v>
      </c>
      <c r="R55" s="118" t="s">
        <v>35</v>
      </c>
      <c r="S55" s="127">
        <v>2.8738730000000001</v>
      </c>
      <c r="T55" s="153" t="s">
        <v>61</v>
      </c>
      <c r="U55" s="154">
        <v>52.837859999999999</v>
      </c>
      <c r="V55" s="153" t="s">
        <v>61</v>
      </c>
      <c r="W55" s="155">
        <v>54</v>
      </c>
      <c r="X55" s="153" t="s">
        <v>61</v>
      </c>
      <c r="Y55" s="156" t="s">
        <v>173</v>
      </c>
      <c r="Z55" s="74"/>
    </row>
    <row r="56" spans="1:26">
      <c r="A56" s="74">
        <v>55</v>
      </c>
      <c r="B56" s="118" t="s">
        <v>39</v>
      </c>
      <c r="C56" s="119">
        <v>8.3031849999999991</v>
      </c>
      <c r="D56" s="118" t="s">
        <v>16</v>
      </c>
      <c r="E56" s="120">
        <v>5.6749770000000002</v>
      </c>
      <c r="F56" s="118" t="s">
        <v>49</v>
      </c>
      <c r="G56" s="121">
        <v>5.0864190000000002</v>
      </c>
      <c r="H56" s="118" t="s">
        <v>4</v>
      </c>
      <c r="I56" s="122">
        <v>4.6705959999999997</v>
      </c>
      <c r="J56" s="118" t="s">
        <v>15</v>
      </c>
      <c r="K56" s="123">
        <v>5.5614229999999996</v>
      </c>
      <c r="L56" s="118" t="s">
        <v>20</v>
      </c>
      <c r="M56" s="124">
        <v>3.161575</v>
      </c>
      <c r="N56" s="118" t="s">
        <v>294</v>
      </c>
      <c r="O56" s="125">
        <v>2.8982250000000001</v>
      </c>
      <c r="P56" s="118" t="s">
        <v>68</v>
      </c>
      <c r="Q56" s="126">
        <v>4.3721300000000003</v>
      </c>
      <c r="R56" s="118" t="s">
        <v>66</v>
      </c>
      <c r="S56" s="127">
        <v>2.7139190000000002</v>
      </c>
      <c r="T56" s="153" t="s">
        <v>60</v>
      </c>
      <c r="U56" s="154">
        <v>52.47372</v>
      </c>
      <c r="V56" s="153" t="s">
        <v>60</v>
      </c>
      <c r="W56" s="155">
        <v>55</v>
      </c>
      <c r="X56" s="153" t="s">
        <v>60</v>
      </c>
      <c r="Y56" s="156" t="s">
        <v>173</v>
      </c>
      <c r="Z56" s="74"/>
    </row>
    <row r="57" spans="1:26">
      <c r="A57" s="74">
        <v>56</v>
      </c>
      <c r="B57" s="118" t="s">
        <v>49</v>
      </c>
      <c r="C57" s="119">
        <v>8.2622780000000002</v>
      </c>
      <c r="D57" s="118" t="s">
        <v>15</v>
      </c>
      <c r="E57" s="120">
        <v>5.6191509999999996</v>
      </c>
      <c r="F57" s="118" t="s">
        <v>34</v>
      </c>
      <c r="G57" s="121">
        <v>5.0349089999999999</v>
      </c>
      <c r="H57" s="118" t="s">
        <v>294</v>
      </c>
      <c r="I57" s="122">
        <v>4.6190319999999998</v>
      </c>
      <c r="J57" s="118" t="s">
        <v>14</v>
      </c>
      <c r="K57" s="123">
        <v>5.4985460000000002</v>
      </c>
      <c r="L57" s="118" t="s">
        <v>40</v>
      </c>
      <c r="M57" s="124">
        <v>3.159313</v>
      </c>
      <c r="N57" s="118" t="s">
        <v>31</v>
      </c>
      <c r="O57" s="125">
        <v>2.8788040000000001</v>
      </c>
      <c r="P57" s="118" t="s">
        <v>294</v>
      </c>
      <c r="Q57" s="126">
        <v>4.3513710000000003</v>
      </c>
      <c r="R57" s="118" t="s">
        <v>14</v>
      </c>
      <c r="S57" s="127">
        <v>2.7028850000000002</v>
      </c>
      <c r="T57" s="153" t="s">
        <v>71</v>
      </c>
      <c r="U57" s="154">
        <v>52.226759999999999</v>
      </c>
      <c r="V57" s="153" t="s">
        <v>71</v>
      </c>
      <c r="W57" s="155">
        <v>56</v>
      </c>
      <c r="X57" s="153" t="s">
        <v>71</v>
      </c>
      <c r="Y57" s="156" t="s">
        <v>173</v>
      </c>
      <c r="Z57" s="75"/>
    </row>
    <row r="58" spans="1:26">
      <c r="A58" s="74">
        <v>57</v>
      </c>
      <c r="B58" s="118" t="s">
        <v>15</v>
      </c>
      <c r="C58" s="119">
        <v>8.1169499999999992</v>
      </c>
      <c r="D58" s="118" t="s">
        <v>56</v>
      </c>
      <c r="E58" s="120">
        <v>5.5289570000000001</v>
      </c>
      <c r="F58" s="118" t="s">
        <v>271</v>
      </c>
      <c r="G58" s="121">
        <v>5.0237619999999996</v>
      </c>
      <c r="H58" s="118" t="s">
        <v>2</v>
      </c>
      <c r="I58" s="122">
        <v>4.4805299999999999</v>
      </c>
      <c r="J58" s="118" t="s">
        <v>4</v>
      </c>
      <c r="K58" s="123">
        <v>5.4920010000000001</v>
      </c>
      <c r="L58" s="118" t="s">
        <v>61</v>
      </c>
      <c r="M58" s="124">
        <v>3.059879</v>
      </c>
      <c r="N58" s="118" t="s">
        <v>43</v>
      </c>
      <c r="O58" s="125">
        <v>2.8621690000000002</v>
      </c>
      <c r="P58" s="118" t="s">
        <v>67</v>
      </c>
      <c r="Q58" s="126">
        <v>4.3417070000000004</v>
      </c>
      <c r="R58" s="118" t="s">
        <v>270</v>
      </c>
      <c r="S58" s="127">
        <v>2.5643479999999998</v>
      </c>
      <c r="T58" s="153" t="s">
        <v>40</v>
      </c>
      <c r="U58" s="154">
        <v>51.950839999999999</v>
      </c>
      <c r="V58" s="153" t="s">
        <v>40</v>
      </c>
      <c r="W58" s="155">
        <v>57</v>
      </c>
      <c r="X58" s="153" t="s">
        <v>40</v>
      </c>
      <c r="Y58" s="156" t="s">
        <v>173</v>
      </c>
      <c r="Z58" s="74"/>
    </row>
    <row r="59" spans="1:26">
      <c r="A59" s="74">
        <v>58</v>
      </c>
      <c r="B59" s="118" t="s">
        <v>45</v>
      </c>
      <c r="C59" s="119">
        <v>8.0137</v>
      </c>
      <c r="D59" s="118" t="s">
        <v>294</v>
      </c>
      <c r="E59" s="120">
        <v>5.5244790000000004</v>
      </c>
      <c r="F59" s="118" t="s">
        <v>67</v>
      </c>
      <c r="G59" s="121">
        <v>4.9752919999999996</v>
      </c>
      <c r="H59" s="118" t="s">
        <v>65</v>
      </c>
      <c r="I59" s="122">
        <v>4.2806499999999996</v>
      </c>
      <c r="J59" s="118" t="s">
        <v>67</v>
      </c>
      <c r="K59" s="123">
        <v>5.3757000000000001</v>
      </c>
      <c r="L59" s="118" t="s">
        <v>53</v>
      </c>
      <c r="M59" s="124">
        <v>2.9294380000000002</v>
      </c>
      <c r="N59" s="118" t="s">
        <v>36</v>
      </c>
      <c r="O59" s="125">
        <v>2.854304</v>
      </c>
      <c r="P59" s="118" t="s">
        <v>69</v>
      </c>
      <c r="Q59" s="126">
        <v>4.2756970000000001</v>
      </c>
      <c r="R59" s="118" t="s">
        <v>46</v>
      </c>
      <c r="S59" s="127">
        <v>2.5599539999999998</v>
      </c>
      <c r="T59" s="153" t="s">
        <v>270</v>
      </c>
      <c r="U59" s="154">
        <v>51.924320000000002</v>
      </c>
      <c r="V59" s="153" t="s">
        <v>270</v>
      </c>
      <c r="W59" s="155">
        <v>58</v>
      </c>
      <c r="X59" s="153" t="s">
        <v>270</v>
      </c>
      <c r="Y59" s="156" t="s">
        <v>173</v>
      </c>
      <c r="Z59" s="74"/>
    </row>
    <row r="60" spans="1:26">
      <c r="A60" s="74">
        <v>59</v>
      </c>
      <c r="B60" s="118" t="s">
        <v>36</v>
      </c>
      <c r="C60" s="119">
        <v>7.9931150000000004</v>
      </c>
      <c r="D60" s="118" t="s">
        <v>293</v>
      </c>
      <c r="E60" s="120">
        <v>5.4259490000000001</v>
      </c>
      <c r="F60" s="118" t="s">
        <v>53</v>
      </c>
      <c r="G60" s="121">
        <v>4.7974880000000004</v>
      </c>
      <c r="H60" s="118" t="s">
        <v>270</v>
      </c>
      <c r="I60" s="122">
        <v>4.252936</v>
      </c>
      <c r="J60" s="118" t="s">
        <v>46</v>
      </c>
      <c r="K60" s="123">
        <v>5.3179629999999998</v>
      </c>
      <c r="L60" s="118" t="s">
        <v>22</v>
      </c>
      <c r="M60" s="124">
        <v>2.6072600000000001</v>
      </c>
      <c r="N60" s="118" t="s">
        <v>35</v>
      </c>
      <c r="O60" s="125">
        <v>2.61117</v>
      </c>
      <c r="P60" s="118" t="s">
        <v>31</v>
      </c>
      <c r="Q60" s="126">
        <v>4.2441649999999997</v>
      </c>
      <c r="R60" s="118" t="s">
        <v>62</v>
      </c>
      <c r="S60" s="127">
        <v>2.5153859999999999</v>
      </c>
      <c r="T60" s="153" t="s">
        <v>4</v>
      </c>
      <c r="U60" s="154">
        <v>51.387709999999998</v>
      </c>
      <c r="V60" s="153" t="s">
        <v>4</v>
      </c>
      <c r="W60" s="155">
        <v>59</v>
      </c>
      <c r="X60" s="153" t="s">
        <v>4</v>
      </c>
      <c r="Y60" s="157" t="s">
        <v>173</v>
      </c>
      <c r="Z60" s="74"/>
    </row>
    <row r="61" spans="1:26">
      <c r="A61" s="74">
        <v>60</v>
      </c>
      <c r="B61" s="118" t="s">
        <v>296</v>
      </c>
      <c r="C61" s="119">
        <v>7.7324599999999997</v>
      </c>
      <c r="D61" s="118" t="s">
        <v>68</v>
      </c>
      <c r="E61" s="120">
        <v>5.422733</v>
      </c>
      <c r="F61" s="118" t="s">
        <v>52</v>
      </c>
      <c r="G61" s="121">
        <v>4.7000590000000004</v>
      </c>
      <c r="H61" s="118" t="s">
        <v>69</v>
      </c>
      <c r="I61" s="122">
        <v>4.2354500000000002</v>
      </c>
      <c r="J61" s="118" t="s">
        <v>40</v>
      </c>
      <c r="K61" s="123">
        <v>5.1836690000000001</v>
      </c>
      <c r="L61" s="118" t="s">
        <v>15</v>
      </c>
      <c r="M61" s="124">
        <v>2.409411</v>
      </c>
      <c r="N61" s="118" t="s">
        <v>270</v>
      </c>
      <c r="O61" s="125">
        <v>2.495463</v>
      </c>
      <c r="P61" s="118" t="s">
        <v>28</v>
      </c>
      <c r="Q61" s="126">
        <v>4.2021930000000003</v>
      </c>
      <c r="R61" s="118" t="s">
        <v>21</v>
      </c>
      <c r="S61" s="127">
        <v>2.464928</v>
      </c>
      <c r="T61" s="153" t="s">
        <v>294</v>
      </c>
      <c r="U61" s="154">
        <v>50.99577</v>
      </c>
      <c r="V61" s="153" t="s">
        <v>294</v>
      </c>
      <c r="W61" s="155">
        <v>60</v>
      </c>
      <c r="X61" s="153" t="s">
        <v>294</v>
      </c>
      <c r="Y61" s="157" t="s">
        <v>173</v>
      </c>
      <c r="Z61" s="74"/>
    </row>
    <row r="62" spans="1:26">
      <c r="A62" s="74">
        <v>61</v>
      </c>
      <c r="B62" s="118" t="s">
        <v>67</v>
      </c>
      <c r="C62" s="119">
        <v>7.5846910000000003</v>
      </c>
      <c r="D62" s="118" t="s">
        <v>42</v>
      </c>
      <c r="E62" s="120">
        <v>5.1923659999999998</v>
      </c>
      <c r="F62" s="118" t="s">
        <v>71</v>
      </c>
      <c r="G62" s="121">
        <v>4.486745</v>
      </c>
      <c r="H62" s="118" t="s">
        <v>67</v>
      </c>
      <c r="I62" s="122">
        <v>4.1636150000000001</v>
      </c>
      <c r="J62" s="118" t="s">
        <v>21</v>
      </c>
      <c r="K62" s="123">
        <v>5.0178560000000001</v>
      </c>
      <c r="L62" s="118" t="s">
        <v>14</v>
      </c>
      <c r="M62" s="124">
        <v>2.3189510000000002</v>
      </c>
      <c r="N62" s="118" t="s">
        <v>67</v>
      </c>
      <c r="O62" s="125">
        <v>2.3911449999999999</v>
      </c>
      <c r="P62" s="118" t="s">
        <v>58</v>
      </c>
      <c r="Q62" s="126">
        <v>4.1394830000000002</v>
      </c>
      <c r="R62" s="118" t="s">
        <v>20</v>
      </c>
      <c r="S62" s="127">
        <v>2.451047</v>
      </c>
      <c r="T62" s="158" t="s">
        <v>56</v>
      </c>
      <c r="U62" s="159">
        <v>50.552689999999998</v>
      </c>
      <c r="V62" s="158" t="s">
        <v>56</v>
      </c>
      <c r="W62" s="160">
        <v>61</v>
      </c>
      <c r="X62" s="158" t="s">
        <v>56</v>
      </c>
      <c r="Y62" s="160" t="s">
        <v>174</v>
      </c>
      <c r="Z62" s="74"/>
    </row>
    <row r="63" spans="1:26">
      <c r="A63" s="74">
        <v>62</v>
      </c>
      <c r="B63" s="118" t="s">
        <v>61</v>
      </c>
      <c r="C63" s="119">
        <v>6.7152830000000003</v>
      </c>
      <c r="D63" s="118" t="s">
        <v>60</v>
      </c>
      <c r="E63" s="120">
        <v>4.816103</v>
      </c>
      <c r="F63" s="118" t="s">
        <v>40</v>
      </c>
      <c r="G63" s="121">
        <v>4.0721179999999997</v>
      </c>
      <c r="H63" s="118" t="s">
        <v>15</v>
      </c>
      <c r="I63" s="122">
        <v>3.5688179999999998</v>
      </c>
      <c r="J63" s="118" t="s">
        <v>294</v>
      </c>
      <c r="K63" s="123">
        <v>4.9732079999999996</v>
      </c>
      <c r="L63" s="118" t="s">
        <v>4</v>
      </c>
      <c r="M63" s="124">
        <v>1.939721</v>
      </c>
      <c r="N63" s="118" t="s">
        <v>60</v>
      </c>
      <c r="O63" s="125">
        <v>2.3133780000000002</v>
      </c>
      <c r="P63" s="118" t="s">
        <v>36</v>
      </c>
      <c r="Q63" s="126">
        <v>4.0606859999999996</v>
      </c>
      <c r="R63" s="118" t="s">
        <v>22</v>
      </c>
      <c r="S63" s="127">
        <v>2.4452690000000001</v>
      </c>
      <c r="T63" s="158" t="s">
        <v>67</v>
      </c>
      <c r="U63" s="159">
        <v>47.806190000000001</v>
      </c>
      <c r="V63" s="158" t="s">
        <v>67</v>
      </c>
      <c r="W63" s="160">
        <v>62</v>
      </c>
      <c r="X63" s="158" t="s">
        <v>67</v>
      </c>
      <c r="Y63" s="160" t="s">
        <v>174</v>
      </c>
      <c r="Z63" s="74"/>
    </row>
    <row r="64" spans="1:26">
      <c r="A64" s="74">
        <v>63</v>
      </c>
      <c r="B64" s="118" t="s">
        <v>19</v>
      </c>
      <c r="C64" s="119">
        <v>5.8692339999999996</v>
      </c>
      <c r="D64" s="118" t="s">
        <v>14</v>
      </c>
      <c r="E64" s="120">
        <v>4.1969539999999999</v>
      </c>
      <c r="F64" s="118" t="s">
        <v>58</v>
      </c>
      <c r="G64" s="121">
        <v>2.9304969999999999</v>
      </c>
      <c r="H64" s="118" t="s">
        <v>58</v>
      </c>
      <c r="I64" s="122">
        <v>3.5083880000000001</v>
      </c>
      <c r="J64" s="118" t="s">
        <v>56</v>
      </c>
      <c r="K64" s="123">
        <v>4.5161759999999997</v>
      </c>
      <c r="L64" s="118" t="s">
        <v>71</v>
      </c>
      <c r="M64" s="124">
        <v>1.387046</v>
      </c>
      <c r="N64" s="118" t="s">
        <v>58</v>
      </c>
      <c r="O64" s="125">
        <v>2.3066279999999999</v>
      </c>
      <c r="P64" s="118" t="s">
        <v>296</v>
      </c>
      <c r="Q64" s="126">
        <v>3.5958830000000002</v>
      </c>
      <c r="R64" s="118" t="s">
        <v>294</v>
      </c>
      <c r="S64" s="127">
        <v>1.9957959999999999</v>
      </c>
      <c r="T64" s="158" t="s">
        <v>58</v>
      </c>
      <c r="U64" s="159">
        <v>45.117069999999998</v>
      </c>
      <c r="V64" s="158" t="s">
        <v>58</v>
      </c>
      <c r="W64" s="160">
        <v>63</v>
      </c>
      <c r="X64" s="158" t="s">
        <v>58</v>
      </c>
      <c r="Y64" s="160" t="s">
        <v>174</v>
      </c>
      <c r="Z64" s="74"/>
    </row>
    <row r="65" spans="1:26">
      <c r="A65" s="74"/>
      <c r="B65" s="50"/>
      <c r="C65" s="51"/>
      <c r="D65" s="50"/>
      <c r="E65" s="51"/>
      <c r="F65" s="50"/>
      <c r="G65" s="51"/>
      <c r="H65" s="50"/>
      <c r="I65" s="51"/>
      <c r="J65" s="50"/>
      <c r="K65" s="51"/>
      <c r="L65" s="50"/>
      <c r="M65" s="51"/>
      <c r="N65" s="50"/>
      <c r="O65" s="51"/>
      <c r="P65" s="50"/>
      <c r="Q65" s="51"/>
      <c r="R65" s="50"/>
      <c r="S65" s="51"/>
      <c r="T65" s="50"/>
      <c r="U65" s="79"/>
      <c r="V65" s="50"/>
      <c r="W65" s="74"/>
      <c r="X65" s="50"/>
      <c r="Y65" s="74"/>
      <c r="Z65" s="74"/>
    </row>
    <row r="66" spans="1:26" ht="39.75" customHeight="1">
      <c r="A66" s="70" t="s">
        <v>170</v>
      </c>
      <c r="B66" s="49" t="s">
        <v>13</v>
      </c>
      <c r="C66" s="52" t="s">
        <v>175</v>
      </c>
      <c r="D66" s="49"/>
      <c r="E66" s="52" t="s">
        <v>176</v>
      </c>
      <c r="F66" s="49"/>
      <c r="G66" s="49" t="s">
        <v>177</v>
      </c>
      <c r="H66" s="49"/>
      <c r="I66" s="52" t="s">
        <v>178</v>
      </c>
      <c r="J66" s="49"/>
      <c r="K66" s="52" t="s">
        <v>179</v>
      </c>
      <c r="L66" s="49"/>
      <c r="M66" s="52" t="s">
        <v>180</v>
      </c>
      <c r="N66" s="49"/>
      <c r="O66" s="52" t="s">
        <v>181</v>
      </c>
      <c r="P66" s="49"/>
      <c r="Q66" s="52" t="s">
        <v>182</v>
      </c>
      <c r="R66" s="49"/>
      <c r="S66" s="52" t="s">
        <v>183</v>
      </c>
      <c r="T66" s="49"/>
      <c r="U66" s="49" t="s">
        <v>272</v>
      </c>
      <c r="V66" s="49"/>
      <c r="W66" s="71" t="s">
        <v>184</v>
      </c>
      <c r="X66" s="49"/>
      <c r="Y66" s="72" t="s">
        <v>185</v>
      </c>
      <c r="Z66" s="73"/>
    </row>
    <row r="67" spans="1:26" s="85" customFormat="1" ht="15.6">
      <c r="A67" s="80"/>
      <c r="B67" s="81" t="s">
        <v>14</v>
      </c>
      <c r="C67" s="82">
        <f>SUMIF($B$2:$B$64,$B$67,$C$2:$C$64)</f>
        <v>8.9264849999999996</v>
      </c>
      <c r="D67" s="82"/>
      <c r="E67" s="82">
        <f>SUMIF($D$2:$D$64,$B$67,$E$2:$E$64)</f>
        <v>4.1969539999999999</v>
      </c>
      <c r="F67" s="82"/>
      <c r="G67" s="82">
        <f>SUMIF($F$2:$F$64,$B$67,$G$2:$G$64)</f>
        <v>5.7458840000000002</v>
      </c>
      <c r="H67" s="82"/>
      <c r="I67" s="82">
        <f>SUMIF($H$2:$H$64,$B$67,$I$2:$I$64)</f>
        <v>4.7452800000000002</v>
      </c>
      <c r="J67" s="82"/>
      <c r="K67" s="82">
        <f>SUMIF($J$2:$J$64,$B$67,$K$2:$K$64)</f>
        <v>5.4985460000000002</v>
      </c>
      <c r="L67" s="82"/>
      <c r="M67" s="82">
        <f>SUMIF($L$2:$L$64,$B$67,$M$2:$M$64)</f>
        <v>2.3189510000000002</v>
      </c>
      <c r="N67" s="82"/>
      <c r="O67" s="82">
        <f>SUMIF($N$2:$N$64,$B$67,$O$2:$O$64)</f>
        <v>4.6940160000000004</v>
      </c>
      <c r="P67" s="82"/>
      <c r="Q67" s="82">
        <f>SUMIF($P$2:$P$64,$B$67,$Q$2:$Q$64)</f>
        <v>6.1236439999999996</v>
      </c>
      <c r="R67" s="82"/>
      <c r="S67" s="82">
        <f>SUMIF($R$2:$R$64,$B$67,$S$2:$S$64)</f>
        <v>2.7028850000000002</v>
      </c>
      <c r="T67" s="82"/>
      <c r="U67" s="82">
        <f>SUMIF($T$2:$T$64,$B$67,$U$2:$U$64)</f>
        <v>53.397880000000001</v>
      </c>
      <c r="V67" s="83"/>
      <c r="W67" s="84">
        <f>SUMIF($V$2:$V$64,$B$67,$W$2:$W$64)</f>
        <v>51</v>
      </c>
      <c r="X67" s="83"/>
      <c r="Y67" s="84">
        <f>SUMIF($X$2:$X$64,$B$67,$Y$2:$Y$64)</f>
        <v>0</v>
      </c>
    </row>
    <row r="68" spans="1:26" s="85" customFormat="1" ht="15.6">
      <c r="A68" s="80"/>
      <c r="B68" s="81" t="s">
        <v>170</v>
      </c>
      <c r="C68" s="83">
        <f>SUMIF(B2:$B$64,$B$67,$A$2:$A$64)</f>
        <v>31</v>
      </c>
      <c r="D68" s="83"/>
      <c r="E68" s="83">
        <f>SUMIF($D2:D$64,$B$67,$A$2:$A$64)</f>
        <v>63</v>
      </c>
      <c r="F68" s="83"/>
      <c r="G68" s="83">
        <f>SUMIF($F2:F$64,$B$67,$A$2:$A$64)</f>
        <v>39</v>
      </c>
      <c r="H68" s="83"/>
      <c r="I68" s="83">
        <f>SUMIF($H2:H$64,$B$67,$A$2:$A$64)</f>
        <v>54</v>
      </c>
      <c r="J68" s="83"/>
      <c r="K68" s="83">
        <f>SUMIF($J2:J$64,$B$67,$A$2:$A$64)</f>
        <v>56</v>
      </c>
      <c r="L68" s="83"/>
      <c r="M68" s="83">
        <f>SUMIF($L2:L$64,$B$67,$A$2:$A$64)</f>
        <v>61</v>
      </c>
      <c r="N68" s="83"/>
      <c r="O68" s="83">
        <f>SUMIF($N2:N$64,$B$67,$A$2:$A$64)</f>
        <v>10</v>
      </c>
      <c r="P68" s="83"/>
      <c r="Q68" s="83">
        <f>SUMIF($P2:P$64,$B$67,$A$2:$A$64)</f>
        <v>1</v>
      </c>
      <c r="R68" s="83"/>
      <c r="S68" s="83">
        <f>SUMIF($R2:R$64,$B$67,$A$2:$A$64)</f>
        <v>56</v>
      </c>
      <c r="T68" s="83"/>
      <c r="U68" s="83">
        <f>SUMIF($T2:T$64,$B$67,$A$2:$A$64)</f>
        <v>51</v>
      </c>
      <c r="V68" s="83"/>
      <c r="W68" s="84">
        <f>SUMIF($V2:V$64,$B$67,$A$2:$A$64)</f>
        <v>51</v>
      </c>
      <c r="X68" s="83"/>
    </row>
    <row r="69" spans="1:26">
      <c r="A69" s="86"/>
      <c r="B69" s="87"/>
      <c r="C69" s="87"/>
      <c r="D69" s="87"/>
      <c r="E69" s="87"/>
      <c r="F69" s="87"/>
      <c r="G69" s="87"/>
      <c r="H69" s="87"/>
      <c r="I69" s="87"/>
      <c r="J69" s="87"/>
      <c r="K69" s="87"/>
      <c r="L69" s="87"/>
      <c r="M69" s="87"/>
      <c r="N69" s="87"/>
      <c r="O69" s="87"/>
      <c r="P69" s="87"/>
      <c r="Q69" s="87"/>
      <c r="R69" s="87"/>
      <c r="S69" s="87"/>
      <c r="T69" s="87"/>
      <c r="U69" s="87"/>
      <c r="V69" s="87"/>
      <c r="W69" s="88"/>
      <c r="X69" s="87"/>
    </row>
  </sheetData>
  <sortState ref="T2:U64">
    <sortCondition descending="1" ref="U2:U64"/>
  </sortState>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J71"/>
  <sheetViews>
    <sheetView workbookViewId="0">
      <pane xSplit="5" ySplit="6" topLeftCell="G61" activePane="bottomRight" state="frozen"/>
      <selection pane="topRight" activeCell="F1" sqref="F1"/>
      <selection pane="bottomLeft" activeCell="A7" sqref="A7"/>
      <selection pane="bottomRight" activeCell="I58" sqref="I58"/>
    </sheetView>
  </sheetViews>
  <sheetFormatPr defaultColWidth="9.33203125" defaultRowHeight="12"/>
  <cols>
    <col min="1" max="2" width="9.33203125" style="18"/>
    <col min="3" max="3" width="13" style="3" customWidth="1"/>
    <col min="4" max="5" width="19" style="20" customWidth="1"/>
    <col min="6" max="6" width="19" style="66" customWidth="1"/>
    <col min="7" max="8" width="19" style="20" customWidth="1"/>
    <col min="9" max="9" width="19.88671875" style="3" customWidth="1"/>
    <col min="10" max="10" width="19" style="3" customWidth="1"/>
    <col min="11" max="16384" width="9.33203125" style="18"/>
  </cols>
  <sheetData>
    <row r="1" spans="1:10" ht="82.5" customHeight="1">
      <c r="A1" s="31" t="s">
        <v>81</v>
      </c>
      <c r="B1" s="31" t="s">
        <v>13</v>
      </c>
      <c r="C1" s="5" t="s">
        <v>79</v>
      </c>
      <c r="D1" s="43" t="s">
        <v>146</v>
      </c>
      <c r="E1" s="43" t="s">
        <v>147</v>
      </c>
      <c r="F1" s="11" t="s">
        <v>148</v>
      </c>
      <c r="G1" s="43" t="s">
        <v>330</v>
      </c>
      <c r="H1" s="43" t="s">
        <v>331</v>
      </c>
      <c r="I1" s="43" t="s">
        <v>332</v>
      </c>
      <c r="J1" s="46" t="s">
        <v>333</v>
      </c>
    </row>
    <row r="2" spans="1:10">
      <c r="A2" s="28" t="s">
        <v>80</v>
      </c>
      <c r="B2" s="6" t="s">
        <v>13</v>
      </c>
      <c r="C2" s="8" t="s">
        <v>157</v>
      </c>
      <c r="D2" s="20" t="s">
        <v>130</v>
      </c>
      <c r="E2" s="20" t="s">
        <v>131</v>
      </c>
      <c r="F2" s="66" t="s">
        <v>132</v>
      </c>
      <c r="G2" s="20" t="s">
        <v>134</v>
      </c>
      <c r="H2" s="20" t="s">
        <v>133</v>
      </c>
      <c r="I2" s="47" t="s">
        <v>11</v>
      </c>
      <c r="J2" s="47" t="s">
        <v>12</v>
      </c>
    </row>
    <row r="3" spans="1:10">
      <c r="A3" s="28"/>
      <c r="B3" s="6"/>
      <c r="C3" s="1" t="s">
        <v>291</v>
      </c>
      <c r="D3" s="1" t="s">
        <v>246</v>
      </c>
      <c r="E3" s="1" t="s">
        <v>247</v>
      </c>
      <c r="F3" s="1" t="s">
        <v>238</v>
      </c>
      <c r="G3" s="137" t="s">
        <v>239</v>
      </c>
      <c r="H3" s="1" t="s">
        <v>240</v>
      </c>
      <c r="I3" s="1" t="s">
        <v>11</v>
      </c>
      <c r="J3" s="1" t="s">
        <v>12</v>
      </c>
    </row>
    <row r="4" spans="1:10">
      <c r="A4" s="18">
        <v>1</v>
      </c>
      <c r="B4" s="96" t="s">
        <v>14</v>
      </c>
      <c r="C4" s="131">
        <v>2.7028850000000002</v>
      </c>
      <c r="D4" s="130">
        <v>0.1167315</v>
      </c>
      <c r="E4" s="130">
        <v>0.43968869999999999</v>
      </c>
      <c r="F4" s="131">
        <v>1.0521860000000001</v>
      </c>
      <c r="G4" s="130">
        <v>0.88575669999999995</v>
      </c>
      <c r="H4" s="130">
        <v>0.29411769999999998</v>
      </c>
      <c r="I4" s="131">
        <v>4.0958750000000004</v>
      </c>
      <c r="J4" s="131">
        <v>17.054829999999999</v>
      </c>
    </row>
    <row r="5" spans="1:10">
      <c r="A5" s="18">
        <v>2</v>
      </c>
      <c r="B5" s="96" t="s">
        <v>15</v>
      </c>
      <c r="C5" s="131">
        <v>4.0411089999999996</v>
      </c>
      <c r="D5" s="130">
        <v>0.20553360000000001</v>
      </c>
      <c r="E5" s="130">
        <v>0.73122529999999997</v>
      </c>
      <c r="F5" s="131">
        <v>1.176855</v>
      </c>
      <c r="G5" s="130">
        <v>0.97297299999999998</v>
      </c>
      <c r="H5" s="130">
        <v>0.1666667</v>
      </c>
      <c r="I5" s="131">
        <v>2.7402259999999998</v>
      </c>
      <c r="J5" s="131">
        <v>32.962249999999997</v>
      </c>
    </row>
    <row r="6" spans="1:10" ht="15" customHeight="1">
      <c r="A6" s="18">
        <v>3</v>
      </c>
      <c r="B6" s="96" t="s">
        <v>16</v>
      </c>
      <c r="C6" s="131">
        <v>3.049579</v>
      </c>
      <c r="D6" s="130">
        <v>0.18141589999999999</v>
      </c>
      <c r="E6" s="130">
        <v>0.45132739999999999</v>
      </c>
      <c r="F6" s="131">
        <v>1.6927810000000001</v>
      </c>
      <c r="G6" s="130">
        <v>0.95275589999999999</v>
      </c>
      <c r="H6" s="130">
        <v>0.2142857</v>
      </c>
      <c r="I6" s="131">
        <v>2.0804900000000002</v>
      </c>
      <c r="J6" s="131">
        <v>7.5570209999999998</v>
      </c>
    </row>
    <row r="7" spans="1:10">
      <c r="A7" s="18">
        <v>4</v>
      </c>
      <c r="B7" s="96" t="s">
        <v>17</v>
      </c>
      <c r="C7" s="131">
        <v>4.2193779999999999</v>
      </c>
      <c r="D7" s="130">
        <v>0.27194489999999999</v>
      </c>
      <c r="E7" s="130">
        <v>0.70912220000000004</v>
      </c>
      <c r="F7" s="131">
        <v>0.89108089999999995</v>
      </c>
      <c r="G7" s="130">
        <v>0.99537039999999999</v>
      </c>
      <c r="H7" s="130">
        <v>0.3043478</v>
      </c>
      <c r="I7" s="131">
        <v>3</v>
      </c>
      <c r="J7" s="131">
        <v>12.5</v>
      </c>
    </row>
    <row r="8" spans="1:10">
      <c r="A8" s="18">
        <v>5</v>
      </c>
      <c r="B8" s="96" t="s">
        <v>18</v>
      </c>
      <c r="C8" s="131">
        <v>4.1358220000000001</v>
      </c>
      <c r="D8" s="130">
        <v>0.27777780000000002</v>
      </c>
      <c r="E8" s="130">
        <v>0.62698410000000004</v>
      </c>
      <c r="F8" s="131">
        <v>8.8309510000000007</v>
      </c>
      <c r="G8" s="130">
        <v>0.9662577</v>
      </c>
      <c r="H8" s="130">
        <v>0.25</v>
      </c>
      <c r="I8" s="131">
        <v>2</v>
      </c>
      <c r="J8" s="131">
        <v>15.89789</v>
      </c>
    </row>
    <row r="9" spans="1:10">
      <c r="A9" s="18">
        <v>6</v>
      </c>
      <c r="B9" s="96" t="s">
        <v>19</v>
      </c>
      <c r="C9" s="131">
        <v>4.4177759999999999</v>
      </c>
      <c r="D9" s="130">
        <v>0.4166667</v>
      </c>
      <c r="E9" s="130">
        <v>0.69444439999999996</v>
      </c>
      <c r="F9" s="131">
        <v>0.26321559999999999</v>
      </c>
      <c r="G9" s="130">
        <v>0.92307689999999998</v>
      </c>
      <c r="H9" s="130">
        <v>0.2</v>
      </c>
      <c r="I9" s="131">
        <v>1</v>
      </c>
      <c r="J9" s="131">
        <v>10</v>
      </c>
    </row>
    <row r="10" spans="1:10" ht="15" customHeight="1">
      <c r="A10" s="18">
        <v>7</v>
      </c>
      <c r="B10" s="96" t="s">
        <v>20</v>
      </c>
      <c r="C10" s="131">
        <v>2.451047</v>
      </c>
      <c r="D10" s="130">
        <v>0.2302158</v>
      </c>
      <c r="E10" s="130">
        <v>0.48920859999999999</v>
      </c>
      <c r="F10" s="131">
        <v>7.6982300000000004E-2</v>
      </c>
      <c r="G10" s="130">
        <v>0.5</v>
      </c>
      <c r="H10" s="130">
        <v>0.2142857</v>
      </c>
      <c r="I10" s="131">
        <v>2.5</v>
      </c>
      <c r="J10" s="131">
        <v>5</v>
      </c>
    </row>
    <row r="11" spans="1:10">
      <c r="A11" s="18">
        <v>8</v>
      </c>
      <c r="B11" s="96" t="s">
        <v>21</v>
      </c>
      <c r="C11" s="131">
        <v>2.464928</v>
      </c>
      <c r="D11" s="130">
        <v>0.15</v>
      </c>
      <c r="E11" s="130">
        <v>0.56999999999999995</v>
      </c>
      <c r="F11" s="131">
        <v>0.45067600000000002</v>
      </c>
      <c r="G11" s="130">
        <v>0.5</v>
      </c>
      <c r="H11" s="130">
        <v>6.6666699999999995E-2</v>
      </c>
      <c r="I11" s="131">
        <v>9.8528350000000007</v>
      </c>
      <c r="J11" s="131">
        <v>22.189440000000001</v>
      </c>
    </row>
    <row r="12" spans="1:10">
      <c r="A12" s="18">
        <v>9</v>
      </c>
      <c r="B12" s="96" t="s">
        <v>22</v>
      </c>
      <c r="C12" s="131">
        <v>2.4452690000000001</v>
      </c>
      <c r="D12" s="130">
        <v>0.26618700000000001</v>
      </c>
      <c r="E12" s="130">
        <v>0.41726619999999998</v>
      </c>
      <c r="F12" s="131">
        <v>0.34767490000000001</v>
      </c>
      <c r="G12" s="130">
        <v>0.53333339999999996</v>
      </c>
      <c r="H12" s="130">
        <v>0.5</v>
      </c>
      <c r="I12" s="131">
        <v>5.8096620000000003</v>
      </c>
      <c r="J12" s="131">
        <v>18.585999999999999</v>
      </c>
    </row>
    <row r="13" spans="1:10">
      <c r="A13" s="18">
        <v>10</v>
      </c>
      <c r="B13" s="96" t="s">
        <v>23</v>
      </c>
      <c r="C13" s="131">
        <v>3.6391969999999998</v>
      </c>
      <c r="D13" s="130">
        <v>0.2105263</v>
      </c>
      <c r="E13" s="130">
        <v>0.75187970000000004</v>
      </c>
      <c r="F13" s="131">
        <v>2.5153370000000002</v>
      </c>
      <c r="G13" s="130">
        <v>0.67213109999999998</v>
      </c>
      <c r="H13" s="130">
        <v>0.2631579</v>
      </c>
      <c r="I13" s="131">
        <v>3</v>
      </c>
      <c r="J13" s="131">
        <v>7.5</v>
      </c>
    </row>
    <row r="14" spans="1:10" ht="15" customHeight="1">
      <c r="A14" s="18">
        <v>11</v>
      </c>
      <c r="B14" s="96" t="s">
        <v>24</v>
      </c>
      <c r="C14" s="131">
        <v>3.7904689999999999</v>
      </c>
      <c r="D14" s="130">
        <v>0.1791045</v>
      </c>
      <c r="E14" s="130">
        <v>0.6791045</v>
      </c>
      <c r="F14" s="131">
        <v>1.8469660000000001</v>
      </c>
      <c r="G14" s="130">
        <v>0.93333330000000003</v>
      </c>
      <c r="H14" s="130">
        <v>0.4</v>
      </c>
      <c r="I14" s="131">
        <v>4.5411109999999999</v>
      </c>
      <c r="J14" s="131">
        <v>20.370629999999998</v>
      </c>
    </row>
    <row r="15" spans="1:10">
      <c r="A15" s="18">
        <v>12</v>
      </c>
      <c r="B15" s="96" t="s">
        <v>25</v>
      </c>
      <c r="C15" s="131">
        <v>4.7044480000000002</v>
      </c>
      <c r="D15" s="130">
        <v>0.3846154</v>
      </c>
      <c r="E15" s="130">
        <v>0.79487180000000002</v>
      </c>
      <c r="F15" s="131">
        <v>2.98441</v>
      </c>
      <c r="G15" s="130">
        <v>0.8933333</v>
      </c>
      <c r="H15" s="130">
        <v>0.3333333</v>
      </c>
      <c r="I15" s="131">
        <v>6</v>
      </c>
      <c r="J15" s="131">
        <v>20</v>
      </c>
    </row>
    <row r="16" spans="1:10">
      <c r="A16" s="18">
        <v>13</v>
      </c>
      <c r="B16" s="96" t="s">
        <v>26</v>
      </c>
      <c r="C16" s="131">
        <v>2.9212159999999998</v>
      </c>
      <c r="D16" s="130">
        <v>0.19819819999999999</v>
      </c>
      <c r="E16" s="130">
        <v>0.60360360000000002</v>
      </c>
      <c r="F16" s="131">
        <v>2.2047829999999999</v>
      </c>
      <c r="G16" s="130">
        <v>0.56730769999999997</v>
      </c>
      <c r="H16" s="130">
        <v>0.25</v>
      </c>
      <c r="I16" s="131">
        <v>6.5556289999999997</v>
      </c>
      <c r="J16" s="131">
        <v>19.242039999999999</v>
      </c>
    </row>
    <row r="17" spans="1:10">
      <c r="A17" s="18">
        <v>14</v>
      </c>
      <c r="B17" s="96" t="s">
        <v>27</v>
      </c>
      <c r="C17" s="131">
        <v>3.6141230000000002</v>
      </c>
      <c r="D17" s="130">
        <v>0.23076920000000001</v>
      </c>
      <c r="E17" s="130">
        <v>0.6</v>
      </c>
      <c r="F17" s="131">
        <v>0.73186960000000001</v>
      </c>
      <c r="G17" s="130">
        <v>0.91666669999999995</v>
      </c>
      <c r="H17" s="130">
        <v>0.375</v>
      </c>
      <c r="I17" s="131">
        <v>6.2370419999999998</v>
      </c>
      <c r="J17" s="131">
        <v>19.956679999999999</v>
      </c>
    </row>
    <row r="18" spans="1:10" ht="15" customHeight="1">
      <c r="A18" s="18">
        <v>15</v>
      </c>
      <c r="B18" s="96" t="s">
        <v>28</v>
      </c>
      <c r="C18" s="131">
        <v>3.6630150000000001</v>
      </c>
      <c r="D18" s="130">
        <v>0.18478259999999999</v>
      </c>
      <c r="E18" s="130">
        <v>0.6086956</v>
      </c>
      <c r="F18" s="131">
        <v>0.34188039999999997</v>
      </c>
      <c r="G18" s="130">
        <v>1</v>
      </c>
      <c r="H18" s="130">
        <v>0.44444440000000002</v>
      </c>
      <c r="I18" s="131">
        <v>12</v>
      </c>
      <c r="J18" s="131">
        <v>10</v>
      </c>
    </row>
    <row r="19" spans="1:10">
      <c r="A19" s="18">
        <v>16</v>
      </c>
      <c r="B19" s="96" t="s">
        <v>29</v>
      </c>
      <c r="C19" s="131">
        <v>3.1051920000000002</v>
      </c>
      <c r="D19" s="130">
        <v>0.1507937</v>
      </c>
      <c r="E19" s="130">
        <v>0.50793650000000001</v>
      </c>
      <c r="F19" s="131">
        <v>1.1835880000000001</v>
      </c>
      <c r="G19" s="130">
        <v>0.9375</v>
      </c>
      <c r="H19" s="130">
        <v>0.22222220000000001</v>
      </c>
      <c r="I19" s="131">
        <v>3.25</v>
      </c>
      <c r="J19" s="131">
        <v>20.58737</v>
      </c>
    </row>
    <row r="20" spans="1:10">
      <c r="A20" s="18">
        <v>17</v>
      </c>
      <c r="B20" s="96" t="s">
        <v>30</v>
      </c>
      <c r="C20" s="131">
        <v>4.4135299999999997</v>
      </c>
      <c r="D20" s="130">
        <v>0.38947369999999998</v>
      </c>
      <c r="E20" s="130">
        <v>0.66315789999999997</v>
      </c>
      <c r="F20" s="131">
        <v>6.4102560000000004</v>
      </c>
      <c r="G20" s="130">
        <v>0.89622639999999998</v>
      </c>
      <c r="H20" s="130">
        <v>0.42857139999999999</v>
      </c>
      <c r="I20" s="131">
        <v>4.5</v>
      </c>
      <c r="J20" s="131">
        <v>14.07549</v>
      </c>
    </row>
    <row r="21" spans="1:10">
      <c r="A21" s="18">
        <v>18</v>
      </c>
      <c r="B21" s="96" t="s">
        <v>1</v>
      </c>
      <c r="C21" s="131">
        <v>3.6711369999999999</v>
      </c>
      <c r="D21" s="130">
        <v>0.43925229999999998</v>
      </c>
      <c r="E21" s="130">
        <v>0.6915888</v>
      </c>
      <c r="F21" s="131">
        <v>8.5470089999999992</v>
      </c>
      <c r="G21" s="130">
        <v>0.32921810000000001</v>
      </c>
      <c r="H21" s="130">
        <v>0.3333333</v>
      </c>
      <c r="I21" s="131">
        <v>1.972532</v>
      </c>
      <c r="J21" s="131">
        <v>10</v>
      </c>
    </row>
    <row r="22" spans="1:10" ht="15" customHeight="1">
      <c r="A22" s="18">
        <v>19</v>
      </c>
      <c r="B22" s="96" t="s">
        <v>31</v>
      </c>
      <c r="C22" s="131">
        <v>5.0344730000000002</v>
      </c>
      <c r="D22" s="130">
        <v>0.51748249999999996</v>
      </c>
      <c r="E22" s="130">
        <v>0.74125870000000005</v>
      </c>
      <c r="F22" s="131">
        <v>3.9510079999999999</v>
      </c>
      <c r="G22" s="130">
        <v>0.93457939999999995</v>
      </c>
      <c r="H22" s="130">
        <v>0.4375</v>
      </c>
      <c r="I22" s="131">
        <v>4.5</v>
      </c>
      <c r="J22" s="131">
        <v>24.92221</v>
      </c>
    </row>
    <row r="23" spans="1:10">
      <c r="A23" s="18">
        <v>20</v>
      </c>
      <c r="B23" s="96" t="s">
        <v>32</v>
      </c>
      <c r="C23" s="131">
        <v>4.2605279999999999</v>
      </c>
      <c r="D23" s="130">
        <v>0.30927830000000001</v>
      </c>
      <c r="E23" s="130">
        <v>0.71134019999999998</v>
      </c>
      <c r="F23" s="131">
        <v>5.3609720000000003</v>
      </c>
      <c r="G23" s="130">
        <v>0.87209300000000001</v>
      </c>
      <c r="H23" s="130">
        <v>0.4</v>
      </c>
      <c r="I23" s="131">
        <v>5.0733309999999996</v>
      </c>
      <c r="J23" s="131">
        <v>20.584669999999999</v>
      </c>
    </row>
    <row r="24" spans="1:10">
      <c r="A24" s="18">
        <v>21</v>
      </c>
      <c r="B24" s="96" t="s">
        <v>33</v>
      </c>
      <c r="C24" s="131">
        <v>3.8630420000000001</v>
      </c>
      <c r="D24" s="130">
        <v>0.23015869999999999</v>
      </c>
      <c r="E24" s="130">
        <v>0.76190480000000005</v>
      </c>
      <c r="F24" s="131">
        <v>3.4593210000000001</v>
      </c>
      <c r="G24" s="130">
        <v>0.75</v>
      </c>
      <c r="H24" s="130">
        <v>0.1</v>
      </c>
      <c r="I24" s="131">
        <v>7.1637459999999997</v>
      </c>
      <c r="J24" s="131">
        <v>26.747679999999999</v>
      </c>
    </row>
    <row r="25" spans="1:10">
      <c r="A25" s="18">
        <v>22</v>
      </c>
      <c r="B25" s="96" t="s">
        <v>34</v>
      </c>
      <c r="C25" s="131">
        <v>4.509309</v>
      </c>
      <c r="D25" s="130">
        <v>0.2920354</v>
      </c>
      <c r="E25" s="130">
        <v>0.79646019999999995</v>
      </c>
      <c r="F25" s="131">
        <v>5.2238810000000004</v>
      </c>
      <c r="G25" s="130">
        <v>0.93063580000000001</v>
      </c>
      <c r="H25" s="130">
        <v>0</v>
      </c>
      <c r="I25" s="131"/>
      <c r="J25" s="131"/>
    </row>
    <row r="26" spans="1:10" ht="15" customHeight="1">
      <c r="A26" s="18">
        <v>23</v>
      </c>
      <c r="B26" s="96" t="s">
        <v>35</v>
      </c>
      <c r="C26" s="131">
        <v>2.8738730000000001</v>
      </c>
      <c r="D26" s="130">
        <v>0.28275860000000003</v>
      </c>
      <c r="E26" s="130">
        <v>0.52413790000000005</v>
      </c>
      <c r="F26" s="131">
        <v>8.1364830000000001</v>
      </c>
      <c r="G26" s="130">
        <v>0.46616540000000001</v>
      </c>
      <c r="H26" s="130">
        <v>0.14285709999999999</v>
      </c>
      <c r="I26" s="131">
        <v>12</v>
      </c>
      <c r="J26" s="131">
        <v>27.475909999999999</v>
      </c>
    </row>
    <row r="27" spans="1:10">
      <c r="A27" s="18">
        <v>24</v>
      </c>
      <c r="B27" s="96" t="s">
        <v>36</v>
      </c>
      <c r="C27" s="131">
        <v>4.5491849999999996</v>
      </c>
      <c r="D27" s="130">
        <v>0.33707870000000001</v>
      </c>
      <c r="E27" s="130">
        <v>0.79775280000000004</v>
      </c>
      <c r="F27" s="131">
        <v>8.6391439999999999</v>
      </c>
      <c r="G27" s="130">
        <v>0.80141839999999998</v>
      </c>
      <c r="H27" s="130">
        <v>0.2</v>
      </c>
      <c r="I27" s="131">
        <v>2.5</v>
      </c>
      <c r="J27" s="131">
        <v>68.306359999999998</v>
      </c>
    </row>
    <row r="28" spans="1:10">
      <c r="A28" s="18">
        <v>25</v>
      </c>
      <c r="B28" s="96" t="s">
        <v>37</v>
      </c>
      <c r="C28" s="131">
        <v>3.4039519999999999</v>
      </c>
      <c r="D28" s="130">
        <v>0.36363640000000003</v>
      </c>
      <c r="E28" s="130">
        <v>0.81818179999999996</v>
      </c>
      <c r="F28" s="131">
        <v>1.927711</v>
      </c>
      <c r="G28" s="130">
        <v>0.2162162</v>
      </c>
      <c r="H28" s="130">
        <v>0</v>
      </c>
      <c r="I28" s="131"/>
      <c r="J28" s="131">
        <v>0.05</v>
      </c>
    </row>
    <row r="29" spans="1:10">
      <c r="A29" s="18">
        <v>26</v>
      </c>
      <c r="B29" s="96" t="s">
        <v>38</v>
      </c>
      <c r="C29" s="131">
        <v>4.1304020000000001</v>
      </c>
      <c r="D29" s="130">
        <v>0.2457627</v>
      </c>
      <c r="E29" s="130">
        <v>0.68644070000000001</v>
      </c>
      <c r="F29" s="131">
        <v>2.1176469999999998</v>
      </c>
      <c r="G29" s="130">
        <v>1</v>
      </c>
      <c r="H29" s="130">
        <v>0.3846154</v>
      </c>
      <c r="I29" s="131">
        <v>6</v>
      </c>
      <c r="J29" s="131">
        <v>15</v>
      </c>
    </row>
    <row r="30" spans="1:10" ht="15" customHeight="1">
      <c r="A30" s="18">
        <v>27</v>
      </c>
      <c r="B30" s="96" t="s">
        <v>39</v>
      </c>
      <c r="C30" s="131">
        <v>3.8377620000000001</v>
      </c>
      <c r="D30" s="130">
        <v>0.26</v>
      </c>
      <c r="E30" s="130">
        <v>0.62</v>
      </c>
      <c r="F30" s="131">
        <v>0.14641290000000001</v>
      </c>
      <c r="G30" s="130">
        <v>1</v>
      </c>
      <c r="H30" s="130">
        <v>8.3333299999999999E-2</v>
      </c>
      <c r="I30" s="131">
        <v>6.4249200000000002</v>
      </c>
      <c r="J30" s="131">
        <v>9.7736359999999998</v>
      </c>
    </row>
    <row r="31" spans="1:10">
      <c r="A31" s="18">
        <v>28</v>
      </c>
      <c r="B31" s="96" t="s">
        <v>40</v>
      </c>
      <c r="C31" s="131">
        <v>3.4038780000000002</v>
      </c>
      <c r="D31" s="130">
        <v>0.21153849999999999</v>
      </c>
      <c r="E31" s="130">
        <v>0.78846159999999998</v>
      </c>
      <c r="F31" s="131">
        <v>3.0443760000000002</v>
      </c>
      <c r="G31" s="130">
        <v>0.4573644</v>
      </c>
      <c r="H31" s="130">
        <v>0.3333333</v>
      </c>
      <c r="I31" s="131">
        <v>3.5</v>
      </c>
      <c r="J31" s="131">
        <v>6.5</v>
      </c>
    </row>
    <row r="32" spans="1:10">
      <c r="A32" s="18">
        <v>29</v>
      </c>
      <c r="B32" s="96" t="s">
        <v>41</v>
      </c>
      <c r="C32" s="131">
        <v>4.0587220000000004</v>
      </c>
      <c r="D32" s="130">
        <v>0.2242991</v>
      </c>
      <c r="E32" s="130">
        <v>0.6915888</v>
      </c>
      <c r="F32" s="131">
        <v>3.6159599999999998</v>
      </c>
      <c r="G32" s="130">
        <v>0.96666660000000004</v>
      </c>
      <c r="H32" s="130">
        <v>0.3333333</v>
      </c>
      <c r="I32" s="131">
        <v>5</v>
      </c>
      <c r="J32" s="131">
        <v>43.018729999999998</v>
      </c>
    </row>
    <row r="33" spans="1:10">
      <c r="A33" s="18">
        <v>30</v>
      </c>
      <c r="B33" s="96" t="s">
        <v>2</v>
      </c>
      <c r="C33" s="131">
        <v>4.4129909999999999</v>
      </c>
      <c r="D33" s="130">
        <v>0.29787229999999998</v>
      </c>
      <c r="E33" s="130">
        <v>0.69148929999999997</v>
      </c>
      <c r="F33" s="131">
        <v>6.4948110000000003</v>
      </c>
      <c r="G33" s="130">
        <v>1</v>
      </c>
      <c r="H33" s="130">
        <v>0.3333333</v>
      </c>
      <c r="I33" s="131">
        <v>2</v>
      </c>
      <c r="J33" s="131">
        <v>13.39043</v>
      </c>
    </row>
    <row r="34" spans="1:10">
      <c r="A34" s="18">
        <v>31</v>
      </c>
      <c r="B34" s="96" t="s">
        <v>42</v>
      </c>
      <c r="C34" s="131">
        <v>3.8672719999999998</v>
      </c>
      <c r="D34" s="130">
        <v>0.23749999999999999</v>
      </c>
      <c r="E34" s="130">
        <v>0.63749999999999996</v>
      </c>
      <c r="F34" s="131">
        <v>0.47016269999999999</v>
      </c>
      <c r="G34" s="130">
        <v>1</v>
      </c>
      <c r="H34" s="130">
        <v>0.22222220000000001</v>
      </c>
      <c r="I34" s="131">
        <v>1.5</v>
      </c>
      <c r="J34" s="131">
        <v>5</v>
      </c>
    </row>
    <row r="35" spans="1:10">
      <c r="A35" s="18">
        <v>32</v>
      </c>
      <c r="B35" s="96" t="s">
        <v>43</v>
      </c>
      <c r="C35" s="131">
        <v>3.3043429999999998</v>
      </c>
      <c r="D35" s="130">
        <v>0.25</v>
      </c>
      <c r="E35" s="130">
        <v>0.48809520000000001</v>
      </c>
      <c r="F35" s="131">
        <v>4.5398769999999997</v>
      </c>
      <c r="G35" s="130">
        <v>0.84090909999999996</v>
      </c>
      <c r="H35" s="130">
        <v>0.5</v>
      </c>
      <c r="I35" s="131">
        <v>6</v>
      </c>
      <c r="J35" s="131">
        <v>20</v>
      </c>
    </row>
    <row r="36" spans="1:10">
      <c r="A36" s="18">
        <v>33</v>
      </c>
      <c r="B36" s="96" t="s">
        <v>0</v>
      </c>
      <c r="C36" s="131">
        <v>3.5014449999999999</v>
      </c>
      <c r="D36" s="130">
        <v>0.20799999999999999</v>
      </c>
      <c r="E36" s="130">
        <v>0.51200000000000001</v>
      </c>
      <c r="F36" s="131">
        <v>4.5495910000000004</v>
      </c>
      <c r="G36" s="130">
        <v>0.98684210000000006</v>
      </c>
      <c r="H36" s="130">
        <v>0.3846154</v>
      </c>
      <c r="I36" s="131">
        <v>2.555523</v>
      </c>
      <c r="J36" s="131">
        <v>20</v>
      </c>
    </row>
    <row r="37" spans="1:10">
      <c r="A37" s="18">
        <v>34</v>
      </c>
      <c r="B37" s="96" t="s">
        <v>44</v>
      </c>
      <c r="C37" s="131">
        <v>3.1013549999999999</v>
      </c>
      <c r="D37" s="130">
        <v>0.23717949999999999</v>
      </c>
      <c r="E37" s="130">
        <v>0.60256410000000005</v>
      </c>
      <c r="F37" s="131">
        <v>1.512859</v>
      </c>
      <c r="G37" s="130">
        <v>0.6349207</v>
      </c>
      <c r="H37" s="130">
        <v>0.1</v>
      </c>
      <c r="I37" s="131">
        <v>4</v>
      </c>
      <c r="J37" s="131">
        <v>30</v>
      </c>
    </row>
    <row r="38" spans="1:10">
      <c r="A38" s="18">
        <v>35</v>
      </c>
      <c r="B38" s="96" t="s">
        <v>45</v>
      </c>
      <c r="C38" s="131">
        <v>3.0682520000000002</v>
      </c>
      <c r="D38" s="130">
        <v>0.2383178</v>
      </c>
      <c r="E38" s="130">
        <v>0.5514019</v>
      </c>
      <c r="F38" s="131">
        <v>4.1958039999999999</v>
      </c>
      <c r="G38" s="130">
        <v>0.63803679999999996</v>
      </c>
      <c r="H38" s="130">
        <v>0.3333333</v>
      </c>
      <c r="I38" s="131">
        <v>5.1371789999999997</v>
      </c>
      <c r="J38" s="131">
        <v>7.5212440000000003</v>
      </c>
    </row>
    <row r="39" spans="1:10">
      <c r="A39" s="18">
        <v>37</v>
      </c>
      <c r="B39" s="96" t="s">
        <v>46</v>
      </c>
      <c r="C39" s="131">
        <v>2.5599539999999998</v>
      </c>
      <c r="D39" s="130">
        <v>0.19480520000000001</v>
      </c>
      <c r="E39" s="130">
        <v>0.65584419999999999</v>
      </c>
      <c r="F39" s="131">
        <v>1.2364759999999999</v>
      </c>
      <c r="G39" s="130">
        <v>0.29629630000000001</v>
      </c>
      <c r="H39" s="130">
        <v>0.22222220000000001</v>
      </c>
      <c r="I39" s="131">
        <v>6</v>
      </c>
      <c r="J39" s="131">
        <v>23.24241</v>
      </c>
    </row>
    <row r="40" spans="1:10">
      <c r="A40" s="18">
        <v>39</v>
      </c>
      <c r="B40" s="96" t="s">
        <v>47</v>
      </c>
      <c r="C40" s="131">
        <v>4.3723049999999999</v>
      </c>
      <c r="D40" s="130">
        <v>0.27642280000000002</v>
      </c>
      <c r="E40" s="130">
        <v>0.72764229999999996</v>
      </c>
      <c r="F40" s="131">
        <v>6.5938679999999996</v>
      </c>
      <c r="G40" s="130">
        <v>0.9631902</v>
      </c>
      <c r="H40" s="130">
        <v>0.1666667</v>
      </c>
      <c r="I40" s="131">
        <v>3</v>
      </c>
      <c r="J40" s="131">
        <v>14.883900000000001</v>
      </c>
    </row>
    <row r="41" spans="1:10">
      <c r="A41" s="18">
        <v>40</v>
      </c>
      <c r="B41" s="96" t="s">
        <v>48</v>
      </c>
      <c r="C41" s="131">
        <v>2.5643479999999998</v>
      </c>
      <c r="D41" s="130">
        <v>0.13274340000000001</v>
      </c>
      <c r="E41" s="130">
        <v>0.67256640000000001</v>
      </c>
      <c r="F41" s="131">
        <v>0.122474</v>
      </c>
      <c r="G41" s="130">
        <v>0.4</v>
      </c>
      <c r="H41" s="130">
        <v>9.0909100000000007E-2</v>
      </c>
      <c r="I41" s="131">
        <v>10</v>
      </c>
      <c r="J41" s="131">
        <v>0.01</v>
      </c>
    </row>
    <row r="42" spans="1:10">
      <c r="A42" s="18">
        <v>43</v>
      </c>
      <c r="B42" s="96" t="s">
        <v>49</v>
      </c>
      <c r="C42" s="131">
        <v>3.1762980000000001</v>
      </c>
      <c r="D42" s="130">
        <v>0.28985509999999998</v>
      </c>
      <c r="E42" s="130">
        <v>0.59420289999999998</v>
      </c>
      <c r="F42" s="131">
        <v>0.42155979999999998</v>
      </c>
      <c r="G42" s="130">
        <v>0.63636360000000003</v>
      </c>
      <c r="H42" s="130">
        <v>0</v>
      </c>
      <c r="I42" s="131"/>
      <c r="J42" s="131"/>
    </row>
    <row r="43" spans="1:10">
      <c r="A43" s="18">
        <v>45</v>
      </c>
      <c r="B43" s="96" t="s">
        <v>50</v>
      </c>
      <c r="C43" s="131">
        <v>3.328951</v>
      </c>
      <c r="D43" s="130">
        <v>0.22077920000000001</v>
      </c>
      <c r="E43" s="130">
        <v>0.49350650000000001</v>
      </c>
      <c r="F43" s="131">
        <v>1.245263</v>
      </c>
      <c r="G43" s="130">
        <v>1</v>
      </c>
      <c r="H43" s="130">
        <v>0</v>
      </c>
      <c r="I43" s="131"/>
      <c r="J43" s="131"/>
    </row>
    <row r="44" spans="1:10">
      <c r="A44" s="18">
        <v>47</v>
      </c>
      <c r="B44" s="96" t="s">
        <v>71</v>
      </c>
      <c r="C44" s="131">
        <v>4.6321099999999999</v>
      </c>
      <c r="D44" s="130">
        <v>0.34415580000000001</v>
      </c>
      <c r="E44" s="130">
        <v>0.77272730000000001</v>
      </c>
      <c r="F44" s="131">
        <v>0.1465738</v>
      </c>
      <c r="G44" s="130">
        <v>1</v>
      </c>
      <c r="H44" s="130">
        <v>0.36363640000000003</v>
      </c>
      <c r="I44" s="131">
        <v>2</v>
      </c>
      <c r="J44" s="131">
        <v>8.8008199999999999</v>
      </c>
    </row>
    <row r="45" spans="1:10">
      <c r="A45" s="18">
        <v>48</v>
      </c>
      <c r="B45" s="96" t="s">
        <v>51</v>
      </c>
      <c r="C45" s="131">
        <v>3.2587290000000002</v>
      </c>
      <c r="D45" s="130">
        <v>0.15151519999999999</v>
      </c>
      <c r="E45" s="130">
        <v>0.53535350000000004</v>
      </c>
      <c r="F45" s="131">
        <v>0.2179836</v>
      </c>
      <c r="G45" s="130">
        <v>1</v>
      </c>
      <c r="H45" s="130">
        <v>0.1111111</v>
      </c>
      <c r="I45" s="131">
        <v>-7.224628</v>
      </c>
      <c r="J45" s="131">
        <v>-6.4533620000000003</v>
      </c>
    </row>
    <row r="46" spans="1:10">
      <c r="A46" s="18">
        <v>51</v>
      </c>
      <c r="B46" s="96" t="s">
        <v>52</v>
      </c>
      <c r="C46" s="131">
        <v>3.7088670000000001</v>
      </c>
      <c r="D46" s="130">
        <v>0.2596154</v>
      </c>
      <c r="E46" s="130">
        <v>0.66346159999999998</v>
      </c>
      <c r="F46" s="131">
        <v>0.66583440000000005</v>
      </c>
      <c r="G46" s="130">
        <v>0.84210529999999995</v>
      </c>
      <c r="H46" s="130">
        <v>8.3333299999999999E-2</v>
      </c>
      <c r="I46" s="131">
        <v>-13.914770000000001</v>
      </c>
      <c r="J46" s="131">
        <v>1.572708</v>
      </c>
    </row>
    <row r="47" spans="1:10">
      <c r="A47" s="18">
        <v>53</v>
      </c>
      <c r="B47" s="96" t="s">
        <v>53</v>
      </c>
      <c r="C47" s="131">
        <v>3.1736149999999999</v>
      </c>
      <c r="D47" s="130">
        <v>0.17730499999999999</v>
      </c>
      <c r="E47" s="130">
        <v>0.48936170000000001</v>
      </c>
      <c r="F47" s="131">
        <v>2.1703739999999998</v>
      </c>
      <c r="G47" s="130">
        <v>0.97560979999999997</v>
      </c>
      <c r="H47" s="130">
        <v>0</v>
      </c>
      <c r="I47" s="131"/>
      <c r="J47" s="131"/>
    </row>
    <row r="48" spans="1:10">
      <c r="A48" s="18">
        <v>54</v>
      </c>
      <c r="B48" s="96" t="s">
        <v>54</v>
      </c>
      <c r="C48" s="131">
        <v>1.9957959999999999</v>
      </c>
      <c r="D48" s="130">
        <v>0.18478259999999999</v>
      </c>
      <c r="E48" s="130">
        <v>0.56521739999999998</v>
      </c>
      <c r="F48" s="131">
        <v>0.44843050000000001</v>
      </c>
      <c r="G48" s="130">
        <v>0.2</v>
      </c>
      <c r="H48" s="130">
        <v>0</v>
      </c>
      <c r="I48" s="131"/>
      <c r="J48" s="131"/>
    </row>
    <row r="49" spans="1:10">
      <c r="A49" s="18">
        <v>55</v>
      </c>
      <c r="B49" s="96" t="s">
        <v>55</v>
      </c>
      <c r="C49" s="131">
        <v>4.0244790000000004</v>
      </c>
      <c r="D49" s="130">
        <v>0.31147540000000001</v>
      </c>
      <c r="E49" s="130">
        <v>0.61475409999999997</v>
      </c>
      <c r="F49" s="131">
        <v>0.58517560000000002</v>
      </c>
      <c r="G49" s="130">
        <v>1</v>
      </c>
      <c r="H49" s="130">
        <v>0.3</v>
      </c>
      <c r="I49" s="131">
        <v>2.3933219999999999</v>
      </c>
      <c r="J49" s="131">
        <v>13.03824</v>
      </c>
    </row>
    <row r="50" spans="1:10">
      <c r="A50" s="18">
        <v>56</v>
      </c>
      <c r="B50" s="96" t="s">
        <v>56</v>
      </c>
      <c r="C50" s="131">
        <v>3.7598020000000001</v>
      </c>
      <c r="D50" s="130">
        <v>0.21686749999999999</v>
      </c>
      <c r="E50" s="130">
        <v>0.62650600000000001</v>
      </c>
      <c r="F50" s="131">
        <v>0.8823529</v>
      </c>
      <c r="G50" s="130">
        <v>1</v>
      </c>
      <c r="H50" s="130">
        <v>0.1</v>
      </c>
      <c r="I50" s="131">
        <v>2</v>
      </c>
      <c r="J50" s="131">
        <v>5</v>
      </c>
    </row>
    <row r="51" spans="1:10">
      <c r="A51" s="18">
        <v>57</v>
      </c>
      <c r="B51" s="96" t="s">
        <v>57</v>
      </c>
      <c r="C51" s="131">
        <v>3.2593510000000001</v>
      </c>
      <c r="D51" s="130">
        <v>0.28799999999999998</v>
      </c>
      <c r="E51" s="130">
        <v>0.72</v>
      </c>
      <c r="F51" s="131">
        <v>3.1652990000000001</v>
      </c>
      <c r="G51" s="130">
        <v>0.35840709999999998</v>
      </c>
      <c r="H51" s="130">
        <v>0.5</v>
      </c>
      <c r="I51" s="131">
        <v>6</v>
      </c>
      <c r="J51" s="131">
        <v>10</v>
      </c>
    </row>
    <row r="52" spans="1:10">
      <c r="A52" s="18">
        <v>58</v>
      </c>
      <c r="B52" s="96" t="s">
        <v>70</v>
      </c>
      <c r="C52" s="131">
        <v>4.3922879999999997</v>
      </c>
      <c r="D52" s="130">
        <v>0.42391299999999998</v>
      </c>
      <c r="E52" s="130">
        <v>0.67391310000000004</v>
      </c>
      <c r="F52" s="131">
        <v>9.0121319999999994</v>
      </c>
      <c r="G52" s="130">
        <v>0.77611940000000001</v>
      </c>
      <c r="H52" s="130">
        <v>0.35714289999999999</v>
      </c>
      <c r="I52" s="131">
        <v>1</v>
      </c>
      <c r="J52" s="131">
        <v>16.76315</v>
      </c>
    </row>
    <row r="53" spans="1:10">
      <c r="A53" s="18">
        <v>59</v>
      </c>
      <c r="B53" s="96" t="s">
        <v>58</v>
      </c>
      <c r="C53" s="131">
        <v>3.1314299999999999</v>
      </c>
      <c r="D53" s="130">
        <v>0.1881188</v>
      </c>
      <c r="E53" s="130">
        <v>0.45544560000000001</v>
      </c>
      <c r="F53" s="131">
        <v>0.55555560000000004</v>
      </c>
      <c r="G53" s="130">
        <v>1</v>
      </c>
      <c r="H53" s="130">
        <v>0.2</v>
      </c>
      <c r="I53" s="131">
        <v>7.3075549999999998</v>
      </c>
      <c r="J53" s="131">
        <v>22.460809999999999</v>
      </c>
    </row>
    <row r="54" spans="1:10">
      <c r="A54" s="18">
        <v>60</v>
      </c>
      <c r="B54" s="96" t="s">
        <v>3</v>
      </c>
      <c r="C54" s="131">
        <v>3.202277</v>
      </c>
      <c r="D54" s="130">
        <v>0.18518519999999999</v>
      </c>
      <c r="E54" s="130">
        <v>0.58024690000000001</v>
      </c>
      <c r="F54" s="131">
        <v>8.9489490000000007</v>
      </c>
      <c r="G54" s="130">
        <v>0.66517859999999995</v>
      </c>
      <c r="H54" s="130">
        <v>0.36363640000000003</v>
      </c>
      <c r="I54" s="131">
        <v>4.3219589999999997</v>
      </c>
      <c r="J54" s="131">
        <v>4</v>
      </c>
    </row>
    <row r="55" spans="1:10">
      <c r="A55" s="18">
        <v>62</v>
      </c>
      <c r="B55" s="96" t="s">
        <v>59</v>
      </c>
      <c r="C55" s="131">
        <v>2.9227940000000001</v>
      </c>
      <c r="D55" s="130">
        <v>0.21978020000000001</v>
      </c>
      <c r="E55" s="130">
        <v>0.59340660000000001</v>
      </c>
      <c r="F55" s="131">
        <v>0.95098760000000004</v>
      </c>
      <c r="G55" s="130">
        <v>0.59090909999999996</v>
      </c>
      <c r="H55" s="130">
        <v>8.3333299999999999E-2</v>
      </c>
      <c r="I55" s="131">
        <v>1</v>
      </c>
      <c r="J55" s="131">
        <v>17.173169999999999</v>
      </c>
    </row>
    <row r="56" spans="1:10">
      <c r="A56" s="18">
        <v>63</v>
      </c>
      <c r="B56" s="96" t="s">
        <v>4</v>
      </c>
      <c r="C56" s="131">
        <v>3.1813120000000001</v>
      </c>
      <c r="D56" s="130">
        <v>0.33663369999999998</v>
      </c>
      <c r="E56" s="130">
        <v>0.45544560000000001</v>
      </c>
      <c r="F56" s="131">
        <v>1.601831</v>
      </c>
      <c r="G56" s="130">
        <v>0.77777779999999996</v>
      </c>
      <c r="H56" s="130">
        <v>0.1666667</v>
      </c>
      <c r="I56" s="131">
        <v>30</v>
      </c>
      <c r="J56" s="131">
        <v>5.25</v>
      </c>
    </row>
    <row r="57" spans="1:10">
      <c r="A57" s="18">
        <v>64</v>
      </c>
      <c r="B57" s="96" t="s">
        <v>60</v>
      </c>
      <c r="C57" s="131">
        <v>3.8546019999999999</v>
      </c>
      <c r="D57" s="130">
        <v>0.16483519999999999</v>
      </c>
      <c r="E57" s="130">
        <v>0.71428570000000002</v>
      </c>
      <c r="F57" s="131">
        <v>0.14450869999999999</v>
      </c>
      <c r="G57" s="130">
        <v>1</v>
      </c>
      <c r="H57" s="130">
        <v>0</v>
      </c>
      <c r="I57" s="131">
        <v>15</v>
      </c>
      <c r="J57" s="131">
        <v>20</v>
      </c>
    </row>
    <row r="58" spans="1:10">
      <c r="A58" s="18">
        <v>65</v>
      </c>
      <c r="B58" s="96" t="s">
        <v>61</v>
      </c>
      <c r="C58" s="131">
        <v>3.8495180000000002</v>
      </c>
      <c r="D58" s="130">
        <v>0.24390239999999999</v>
      </c>
      <c r="E58" s="130">
        <v>0.6504065</v>
      </c>
      <c r="F58" s="131">
        <v>2.8409089999999999</v>
      </c>
      <c r="G58" s="130">
        <v>0.91666669999999995</v>
      </c>
      <c r="H58" s="130">
        <v>0.23809520000000001</v>
      </c>
      <c r="I58" s="131">
        <v>11.378349999999999</v>
      </c>
      <c r="J58" s="131">
        <v>17.351019999999998</v>
      </c>
    </row>
    <row r="59" spans="1:10">
      <c r="A59" s="18">
        <v>66</v>
      </c>
      <c r="B59" s="96" t="s">
        <v>62</v>
      </c>
      <c r="C59" s="131">
        <v>2.5153859999999999</v>
      </c>
      <c r="D59" s="130">
        <v>0.1869159</v>
      </c>
      <c r="E59" s="130">
        <v>0.62616830000000001</v>
      </c>
      <c r="F59" s="131">
        <v>0.45592700000000003</v>
      </c>
      <c r="G59" s="130">
        <v>0.375</v>
      </c>
      <c r="H59" s="130">
        <v>0</v>
      </c>
      <c r="I59" s="131">
        <v>1</v>
      </c>
      <c r="J59" s="131">
        <v>0</v>
      </c>
    </row>
    <row r="60" spans="1:10">
      <c r="A60" s="18">
        <v>67</v>
      </c>
      <c r="B60" s="96" t="s">
        <v>63</v>
      </c>
      <c r="C60" s="131">
        <v>3.1713</v>
      </c>
      <c r="D60" s="130">
        <v>0.18279570000000001</v>
      </c>
      <c r="E60" s="130">
        <v>0.483871</v>
      </c>
      <c r="F60" s="131">
        <v>2.4858760000000002</v>
      </c>
      <c r="G60" s="130">
        <v>0.95652170000000003</v>
      </c>
      <c r="H60" s="130">
        <v>0.125</v>
      </c>
      <c r="I60" s="131">
        <v>30</v>
      </c>
      <c r="J60" s="131">
        <v>15</v>
      </c>
    </row>
    <row r="61" spans="1:10">
      <c r="A61" s="18">
        <v>68</v>
      </c>
      <c r="B61" s="96" t="s">
        <v>64</v>
      </c>
      <c r="C61" s="131">
        <v>2.949802</v>
      </c>
      <c r="D61" s="130">
        <v>0.2386364</v>
      </c>
      <c r="E61" s="130">
        <v>0.56818179999999996</v>
      </c>
      <c r="F61" s="131">
        <v>1.323529</v>
      </c>
      <c r="G61" s="130">
        <v>0.6</v>
      </c>
      <c r="H61" s="130">
        <v>0.22222220000000001</v>
      </c>
      <c r="I61" s="131">
        <v>6.4754139999999998</v>
      </c>
      <c r="J61" s="131">
        <v>10.10965</v>
      </c>
    </row>
    <row r="62" spans="1:10">
      <c r="A62" s="18">
        <v>69</v>
      </c>
      <c r="B62" s="96" t="s">
        <v>65</v>
      </c>
      <c r="C62" s="131">
        <v>3.8914979999999999</v>
      </c>
      <c r="D62" s="130">
        <v>0.1954023</v>
      </c>
      <c r="E62" s="130">
        <v>0.66666669999999995</v>
      </c>
      <c r="F62" s="131">
        <v>0.284495</v>
      </c>
      <c r="G62" s="130">
        <v>1</v>
      </c>
      <c r="H62" s="130">
        <v>0.5</v>
      </c>
      <c r="I62" s="131">
        <v>15</v>
      </c>
      <c r="J62" s="131">
        <v>10</v>
      </c>
    </row>
    <row r="63" spans="1:10">
      <c r="A63" s="18">
        <v>70</v>
      </c>
      <c r="B63" s="96" t="s">
        <v>66</v>
      </c>
      <c r="C63" s="131">
        <v>2.7139190000000002</v>
      </c>
      <c r="D63" s="130">
        <v>0.40404040000000002</v>
      </c>
      <c r="E63" s="130">
        <v>0.69696970000000003</v>
      </c>
      <c r="F63" s="131">
        <v>0</v>
      </c>
      <c r="G63" s="130">
        <v>0</v>
      </c>
      <c r="H63" s="130">
        <v>0.1666667</v>
      </c>
      <c r="I63" s="131">
        <v>5.1132140000000001</v>
      </c>
      <c r="J63" s="131">
        <v>16.641850000000002</v>
      </c>
    </row>
    <row r="64" spans="1:10">
      <c r="A64" s="18">
        <v>71</v>
      </c>
      <c r="B64" s="96" t="s">
        <v>67</v>
      </c>
      <c r="C64" s="131">
        <v>3.7499669999999998</v>
      </c>
      <c r="D64" s="130">
        <v>0.09</v>
      </c>
      <c r="E64" s="130">
        <v>0.77</v>
      </c>
      <c r="F64" s="131">
        <v>1.1421319999999999</v>
      </c>
      <c r="G64" s="130">
        <v>0.9</v>
      </c>
      <c r="H64" s="130">
        <v>0.4</v>
      </c>
      <c r="I64" s="131">
        <v>4.5</v>
      </c>
      <c r="J64" s="131">
        <v>10</v>
      </c>
    </row>
    <row r="65" spans="1:10">
      <c r="A65" s="18">
        <v>72</v>
      </c>
      <c r="B65" s="96" t="s">
        <v>68</v>
      </c>
      <c r="C65" s="131">
        <v>4.1107610000000001</v>
      </c>
      <c r="D65" s="130">
        <v>0.2464789</v>
      </c>
      <c r="E65" s="130">
        <v>0.7042254</v>
      </c>
      <c r="F65" s="131">
        <v>0.64724919999999997</v>
      </c>
      <c r="G65" s="130">
        <v>1</v>
      </c>
      <c r="H65" s="130">
        <v>0.2</v>
      </c>
      <c r="I65" s="131">
        <v>2.0526840000000002</v>
      </c>
      <c r="J65" s="131">
        <v>4.9433199999999999</v>
      </c>
    </row>
    <row r="66" spans="1:10">
      <c r="A66" s="18">
        <v>73</v>
      </c>
      <c r="B66" s="96" t="s">
        <v>69</v>
      </c>
      <c r="C66" s="131">
        <v>3.7017199999999999</v>
      </c>
      <c r="D66" s="130">
        <v>0.21978020000000001</v>
      </c>
      <c r="E66" s="130">
        <v>0.59340660000000001</v>
      </c>
      <c r="F66" s="131">
        <v>1.2693939999999999</v>
      </c>
      <c r="G66" s="130">
        <v>1</v>
      </c>
      <c r="H66" s="130">
        <v>0.25</v>
      </c>
      <c r="I66" s="131">
        <v>1</v>
      </c>
      <c r="J66" s="131">
        <v>18.793749999999999</v>
      </c>
    </row>
    <row r="68" spans="1:10">
      <c r="B68" s="108" t="s">
        <v>3</v>
      </c>
      <c r="C68" s="105">
        <f>SUMIF($B$4:$B$66,$B$68,C4:C66)</f>
        <v>3.202277</v>
      </c>
      <c r="D68" s="106">
        <f t="shared" ref="D68:J68" si="0">SUMIF($B$4:$B$66,$B$68,D4:D66)</f>
        <v>0.18518519999999999</v>
      </c>
      <c r="E68" s="106">
        <f t="shared" si="0"/>
        <v>0.58024690000000001</v>
      </c>
      <c r="F68" s="105">
        <f t="shared" si="0"/>
        <v>8.9489490000000007</v>
      </c>
      <c r="G68" s="106">
        <f t="shared" si="0"/>
        <v>0.66517859999999995</v>
      </c>
      <c r="H68" s="106">
        <f t="shared" si="0"/>
        <v>0.36363640000000003</v>
      </c>
      <c r="I68" s="105">
        <f t="shared" si="0"/>
        <v>4.3219589999999997</v>
      </c>
      <c r="J68" s="105">
        <f t="shared" si="0"/>
        <v>4</v>
      </c>
    </row>
    <row r="69" spans="1:10">
      <c r="B69" s="21" t="s">
        <v>164</v>
      </c>
      <c r="C69" s="2">
        <f>MEDIAN(C4:C66)</f>
        <v>3.6391969999999998</v>
      </c>
      <c r="D69" s="42">
        <f t="shared" ref="D69:J69" si="1">MEDIAN(D4:D66)</f>
        <v>0.23717949999999999</v>
      </c>
      <c r="E69" s="42">
        <f t="shared" si="1"/>
        <v>0.63749999999999996</v>
      </c>
      <c r="F69" s="68">
        <f t="shared" si="1"/>
        <v>1.323529</v>
      </c>
      <c r="G69" s="42">
        <f t="shared" si="1"/>
        <v>0.9</v>
      </c>
      <c r="H69" s="42">
        <f t="shared" si="1"/>
        <v>0.22222220000000001</v>
      </c>
      <c r="I69" s="2">
        <f t="shared" si="1"/>
        <v>4.5</v>
      </c>
      <c r="J69" s="2">
        <f t="shared" si="1"/>
        <v>14.94195</v>
      </c>
    </row>
    <row r="70" spans="1:10">
      <c r="B70" s="34" t="s">
        <v>165</v>
      </c>
      <c r="C70" s="3">
        <f>MIN(C4:C66)</f>
        <v>1.9957959999999999</v>
      </c>
      <c r="D70" s="20">
        <f t="shared" ref="D70:J70" si="2">MIN(D4:D66)</f>
        <v>0.09</v>
      </c>
      <c r="E70" s="20">
        <f t="shared" si="2"/>
        <v>0.41726619999999998</v>
      </c>
      <c r="F70" s="66">
        <f t="shared" si="2"/>
        <v>0</v>
      </c>
      <c r="G70" s="20">
        <f t="shared" si="2"/>
        <v>0</v>
      </c>
      <c r="H70" s="20">
        <f t="shared" si="2"/>
        <v>0</v>
      </c>
      <c r="I70" s="3">
        <f t="shared" si="2"/>
        <v>-13.914770000000001</v>
      </c>
      <c r="J70" s="3">
        <f t="shared" si="2"/>
        <v>-6.4533620000000003</v>
      </c>
    </row>
    <row r="71" spans="1:10">
      <c r="B71" s="34" t="s">
        <v>166</v>
      </c>
      <c r="C71" s="3">
        <f>MAX(C4:C66)</f>
        <v>5.0344730000000002</v>
      </c>
      <c r="D71" s="20">
        <f t="shared" ref="D71:J71" si="3">MAX(D4:D66)</f>
        <v>0.51748249999999996</v>
      </c>
      <c r="E71" s="20">
        <f t="shared" si="3"/>
        <v>0.81818179999999996</v>
      </c>
      <c r="F71" s="66">
        <f t="shared" si="3"/>
        <v>9.0121319999999994</v>
      </c>
      <c r="G71" s="20">
        <f t="shared" si="3"/>
        <v>1</v>
      </c>
      <c r="H71" s="20">
        <f t="shared" si="3"/>
        <v>0.5</v>
      </c>
      <c r="I71" s="3">
        <f t="shared" si="3"/>
        <v>30</v>
      </c>
      <c r="J71" s="3">
        <f t="shared" si="3"/>
        <v>68.306359999999998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71"/>
  <sheetViews>
    <sheetView tabSelected="1" zoomScale="90" zoomScaleNormal="90" workbookViewId="0">
      <pane xSplit="3" ySplit="4" topLeftCell="G5" activePane="bottomRight" state="frozen"/>
      <selection pane="topRight" activeCell="D1" sqref="D1"/>
      <selection pane="bottomLeft" activeCell="A5" sqref="A5"/>
      <selection pane="bottomRight" activeCell="K68" sqref="K68"/>
    </sheetView>
  </sheetViews>
  <sheetFormatPr defaultColWidth="9.109375" defaultRowHeight="12"/>
  <cols>
    <col min="1" max="1" width="14.33203125" style="95" customWidth="1"/>
    <col min="2" max="2" width="14.33203125" style="96" customWidth="1"/>
    <col min="3" max="3" width="22.5546875" style="96" customWidth="1"/>
    <col min="4" max="5" width="18.6640625" style="89" customWidth="1"/>
    <col min="6" max="7" width="20" style="89" customWidth="1"/>
    <col min="8" max="8" width="20.33203125" style="89" customWidth="1"/>
    <col min="9" max="10" width="18.6640625" style="89" customWidth="1"/>
    <col min="11" max="16384" width="9.109375" style="96"/>
  </cols>
  <sheetData>
    <row r="1" spans="1:13" s="89" customFormat="1" ht="75.75" customHeight="1">
      <c r="A1" s="89" t="s">
        <v>81</v>
      </c>
      <c r="B1" s="89" t="s">
        <v>13</v>
      </c>
      <c r="C1" s="89" t="s">
        <v>82</v>
      </c>
      <c r="D1" s="90" t="s">
        <v>84</v>
      </c>
      <c r="E1" s="90" t="s">
        <v>135</v>
      </c>
      <c r="F1" s="91" t="s">
        <v>168</v>
      </c>
      <c r="G1" s="91" t="s">
        <v>169</v>
      </c>
      <c r="H1" s="91" t="s">
        <v>136</v>
      </c>
      <c r="I1" s="91" t="s">
        <v>162</v>
      </c>
      <c r="J1" s="91" t="s">
        <v>161</v>
      </c>
      <c r="K1" s="91"/>
      <c r="L1" s="91"/>
      <c r="M1" s="91"/>
    </row>
    <row r="2" spans="1:13" s="94" customFormat="1" ht="30" customHeight="1">
      <c r="A2" s="89" t="s">
        <v>81</v>
      </c>
      <c r="B2" s="89" t="s">
        <v>13</v>
      </c>
      <c r="C2" s="129" t="s">
        <v>83</v>
      </c>
      <c r="D2" s="92" t="s">
        <v>5</v>
      </c>
      <c r="E2" s="92" t="s">
        <v>6</v>
      </c>
      <c r="F2" s="92" t="s">
        <v>167</v>
      </c>
      <c r="G2" s="92" t="s">
        <v>252</v>
      </c>
      <c r="H2" s="93" t="s">
        <v>85</v>
      </c>
      <c r="I2" s="93" t="s">
        <v>251</v>
      </c>
      <c r="J2" s="93" t="s">
        <v>250</v>
      </c>
      <c r="K2" s="92"/>
      <c r="L2" s="92"/>
      <c r="M2" s="92"/>
    </row>
    <row r="3" spans="1:13" s="94" customFormat="1" ht="30" customHeight="1">
      <c r="B3" s="94" t="s">
        <v>273</v>
      </c>
      <c r="C3" s="6" t="s">
        <v>189</v>
      </c>
      <c r="D3" s="92" t="s">
        <v>274</v>
      </c>
      <c r="E3" s="92" t="s">
        <v>6</v>
      </c>
      <c r="F3" s="136" t="s">
        <v>167</v>
      </c>
      <c r="G3" s="6" t="s">
        <v>252</v>
      </c>
      <c r="H3" s="93" t="s">
        <v>190</v>
      </c>
      <c r="I3" s="93" t="s">
        <v>248</v>
      </c>
      <c r="J3" s="93" t="s">
        <v>249</v>
      </c>
      <c r="K3" s="92"/>
      <c r="L3" s="92"/>
      <c r="M3" s="92"/>
    </row>
    <row r="4" spans="1:13">
      <c r="A4" s="95">
        <v>1</v>
      </c>
      <c r="B4" s="96" t="s">
        <v>14</v>
      </c>
      <c r="C4" s="131">
        <v>8.9264849999999996</v>
      </c>
      <c r="D4" s="89">
        <v>10</v>
      </c>
      <c r="E4" s="89">
        <v>7</v>
      </c>
      <c r="F4" s="130">
        <v>4.4444400000000002E-2</v>
      </c>
      <c r="G4" s="132">
        <v>1</v>
      </c>
      <c r="H4" s="128">
        <v>30</v>
      </c>
      <c r="I4" s="161">
        <v>0.1923077</v>
      </c>
      <c r="J4" s="161">
        <v>1.9230799999999999E-2</v>
      </c>
    </row>
    <row r="5" spans="1:13">
      <c r="A5" s="95">
        <v>2</v>
      </c>
      <c r="B5" s="96" t="s">
        <v>15</v>
      </c>
      <c r="C5" s="131">
        <v>8.1169499999999992</v>
      </c>
      <c r="D5" s="89">
        <v>10</v>
      </c>
      <c r="E5" s="89">
        <v>7</v>
      </c>
      <c r="F5" s="130">
        <v>9.0909100000000007E-2</v>
      </c>
      <c r="G5" s="132">
        <v>1.0079050000000001</v>
      </c>
      <c r="H5" s="128">
        <v>30</v>
      </c>
      <c r="I5" s="161">
        <v>0.25714290000000001</v>
      </c>
      <c r="J5" s="161">
        <v>0.1142857</v>
      </c>
    </row>
    <row r="6" spans="1:13">
      <c r="A6" s="95">
        <v>3</v>
      </c>
      <c r="B6" s="96" t="s">
        <v>16</v>
      </c>
      <c r="C6" s="131">
        <v>9.1312789999999993</v>
      </c>
      <c r="D6" s="89" t="s">
        <v>275</v>
      </c>
      <c r="E6" s="89">
        <v>7</v>
      </c>
      <c r="F6" s="130">
        <v>0.1578947</v>
      </c>
      <c r="G6" s="132">
        <v>1.00885</v>
      </c>
      <c r="H6" s="128">
        <v>30</v>
      </c>
      <c r="I6" s="161">
        <v>3.4482800000000001E-2</v>
      </c>
      <c r="J6" s="161">
        <v>1.72414E-2</v>
      </c>
    </row>
    <row r="7" spans="1:13">
      <c r="A7" s="95">
        <v>4</v>
      </c>
      <c r="B7" s="96" t="s">
        <v>17</v>
      </c>
      <c r="C7" s="131">
        <v>8.4301779999999997</v>
      </c>
      <c r="D7" s="89">
        <v>15</v>
      </c>
      <c r="E7" s="89">
        <v>7</v>
      </c>
      <c r="F7" s="130">
        <v>5.6603800000000003E-2</v>
      </c>
      <c r="G7" s="132">
        <v>1.0051639999999999</v>
      </c>
      <c r="H7" s="128">
        <v>25</v>
      </c>
      <c r="I7" s="161">
        <v>0.28260869999999999</v>
      </c>
      <c r="J7" s="161">
        <v>4.3478299999999998E-2</v>
      </c>
    </row>
    <row r="8" spans="1:13">
      <c r="A8" s="95">
        <v>5</v>
      </c>
      <c r="B8" s="96" t="s">
        <v>18</v>
      </c>
      <c r="C8" s="131">
        <v>9.1849209999999992</v>
      </c>
      <c r="D8" s="89">
        <v>7</v>
      </c>
      <c r="E8" s="89">
        <v>7</v>
      </c>
      <c r="F8" s="130">
        <v>5.2631600000000001E-2</v>
      </c>
      <c r="G8" s="132">
        <v>1.015873</v>
      </c>
      <c r="H8" s="128">
        <v>30</v>
      </c>
      <c r="I8" s="161">
        <v>7.6923099999999994E-2</v>
      </c>
      <c r="J8" s="161">
        <v>3.8461500000000003E-2</v>
      </c>
    </row>
    <row r="9" spans="1:13">
      <c r="A9" s="95">
        <v>6</v>
      </c>
      <c r="B9" s="96" t="s">
        <v>19</v>
      </c>
      <c r="C9" s="131">
        <v>5.8692339999999996</v>
      </c>
      <c r="D9" s="89">
        <v>7</v>
      </c>
      <c r="E9" s="89">
        <v>6</v>
      </c>
      <c r="F9" s="130">
        <v>0.5</v>
      </c>
      <c r="G9" s="132">
        <v>1.0555559999999999</v>
      </c>
      <c r="H9" s="128">
        <v>30</v>
      </c>
      <c r="I9" s="161">
        <v>0.3333333</v>
      </c>
      <c r="J9" s="161">
        <v>0.3333333</v>
      </c>
    </row>
    <row r="10" spans="1:13">
      <c r="A10" s="95">
        <v>7</v>
      </c>
      <c r="B10" s="96" t="s">
        <v>20</v>
      </c>
      <c r="C10" s="131">
        <v>8.8900319999999997</v>
      </c>
      <c r="D10" s="89">
        <v>7</v>
      </c>
      <c r="E10" s="89">
        <v>6</v>
      </c>
      <c r="F10" s="130">
        <v>0.137931</v>
      </c>
      <c r="G10" s="132">
        <v>1.0215829999999999</v>
      </c>
      <c r="H10" s="128" t="s">
        <v>276</v>
      </c>
      <c r="I10" s="161">
        <v>0.2142857</v>
      </c>
      <c r="J10" s="161">
        <v>0</v>
      </c>
    </row>
    <row r="11" spans="1:13">
      <c r="A11" s="95">
        <v>8</v>
      </c>
      <c r="B11" s="96" t="s">
        <v>21</v>
      </c>
      <c r="C11" s="131">
        <v>8.9590180000000004</v>
      </c>
      <c r="D11" s="89">
        <v>7</v>
      </c>
      <c r="E11" s="89">
        <v>6</v>
      </c>
      <c r="F11" s="130">
        <v>0.14285709999999999</v>
      </c>
      <c r="G11" s="132">
        <v>1.07</v>
      </c>
      <c r="H11" s="128">
        <v>30</v>
      </c>
      <c r="I11" s="161">
        <v>0.1219512</v>
      </c>
      <c r="J11" s="161">
        <v>2.4390200000000001E-2</v>
      </c>
    </row>
    <row r="12" spans="1:13">
      <c r="A12" s="95">
        <v>9</v>
      </c>
      <c r="B12" s="96" t="s">
        <v>22</v>
      </c>
      <c r="C12" s="131">
        <v>8.7582489999999993</v>
      </c>
      <c r="D12" s="89">
        <v>7</v>
      </c>
      <c r="E12" s="89">
        <v>3</v>
      </c>
      <c r="F12" s="130">
        <v>0.1142857</v>
      </c>
      <c r="G12" s="132">
        <v>1.0431649999999999</v>
      </c>
      <c r="H12" s="128">
        <v>30</v>
      </c>
      <c r="I12" s="161">
        <v>0.19444439999999999</v>
      </c>
      <c r="J12" s="161">
        <v>5.5555599999999997E-2</v>
      </c>
    </row>
    <row r="13" spans="1:13">
      <c r="A13" s="95">
        <v>10</v>
      </c>
      <c r="B13" s="96" t="s">
        <v>23</v>
      </c>
      <c r="C13" s="131">
        <v>9.0452560000000002</v>
      </c>
      <c r="D13" s="89">
        <v>7</v>
      </c>
      <c r="E13" s="89">
        <v>7</v>
      </c>
      <c r="F13" s="130">
        <v>6.1224500000000001E-2</v>
      </c>
      <c r="G13" s="132">
        <v>1.022556</v>
      </c>
      <c r="H13" s="128">
        <v>30</v>
      </c>
      <c r="I13" s="161">
        <v>0.1568628</v>
      </c>
      <c r="J13" s="161">
        <v>1.9607800000000002E-2</v>
      </c>
    </row>
    <row r="14" spans="1:13">
      <c r="A14" s="95">
        <v>11</v>
      </c>
      <c r="B14" s="96" t="s">
        <v>24</v>
      </c>
      <c r="C14" s="131">
        <v>9.1987229999999993</v>
      </c>
      <c r="D14" s="89">
        <v>10</v>
      </c>
      <c r="E14" s="89">
        <v>7</v>
      </c>
      <c r="F14" s="130">
        <v>0.08</v>
      </c>
      <c r="G14" s="132">
        <v>1.007463</v>
      </c>
      <c r="H14" s="128">
        <v>30</v>
      </c>
      <c r="I14" s="161">
        <v>0.10344830000000001</v>
      </c>
      <c r="J14" s="161">
        <v>0</v>
      </c>
    </row>
    <row r="15" spans="1:13">
      <c r="A15" s="95">
        <v>12</v>
      </c>
      <c r="B15" s="96" t="s">
        <v>25</v>
      </c>
      <c r="C15" s="131">
        <v>9.0248679999999997</v>
      </c>
      <c r="D15" s="89">
        <v>7</v>
      </c>
      <c r="E15" s="89">
        <v>7</v>
      </c>
      <c r="F15" s="130">
        <v>0.12</v>
      </c>
      <c r="G15" s="132">
        <v>1.042735</v>
      </c>
      <c r="H15" s="128" t="s">
        <v>276</v>
      </c>
      <c r="I15" s="161">
        <v>0.1666667</v>
      </c>
      <c r="J15" s="161">
        <v>0</v>
      </c>
    </row>
    <row r="16" spans="1:13">
      <c r="A16" s="95">
        <v>13</v>
      </c>
      <c r="B16" s="96" t="s">
        <v>26</v>
      </c>
      <c r="C16" s="131">
        <v>9.2982840000000007</v>
      </c>
      <c r="D16" s="89">
        <v>7</v>
      </c>
      <c r="E16" s="89">
        <v>6</v>
      </c>
      <c r="F16" s="130">
        <v>5.2631600000000001E-2</v>
      </c>
      <c r="G16" s="132">
        <v>1.009009</v>
      </c>
      <c r="H16" s="128">
        <v>45</v>
      </c>
      <c r="I16" s="161">
        <v>0.1</v>
      </c>
      <c r="J16" s="161">
        <v>0</v>
      </c>
    </row>
    <row r="17" spans="1:10">
      <c r="A17" s="95">
        <v>14</v>
      </c>
      <c r="B17" s="96" t="s">
        <v>27</v>
      </c>
      <c r="C17" s="131">
        <v>9.5981860000000001</v>
      </c>
      <c r="D17" s="89">
        <v>7</v>
      </c>
      <c r="E17" s="89">
        <v>7</v>
      </c>
      <c r="F17" s="130">
        <v>0.08</v>
      </c>
      <c r="G17" s="132">
        <v>1.069231</v>
      </c>
      <c r="H17" s="128" t="s">
        <v>277</v>
      </c>
      <c r="I17" s="161">
        <v>0</v>
      </c>
      <c r="J17" s="161">
        <v>0</v>
      </c>
    </row>
    <row r="18" spans="1:10">
      <c r="A18" s="95">
        <v>15</v>
      </c>
      <c r="B18" s="96" t="s">
        <v>28</v>
      </c>
      <c r="C18" s="131">
        <v>9.0791470000000007</v>
      </c>
      <c r="D18" s="89">
        <v>7</v>
      </c>
      <c r="E18" s="89">
        <v>7</v>
      </c>
      <c r="F18" s="130">
        <v>4.1666700000000001E-2</v>
      </c>
      <c r="G18" s="132">
        <v>1.021739</v>
      </c>
      <c r="H18" s="128">
        <v>30</v>
      </c>
      <c r="I18" s="161">
        <v>0.14285709999999999</v>
      </c>
      <c r="J18" s="161">
        <v>2.85714E-2</v>
      </c>
    </row>
    <row r="19" spans="1:10">
      <c r="A19" s="95">
        <v>16</v>
      </c>
      <c r="B19" s="96" t="s">
        <v>29</v>
      </c>
      <c r="C19" s="131">
        <v>8.7216769999999997</v>
      </c>
      <c r="D19" s="89">
        <v>10</v>
      </c>
      <c r="E19" s="89">
        <v>7</v>
      </c>
      <c r="F19" s="130">
        <v>9.5238100000000006E-2</v>
      </c>
      <c r="G19" s="132">
        <v>1.015873</v>
      </c>
      <c r="H19" s="128">
        <v>30</v>
      </c>
      <c r="I19" s="161">
        <v>0.1578947</v>
      </c>
      <c r="J19" s="161">
        <v>5.2631600000000001E-2</v>
      </c>
    </row>
    <row r="20" spans="1:10">
      <c r="A20" s="95">
        <v>17</v>
      </c>
      <c r="B20" s="96" t="s">
        <v>30</v>
      </c>
      <c r="C20" s="131">
        <v>8.8383269999999996</v>
      </c>
      <c r="D20" s="89">
        <v>7</v>
      </c>
      <c r="E20" s="89">
        <v>7</v>
      </c>
      <c r="F20" s="130">
        <v>0.1</v>
      </c>
      <c r="G20" s="132">
        <v>1</v>
      </c>
      <c r="H20" s="128">
        <v>15</v>
      </c>
      <c r="I20" s="161">
        <v>0.13333329999999999</v>
      </c>
      <c r="J20" s="161">
        <v>6.6666699999999995E-2</v>
      </c>
    </row>
    <row r="21" spans="1:10">
      <c r="A21" s="95">
        <v>18</v>
      </c>
      <c r="B21" s="96" t="s">
        <v>1</v>
      </c>
      <c r="C21" s="131">
        <v>9.0006559999999993</v>
      </c>
      <c r="D21" s="89">
        <v>15</v>
      </c>
      <c r="E21" s="89">
        <v>7</v>
      </c>
      <c r="F21" s="130">
        <v>4.1666700000000001E-2</v>
      </c>
      <c r="G21" s="132">
        <v>1.0560750000000001</v>
      </c>
      <c r="H21" s="128">
        <v>20</v>
      </c>
      <c r="I21" s="161">
        <v>0.1212121</v>
      </c>
      <c r="J21" s="161">
        <v>3.0303E-2</v>
      </c>
    </row>
    <row r="22" spans="1:10">
      <c r="A22" s="95">
        <v>19</v>
      </c>
      <c r="B22" s="96" t="s">
        <v>31</v>
      </c>
      <c r="C22" s="131">
        <v>8.9612429999999996</v>
      </c>
      <c r="D22" s="89">
        <v>15</v>
      </c>
      <c r="E22" s="89">
        <v>7</v>
      </c>
      <c r="F22" s="130">
        <v>0.12903229999999999</v>
      </c>
      <c r="G22" s="132">
        <v>1.0209790000000001</v>
      </c>
      <c r="H22" s="128">
        <v>15</v>
      </c>
      <c r="I22" s="161">
        <v>0.13513510000000001</v>
      </c>
      <c r="J22" s="161">
        <v>0</v>
      </c>
    </row>
    <row r="23" spans="1:10">
      <c r="A23" s="95">
        <v>20</v>
      </c>
      <c r="B23" s="96" t="s">
        <v>32</v>
      </c>
      <c r="C23" s="131">
        <v>8.8242569999999994</v>
      </c>
      <c r="D23" s="89">
        <v>10</v>
      </c>
      <c r="E23" s="89">
        <v>5</v>
      </c>
      <c r="F23" s="130">
        <v>7.6923099999999994E-2</v>
      </c>
      <c r="G23" s="132">
        <v>1.0103089999999999</v>
      </c>
      <c r="H23" s="128" t="s">
        <v>277</v>
      </c>
      <c r="I23" s="161">
        <v>0.28571429999999998</v>
      </c>
      <c r="J23" s="161">
        <v>0</v>
      </c>
    </row>
    <row r="24" spans="1:10">
      <c r="A24" s="95">
        <v>21</v>
      </c>
      <c r="B24" s="96" t="s">
        <v>33</v>
      </c>
      <c r="C24" s="131">
        <v>8.5158629999999995</v>
      </c>
      <c r="D24" s="89">
        <v>7</v>
      </c>
      <c r="E24" s="89" t="s">
        <v>278</v>
      </c>
      <c r="F24" s="130">
        <v>7.4074100000000004E-2</v>
      </c>
      <c r="G24" s="132">
        <v>1</v>
      </c>
      <c r="H24" s="128">
        <v>30</v>
      </c>
      <c r="I24" s="161">
        <v>0.2</v>
      </c>
      <c r="J24" s="161">
        <v>0.08</v>
      </c>
    </row>
    <row r="25" spans="1:10">
      <c r="A25" s="95">
        <v>22</v>
      </c>
      <c r="B25" s="96" t="s">
        <v>34</v>
      </c>
      <c r="C25" s="131">
        <v>9.5362109999999998</v>
      </c>
      <c r="D25" s="89">
        <v>10</v>
      </c>
      <c r="E25" s="89" t="s">
        <v>279</v>
      </c>
      <c r="F25" s="130">
        <v>3.4482800000000001E-2</v>
      </c>
      <c r="G25" s="132">
        <v>1.00885</v>
      </c>
      <c r="H25" s="128" t="s">
        <v>280</v>
      </c>
      <c r="I25" s="161">
        <v>6.6666699999999995E-2</v>
      </c>
      <c r="J25" s="161">
        <v>0</v>
      </c>
    </row>
    <row r="26" spans="1:10">
      <c r="A26" s="95">
        <v>23</v>
      </c>
      <c r="B26" s="96" t="s">
        <v>35</v>
      </c>
      <c r="C26" s="131">
        <v>8.9268249999999991</v>
      </c>
      <c r="D26" s="89">
        <v>7</v>
      </c>
      <c r="E26" s="89">
        <v>5</v>
      </c>
      <c r="F26" s="130">
        <v>0.16</v>
      </c>
      <c r="G26" s="132">
        <v>1.0137929999999999</v>
      </c>
      <c r="H26" s="128">
        <v>15</v>
      </c>
      <c r="I26" s="161">
        <v>0.16279070000000001</v>
      </c>
      <c r="J26" s="161">
        <v>2.32558E-2</v>
      </c>
    </row>
    <row r="27" spans="1:10">
      <c r="A27" s="95">
        <v>24</v>
      </c>
      <c r="B27" s="96" t="s">
        <v>36</v>
      </c>
      <c r="C27" s="131">
        <v>7.9931150000000004</v>
      </c>
      <c r="D27" s="89">
        <v>7</v>
      </c>
      <c r="E27" s="89">
        <v>7</v>
      </c>
      <c r="F27" s="130">
        <v>0.15</v>
      </c>
      <c r="G27" s="132">
        <v>1.089888</v>
      </c>
      <c r="H27" s="128">
        <v>30</v>
      </c>
      <c r="I27" s="161">
        <v>0.28571429999999998</v>
      </c>
      <c r="J27" s="161">
        <v>0.1071429</v>
      </c>
    </row>
    <row r="28" spans="1:10">
      <c r="A28" s="95">
        <v>25</v>
      </c>
      <c r="B28" s="96" t="s">
        <v>37</v>
      </c>
      <c r="C28" s="131">
        <v>8.3475180000000009</v>
      </c>
      <c r="D28" s="89">
        <v>7</v>
      </c>
      <c r="E28" s="89">
        <v>7</v>
      </c>
      <c r="F28" s="130">
        <v>0.15384619999999999</v>
      </c>
      <c r="G28" s="132">
        <v>1.181818</v>
      </c>
      <c r="H28" s="128">
        <v>30</v>
      </c>
      <c r="I28" s="161">
        <v>0.18181820000000001</v>
      </c>
      <c r="J28" s="161">
        <v>9.0909100000000007E-2</v>
      </c>
    </row>
    <row r="29" spans="1:10">
      <c r="A29" s="95">
        <v>26</v>
      </c>
      <c r="B29" s="96" t="s">
        <v>38</v>
      </c>
      <c r="C29" s="131">
        <v>8.431006</v>
      </c>
      <c r="D29" s="89">
        <v>10</v>
      </c>
      <c r="E29" s="89">
        <v>7</v>
      </c>
      <c r="F29" s="130">
        <v>4.7619000000000002E-2</v>
      </c>
      <c r="G29" s="132">
        <v>1</v>
      </c>
      <c r="H29" s="128">
        <v>30</v>
      </c>
      <c r="I29" s="161">
        <v>0.25925930000000003</v>
      </c>
      <c r="J29" s="161">
        <v>7.4074100000000004E-2</v>
      </c>
    </row>
    <row r="30" spans="1:10">
      <c r="A30" s="95">
        <v>27</v>
      </c>
      <c r="B30" s="96" t="s">
        <v>39</v>
      </c>
      <c r="C30" s="131">
        <v>8.3031849999999991</v>
      </c>
      <c r="D30" s="89">
        <v>10</v>
      </c>
      <c r="E30" s="89">
        <v>7</v>
      </c>
      <c r="F30" s="130">
        <v>0.23076920000000001</v>
      </c>
      <c r="G30" s="132">
        <v>1.07</v>
      </c>
      <c r="H30" s="128">
        <v>30</v>
      </c>
      <c r="I30" s="161">
        <v>0.23333329999999999</v>
      </c>
      <c r="J30" s="161">
        <v>3.3333300000000003E-2</v>
      </c>
    </row>
    <row r="31" spans="1:10">
      <c r="A31" s="95">
        <v>28</v>
      </c>
      <c r="B31" s="96" t="s">
        <v>40</v>
      </c>
      <c r="C31" s="131">
        <v>8.5889089999999992</v>
      </c>
      <c r="D31" s="89" t="s">
        <v>281</v>
      </c>
      <c r="E31" s="89">
        <v>10</v>
      </c>
      <c r="F31" s="130">
        <v>0.15</v>
      </c>
      <c r="G31" s="132">
        <v>1.0480769999999999</v>
      </c>
      <c r="H31" s="128">
        <v>45</v>
      </c>
      <c r="I31" s="161">
        <v>0.1666667</v>
      </c>
      <c r="J31" s="161">
        <v>0</v>
      </c>
    </row>
    <row r="32" spans="1:10">
      <c r="A32" s="95">
        <v>29</v>
      </c>
      <c r="B32" s="96" t="s">
        <v>41</v>
      </c>
      <c r="C32" s="131">
        <v>8.8874890000000004</v>
      </c>
      <c r="D32" s="89">
        <v>7</v>
      </c>
      <c r="E32" s="89" t="s">
        <v>282</v>
      </c>
      <c r="F32" s="130">
        <v>0.1666667</v>
      </c>
      <c r="G32" s="132">
        <v>1.0280370000000001</v>
      </c>
      <c r="H32" s="128" t="s">
        <v>283</v>
      </c>
      <c r="I32" s="161">
        <v>9.6774200000000005E-2</v>
      </c>
      <c r="J32" s="161">
        <v>3.2258099999999998E-2</v>
      </c>
    </row>
    <row r="33" spans="1:10">
      <c r="A33" s="95">
        <v>30</v>
      </c>
      <c r="B33" s="96" t="s">
        <v>2</v>
      </c>
      <c r="C33" s="131">
        <v>9.4439770000000003</v>
      </c>
      <c r="D33" s="89">
        <v>7</v>
      </c>
      <c r="E33" s="89">
        <v>5</v>
      </c>
      <c r="F33" s="130">
        <v>8.3333299999999999E-2</v>
      </c>
      <c r="G33" s="132">
        <v>1.0106379999999999</v>
      </c>
      <c r="H33" s="128">
        <v>20</v>
      </c>
      <c r="I33" s="161">
        <v>7.6923099999999994E-2</v>
      </c>
      <c r="J33" s="161">
        <v>0</v>
      </c>
    </row>
    <row r="34" spans="1:10">
      <c r="A34" s="95">
        <v>31</v>
      </c>
      <c r="B34" s="96" t="s">
        <v>42</v>
      </c>
      <c r="C34" s="131">
        <v>8.4228740000000002</v>
      </c>
      <c r="D34" s="89">
        <v>12</v>
      </c>
      <c r="E34" s="89">
        <v>7</v>
      </c>
      <c r="F34" s="130">
        <v>0.1153846</v>
      </c>
      <c r="G34" s="132">
        <v>1.075</v>
      </c>
      <c r="H34" s="128">
        <v>60</v>
      </c>
      <c r="I34" s="161">
        <v>0.14285709999999999</v>
      </c>
      <c r="J34" s="161">
        <v>7.1428599999999995E-2</v>
      </c>
    </row>
    <row r="35" spans="1:10">
      <c r="A35" s="95">
        <v>32</v>
      </c>
      <c r="B35" s="96" t="s">
        <v>43</v>
      </c>
      <c r="C35" s="131">
        <v>9.0945429999999998</v>
      </c>
      <c r="D35" s="89">
        <v>7</v>
      </c>
      <c r="E35" s="89">
        <v>6</v>
      </c>
      <c r="F35" s="130">
        <v>0.1</v>
      </c>
      <c r="G35" s="132">
        <v>1.0238100000000001</v>
      </c>
      <c r="H35" s="128">
        <v>30</v>
      </c>
      <c r="I35" s="161">
        <v>0.08</v>
      </c>
      <c r="J35" s="161">
        <v>0.04</v>
      </c>
    </row>
    <row r="36" spans="1:10">
      <c r="A36" s="95">
        <v>33</v>
      </c>
      <c r="B36" s="96" t="s">
        <v>0</v>
      </c>
      <c r="C36" s="131">
        <v>9.3418039999999998</v>
      </c>
      <c r="D36" s="89">
        <v>10</v>
      </c>
      <c r="E36" s="89">
        <v>10</v>
      </c>
      <c r="F36" s="130">
        <v>0</v>
      </c>
      <c r="G36" s="132">
        <v>1</v>
      </c>
      <c r="H36" s="128">
        <v>25</v>
      </c>
      <c r="I36" s="161">
        <v>8.8235300000000003E-2</v>
      </c>
      <c r="J36" s="161">
        <v>0</v>
      </c>
    </row>
    <row r="37" spans="1:10">
      <c r="A37" s="95">
        <v>34</v>
      </c>
      <c r="B37" s="96" t="s">
        <v>44</v>
      </c>
      <c r="C37" s="131">
        <v>9.1089129999999994</v>
      </c>
      <c r="D37" s="89">
        <v>8</v>
      </c>
      <c r="E37" s="89">
        <v>7</v>
      </c>
      <c r="F37" s="130">
        <v>5.1282099999999997E-2</v>
      </c>
      <c r="G37" s="132">
        <v>1</v>
      </c>
      <c r="H37" s="128">
        <v>40</v>
      </c>
      <c r="I37" s="161">
        <v>9.5238100000000006E-2</v>
      </c>
      <c r="J37" s="161">
        <v>3.1746000000000003E-2</v>
      </c>
    </row>
    <row r="38" spans="1:10">
      <c r="A38" s="95">
        <v>35</v>
      </c>
      <c r="B38" s="96" t="s">
        <v>45</v>
      </c>
      <c r="C38" s="131">
        <v>8.0137</v>
      </c>
      <c r="D38" s="89">
        <v>15</v>
      </c>
      <c r="E38" s="89">
        <v>15</v>
      </c>
      <c r="F38" s="130">
        <v>0.1081081</v>
      </c>
      <c r="G38" s="132">
        <v>1.0186919999999999</v>
      </c>
      <c r="H38" s="128">
        <v>30</v>
      </c>
      <c r="I38" s="161">
        <v>0.3157895</v>
      </c>
      <c r="J38" s="161">
        <v>2.63158E-2</v>
      </c>
    </row>
    <row r="39" spans="1:10">
      <c r="A39" s="95">
        <v>37</v>
      </c>
      <c r="B39" s="96" t="s">
        <v>46</v>
      </c>
      <c r="C39" s="131">
        <v>8.9120109999999997</v>
      </c>
      <c r="D39" s="89">
        <v>10</v>
      </c>
      <c r="E39" s="89">
        <v>10</v>
      </c>
      <c r="F39" s="130">
        <v>6.9767399999999993E-2</v>
      </c>
      <c r="G39" s="132">
        <v>1.071429</v>
      </c>
      <c r="H39" s="128">
        <v>30</v>
      </c>
      <c r="I39" s="161">
        <v>0.13043479999999999</v>
      </c>
      <c r="J39" s="161">
        <v>2.1739100000000001E-2</v>
      </c>
    </row>
    <row r="40" spans="1:10">
      <c r="A40" s="95">
        <v>39</v>
      </c>
      <c r="B40" s="96" t="s">
        <v>47</v>
      </c>
      <c r="C40" s="131">
        <v>8.7968089999999997</v>
      </c>
      <c r="D40" s="89">
        <v>14</v>
      </c>
      <c r="E40" s="89">
        <v>7</v>
      </c>
      <c r="F40" s="130">
        <v>3.6144599999999999E-2</v>
      </c>
      <c r="G40" s="132">
        <v>1.0243899999999999</v>
      </c>
      <c r="H40" s="128" t="s">
        <v>283</v>
      </c>
      <c r="I40" s="161">
        <v>0.19008259999999999</v>
      </c>
      <c r="J40" s="161">
        <v>2.47934E-2</v>
      </c>
    </row>
    <row r="41" spans="1:10">
      <c r="A41" s="95">
        <v>40</v>
      </c>
      <c r="B41" s="96" t="s">
        <v>48</v>
      </c>
      <c r="C41" s="131">
        <v>9.0886139999999997</v>
      </c>
      <c r="D41" s="89">
        <v>10</v>
      </c>
      <c r="E41" s="89">
        <v>7</v>
      </c>
      <c r="F41" s="130">
        <v>6.1224500000000001E-2</v>
      </c>
      <c r="G41" s="132">
        <v>1</v>
      </c>
      <c r="H41" s="128">
        <v>45</v>
      </c>
      <c r="I41" s="161">
        <v>5.7692300000000002E-2</v>
      </c>
      <c r="J41" s="161">
        <v>3.8461500000000003E-2</v>
      </c>
    </row>
    <row r="42" spans="1:10">
      <c r="A42" s="95">
        <v>43</v>
      </c>
      <c r="B42" s="96" t="s">
        <v>49</v>
      </c>
      <c r="C42" s="131">
        <v>8.2622780000000002</v>
      </c>
      <c r="D42" s="89">
        <v>14</v>
      </c>
      <c r="E42" s="89">
        <v>7</v>
      </c>
      <c r="F42" s="130">
        <v>0.1071429</v>
      </c>
      <c r="G42" s="132">
        <v>1.0072460000000001</v>
      </c>
      <c r="H42" s="128">
        <v>45</v>
      </c>
      <c r="I42" s="161">
        <v>0.24242420000000001</v>
      </c>
      <c r="J42" s="161">
        <v>6.0606100000000003E-2</v>
      </c>
    </row>
    <row r="43" spans="1:10">
      <c r="A43" s="95">
        <v>45</v>
      </c>
      <c r="B43" s="96" t="s">
        <v>50</v>
      </c>
      <c r="C43" s="131">
        <v>8.5544589999999996</v>
      </c>
      <c r="D43" s="89">
        <v>15</v>
      </c>
      <c r="E43" s="89">
        <v>7</v>
      </c>
      <c r="F43" s="130">
        <v>5.8823500000000001E-2</v>
      </c>
      <c r="G43" s="132">
        <v>1.0064930000000001</v>
      </c>
      <c r="H43" s="128">
        <v>60</v>
      </c>
      <c r="I43" s="161">
        <v>0.22641510000000001</v>
      </c>
      <c r="J43" s="161">
        <v>1.88679E-2</v>
      </c>
    </row>
    <row r="44" spans="1:10">
      <c r="A44" s="95">
        <v>47</v>
      </c>
      <c r="B44" s="96" t="s">
        <v>71</v>
      </c>
      <c r="C44" s="131">
        <v>8.4020279999999996</v>
      </c>
      <c r="D44" s="89">
        <v>10</v>
      </c>
      <c r="E44" s="89" t="s">
        <v>278</v>
      </c>
      <c r="F44" s="130">
        <v>4.5454500000000002E-2</v>
      </c>
      <c r="G44" s="132">
        <v>1</v>
      </c>
      <c r="H44" s="128">
        <v>30</v>
      </c>
      <c r="I44" s="161">
        <v>0.32</v>
      </c>
      <c r="J44" s="161">
        <v>0.04</v>
      </c>
    </row>
    <row r="45" spans="1:10">
      <c r="A45" s="95">
        <v>48</v>
      </c>
      <c r="B45" s="96" t="s">
        <v>51</v>
      </c>
      <c r="C45" s="131">
        <v>8.6256109999999993</v>
      </c>
      <c r="D45" s="89">
        <v>15</v>
      </c>
      <c r="E45" s="89">
        <v>10</v>
      </c>
      <c r="F45" s="130">
        <v>0.1666667</v>
      </c>
      <c r="G45" s="132">
        <v>1.050505</v>
      </c>
      <c r="H45" s="128">
        <v>60</v>
      </c>
      <c r="I45" s="161">
        <v>0.1111111</v>
      </c>
      <c r="J45" s="161">
        <v>0</v>
      </c>
    </row>
    <row r="46" spans="1:10">
      <c r="A46" s="95">
        <v>51</v>
      </c>
      <c r="B46" s="96" t="s">
        <v>52</v>
      </c>
      <c r="C46" s="131">
        <v>8.6336899999999996</v>
      </c>
      <c r="D46" s="89">
        <v>11</v>
      </c>
      <c r="E46" s="89" t="s">
        <v>284</v>
      </c>
      <c r="F46" s="130">
        <v>8.1081100000000003E-2</v>
      </c>
      <c r="G46" s="132">
        <v>1.0480769999999999</v>
      </c>
      <c r="H46" s="128">
        <v>45</v>
      </c>
      <c r="I46" s="161">
        <v>0.20588239999999999</v>
      </c>
      <c r="J46" s="161">
        <v>2.9411799999999998E-2</v>
      </c>
    </row>
    <row r="47" spans="1:10">
      <c r="A47" s="95">
        <v>53</v>
      </c>
      <c r="B47" s="96" t="s">
        <v>53</v>
      </c>
      <c r="C47" s="131">
        <v>9.0473420000000004</v>
      </c>
      <c r="D47" s="89" t="s">
        <v>285</v>
      </c>
      <c r="E47" s="89">
        <v>7</v>
      </c>
      <c r="F47" s="130">
        <v>7.4074100000000004E-2</v>
      </c>
      <c r="G47" s="132">
        <v>1.0070920000000001</v>
      </c>
      <c r="H47" s="128">
        <v>25</v>
      </c>
      <c r="I47" s="161">
        <v>0.12</v>
      </c>
      <c r="J47" s="161">
        <v>0.02</v>
      </c>
    </row>
    <row r="48" spans="1:10">
      <c r="A48" s="95">
        <v>54</v>
      </c>
      <c r="B48" s="96" t="s">
        <v>54</v>
      </c>
      <c r="C48" s="131">
        <v>9.1489259999999994</v>
      </c>
      <c r="D48" s="89">
        <v>7</v>
      </c>
      <c r="E48" s="89">
        <v>6</v>
      </c>
      <c r="F48" s="130">
        <v>0.17391300000000001</v>
      </c>
      <c r="G48" s="132">
        <v>1.0434779999999999</v>
      </c>
      <c r="H48" s="128">
        <v>60</v>
      </c>
      <c r="I48" s="161">
        <v>2.85714E-2</v>
      </c>
      <c r="J48" s="161">
        <v>0</v>
      </c>
    </row>
    <row r="49" spans="1:10">
      <c r="A49" s="95">
        <v>55</v>
      </c>
      <c r="B49" s="96" t="s">
        <v>55</v>
      </c>
      <c r="C49" s="131">
        <v>8.9545560000000002</v>
      </c>
      <c r="D49" s="89">
        <v>15</v>
      </c>
      <c r="E49" s="89">
        <v>7</v>
      </c>
      <c r="F49" s="130">
        <v>2.7777799999999998E-2</v>
      </c>
      <c r="G49" s="132">
        <v>1.008197</v>
      </c>
      <c r="H49" s="128">
        <v>45</v>
      </c>
      <c r="I49" s="161">
        <v>0.1219512</v>
      </c>
      <c r="J49" s="161">
        <v>2.4390200000000001E-2</v>
      </c>
    </row>
    <row r="50" spans="1:10">
      <c r="A50" s="95">
        <v>56</v>
      </c>
      <c r="B50" s="96" t="s">
        <v>56</v>
      </c>
      <c r="C50" s="131">
        <v>8.940448</v>
      </c>
      <c r="D50" s="89">
        <v>15</v>
      </c>
      <c r="E50" s="89">
        <v>5</v>
      </c>
      <c r="F50" s="130">
        <v>0.2105263</v>
      </c>
      <c r="G50" s="132">
        <v>1.0481929999999999</v>
      </c>
      <c r="H50" s="128">
        <v>45</v>
      </c>
      <c r="I50" s="161">
        <v>0.05</v>
      </c>
      <c r="J50" s="161">
        <v>0</v>
      </c>
    </row>
    <row r="51" spans="1:10">
      <c r="A51" s="95">
        <v>57</v>
      </c>
      <c r="B51" s="96" t="s">
        <v>57</v>
      </c>
      <c r="C51" s="131">
        <v>9.1428550000000008</v>
      </c>
      <c r="D51" s="89">
        <v>7</v>
      </c>
      <c r="E51" s="89">
        <v>7</v>
      </c>
      <c r="F51" s="130">
        <v>6.25E-2</v>
      </c>
      <c r="G51" s="132">
        <v>1.008</v>
      </c>
      <c r="H51" s="128">
        <v>30</v>
      </c>
      <c r="I51" s="161">
        <v>9.6774200000000005E-2</v>
      </c>
      <c r="J51" s="161">
        <v>3.2258099999999998E-2</v>
      </c>
    </row>
    <row r="52" spans="1:10">
      <c r="A52" s="95">
        <v>58</v>
      </c>
      <c r="B52" s="96" t="s">
        <v>70</v>
      </c>
      <c r="C52" s="131">
        <v>7.7324599999999997</v>
      </c>
      <c r="D52" s="89">
        <v>10</v>
      </c>
      <c r="E52" s="89">
        <v>7</v>
      </c>
      <c r="F52" s="130">
        <v>0.24324319999999999</v>
      </c>
      <c r="G52" s="132">
        <v>1.097826</v>
      </c>
      <c r="H52" s="128">
        <v>60</v>
      </c>
      <c r="I52" s="161">
        <v>0.26666669999999998</v>
      </c>
      <c r="J52" s="161">
        <v>8.8888900000000007E-2</v>
      </c>
    </row>
    <row r="53" spans="1:10">
      <c r="A53" s="95">
        <v>59</v>
      </c>
      <c r="B53" s="96" t="s">
        <v>58</v>
      </c>
      <c r="C53" s="131">
        <v>9.4045839999999998</v>
      </c>
      <c r="D53" s="89">
        <v>10</v>
      </c>
      <c r="E53" s="89">
        <v>7</v>
      </c>
      <c r="F53" s="130">
        <v>8.3333299999999999E-2</v>
      </c>
      <c r="G53" s="132">
        <v>1</v>
      </c>
      <c r="H53" s="128">
        <v>25</v>
      </c>
      <c r="I53" s="161">
        <v>3.5714299999999997E-2</v>
      </c>
      <c r="J53" s="161">
        <v>0</v>
      </c>
    </row>
    <row r="54" spans="1:10">
      <c r="A54" s="95">
        <v>60</v>
      </c>
      <c r="B54" s="96" t="s">
        <v>3</v>
      </c>
      <c r="C54" s="131">
        <v>8.3647240000000007</v>
      </c>
      <c r="D54" s="89" t="s">
        <v>286</v>
      </c>
      <c r="E54" s="89">
        <v>7</v>
      </c>
      <c r="F54" s="130">
        <v>0.1176471</v>
      </c>
      <c r="G54" s="132">
        <v>1</v>
      </c>
      <c r="H54" s="128">
        <v>30</v>
      </c>
      <c r="I54" s="161">
        <v>0.19047620000000001</v>
      </c>
      <c r="J54" s="161">
        <v>9.5238100000000006E-2</v>
      </c>
    </row>
    <row r="55" spans="1:10">
      <c r="A55" s="95">
        <v>62</v>
      </c>
      <c r="B55" s="96" t="s">
        <v>59</v>
      </c>
      <c r="C55" s="131">
        <v>8.4512959999999993</v>
      </c>
      <c r="D55" s="89">
        <v>10</v>
      </c>
      <c r="E55" s="89">
        <v>7</v>
      </c>
      <c r="F55" s="130">
        <v>0.18181820000000001</v>
      </c>
      <c r="G55" s="132">
        <v>1.054945</v>
      </c>
      <c r="H55" s="128">
        <v>31</v>
      </c>
      <c r="I55" s="161">
        <v>0.2142857</v>
      </c>
      <c r="J55" s="161">
        <v>3.5714299999999997E-2</v>
      </c>
    </row>
    <row r="56" spans="1:10">
      <c r="A56" s="95">
        <v>63</v>
      </c>
      <c r="B56" s="96" t="s">
        <v>4</v>
      </c>
      <c r="C56" s="131">
        <v>9.0903700000000001</v>
      </c>
      <c r="D56" s="89">
        <v>7</v>
      </c>
      <c r="E56" s="89">
        <v>7</v>
      </c>
      <c r="F56" s="130">
        <v>8.6956500000000006E-2</v>
      </c>
      <c r="G56" s="132">
        <v>1</v>
      </c>
      <c r="H56" s="128">
        <v>30</v>
      </c>
      <c r="I56" s="161">
        <v>0.16</v>
      </c>
      <c r="J56" s="161">
        <v>0</v>
      </c>
    </row>
    <row r="57" spans="1:10">
      <c r="A57" s="95">
        <v>64</v>
      </c>
      <c r="B57" s="96" t="s">
        <v>60</v>
      </c>
      <c r="C57" s="131">
        <v>9.2180949999999999</v>
      </c>
      <c r="D57" s="89" t="s">
        <v>278</v>
      </c>
      <c r="E57" s="89">
        <v>3</v>
      </c>
      <c r="F57" s="130">
        <v>2.63158E-2</v>
      </c>
      <c r="G57" s="132">
        <v>1.032967</v>
      </c>
      <c r="H57" s="128">
        <v>30</v>
      </c>
      <c r="I57" s="161">
        <v>0.15</v>
      </c>
      <c r="J57" s="161">
        <v>2.5000000000000001E-2</v>
      </c>
    </row>
    <row r="58" spans="1:10">
      <c r="A58" s="95">
        <v>65</v>
      </c>
      <c r="B58" s="96" t="s">
        <v>61</v>
      </c>
      <c r="C58" s="131">
        <v>6.7152830000000003</v>
      </c>
      <c r="D58" s="89">
        <v>15</v>
      </c>
      <c r="E58" s="89">
        <v>7</v>
      </c>
      <c r="F58" s="130">
        <v>0.3939394</v>
      </c>
      <c r="G58" s="132">
        <v>1.0813010000000001</v>
      </c>
      <c r="H58" s="128">
        <v>15</v>
      </c>
      <c r="I58" s="161">
        <v>0.42424240000000002</v>
      </c>
      <c r="J58" s="161">
        <v>0.15151519999999999</v>
      </c>
    </row>
    <row r="59" spans="1:10">
      <c r="A59" s="95">
        <v>66</v>
      </c>
      <c r="B59" s="96" t="s">
        <v>62</v>
      </c>
      <c r="C59" s="131">
        <v>9.0945339999999995</v>
      </c>
      <c r="D59" s="89">
        <v>10</v>
      </c>
      <c r="E59" s="89">
        <v>7</v>
      </c>
      <c r="F59" s="130">
        <v>0.137931</v>
      </c>
      <c r="G59" s="132">
        <v>1.0093460000000001</v>
      </c>
      <c r="H59" s="128">
        <v>45</v>
      </c>
      <c r="I59" s="161">
        <v>6.8965499999999999E-2</v>
      </c>
      <c r="J59" s="161">
        <v>0</v>
      </c>
    </row>
    <row r="60" spans="1:10">
      <c r="A60" s="95">
        <v>67</v>
      </c>
      <c r="B60" s="96" t="s">
        <v>63</v>
      </c>
      <c r="C60" s="131">
        <v>8.9516810000000007</v>
      </c>
      <c r="D60" s="89">
        <v>7</v>
      </c>
      <c r="E60" s="89">
        <v>5</v>
      </c>
      <c r="F60" s="130">
        <v>0.137931</v>
      </c>
      <c r="G60" s="132">
        <v>1.0430109999999999</v>
      </c>
      <c r="H60" s="128">
        <v>25</v>
      </c>
      <c r="I60" s="161">
        <v>0.13333329999999999</v>
      </c>
      <c r="J60" s="161">
        <v>3.3333300000000003E-2</v>
      </c>
    </row>
    <row r="61" spans="1:10">
      <c r="A61" s="95">
        <v>68</v>
      </c>
      <c r="B61" s="96" t="s">
        <v>64</v>
      </c>
      <c r="C61" s="131">
        <v>9.0533049999999999</v>
      </c>
      <c r="D61" s="89" t="s">
        <v>278</v>
      </c>
      <c r="E61" s="89">
        <v>7</v>
      </c>
      <c r="F61" s="130">
        <v>0.19047620000000001</v>
      </c>
      <c r="G61" s="132">
        <v>1.0227269999999999</v>
      </c>
      <c r="H61" s="128">
        <v>30</v>
      </c>
      <c r="I61" s="161">
        <v>7.6923099999999994E-2</v>
      </c>
      <c r="J61" s="161">
        <v>0</v>
      </c>
    </row>
    <row r="62" spans="1:10">
      <c r="A62" s="95">
        <v>69</v>
      </c>
      <c r="B62" s="96" t="s">
        <v>65</v>
      </c>
      <c r="C62" s="131">
        <v>8.5507349999999995</v>
      </c>
      <c r="D62" s="89" t="s">
        <v>281</v>
      </c>
      <c r="E62" s="89">
        <v>7</v>
      </c>
      <c r="F62" s="130">
        <v>0.08</v>
      </c>
      <c r="G62" s="132">
        <v>1.0459769999999999</v>
      </c>
      <c r="H62" s="128">
        <v>25</v>
      </c>
      <c r="I62" s="161">
        <v>0.10344830000000001</v>
      </c>
      <c r="J62" s="161">
        <v>0.10344830000000001</v>
      </c>
    </row>
    <row r="63" spans="1:10">
      <c r="A63" s="95">
        <v>70</v>
      </c>
      <c r="B63" s="96" t="s">
        <v>66</v>
      </c>
      <c r="C63" s="131">
        <v>8.7606570000000001</v>
      </c>
      <c r="D63" s="89">
        <v>14</v>
      </c>
      <c r="E63" s="89">
        <v>10</v>
      </c>
      <c r="F63" s="130">
        <v>0.2</v>
      </c>
      <c r="G63" s="132">
        <v>1.0202020000000001</v>
      </c>
      <c r="H63" s="128">
        <v>30</v>
      </c>
      <c r="I63" s="161">
        <v>9.5238100000000006E-2</v>
      </c>
      <c r="J63" s="161">
        <v>0</v>
      </c>
    </row>
    <row r="64" spans="1:10">
      <c r="A64" s="95">
        <v>71</v>
      </c>
      <c r="B64" s="96" t="s">
        <v>67</v>
      </c>
      <c r="C64" s="131">
        <v>7.5846910000000003</v>
      </c>
      <c r="D64" s="89">
        <v>15</v>
      </c>
      <c r="E64" s="89" t="s">
        <v>278</v>
      </c>
      <c r="F64" s="130">
        <v>0.14285709999999999</v>
      </c>
      <c r="G64" s="132">
        <v>1.02</v>
      </c>
      <c r="H64" s="128" t="s">
        <v>287</v>
      </c>
      <c r="I64" s="161">
        <v>8.6956500000000006E-2</v>
      </c>
      <c r="J64" s="161">
        <v>0</v>
      </c>
    </row>
    <row r="65" spans="1:10">
      <c r="A65" s="95">
        <v>72</v>
      </c>
      <c r="B65" s="96" t="s">
        <v>68</v>
      </c>
      <c r="C65" s="131">
        <v>8.5599919999999994</v>
      </c>
      <c r="D65" s="89">
        <v>10</v>
      </c>
      <c r="E65" s="89">
        <v>5</v>
      </c>
      <c r="F65" s="130">
        <v>0.16279070000000001</v>
      </c>
      <c r="G65" s="132">
        <v>1.0352110000000001</v>
      </c>
      <c r="H65" s="128">
        <v>37</v>
      </c>
      <c r="I65" s="161">
        <v>0.13953489999999999</v>
      </c>
      <c r="J65" s="161">
        <v>6.9767399999999993E-2</v>
      </c>
    </row>
    <row r="66" spans="1:10">
      <c r="A66" s="95">
        <v>73</v>
      </c>
      <c r="B66" s="96" t="s">
        <v>69</v>
      </c>
      <c r="C66" s="131">
        <v>9.1211110000000009</v>
      </c>
      <c r="D66" s="89">
        <v>8</v>
      </c>
      <c r="E66" s="89">
        <v>7</v>
      </c>
      <c r="F66" s="130">
        <v>6.25E-2</v>
      </c>
      <c r="G66" s="132">
        <v>1.0109889999999999</v>
      </c>
      <c r="H66" s="128">
        <v>30</v>
      </c>
      <c r="I66" s="161">
        <v>9.6774200000000005E-2</v>
      </c>
      <c r="J66" s="161">
        <v>3.2258099999999998E-2</v>
      </c>
    </row>
    <row r="68" spans="1:10" s="98" customFormat="1" ht="11.4">
      <c r="A68" s="97"/>
      <c r="B68" s="108" t="s">
        <v>3</v>
      </c>
      <c r="C68" s="103">
        <f>SUMIF($B$4:$B$66,$B$68,C4:C66)</f>
        <v>8.3647240000000007</v>
      </c>
      <c r="D68" s="102">
        <f t="shared" ref="D68:J68" si="0">SUMIF($B$4:$B$66,$B$68,D4:D66)</f>
        <v>0</v>
      </c>
      <c r="E68" s="102">
        <f t="shared" si="0"/>
        <v>7</v>
      </c>
      <c r="F68" s="104">
        <f>SUMIF($B$4:$B$66,$B$68,F4:F66)</f>
        <v>0.1176471</v>
      </c>
      <c r="G68" s="103">
        <f t="shared" si="0"/>
        <v>1</v>
      </c>
      <c r="H68" s="102">
        <f t="shared" si="0"/>
        <v>30</v>
      </c>
      <c r="I68" s="104">
        <f t="shared" si="0"/>
        <v>0.19047620000000001</v>
      </c>
      <c r="J68" s="104">
        <f t="shared" si="0"/>
        <v>9.5238100000000006E-2</v>
      </c>
    </row>
    <row r="69" spans="1:10">
      <c r="B69" s="96" t="s">
        <v>164</v>
      </c>
      <c r="C69" s="99">
        <f>MEDIAN(C4:C66)</f>
        <v>8.9120109999999997</v>
      </c>
      <c r="D69" s="99">
        <f t="shared" ref="D69:J69" si="1">MEDIAN(D4:D66)</f>
        <v>10</v>
      </c>
      <c r="E69" s="99">
        <f t="shared" si="1"/>
        <v>7</v>
      </c>
      <c r="F69" s="100">
        <f>MEDIAN(F4:F66)</f>
        <v>9.5238100000000006E-2</v>
      </c>
      <c r="G69" s="99">
        <f t="shared" si="1"/>
        <v>1.0202020000000001</v>
      </c>
      <c r="H69" s="99">
        <f t="shared" si="1"/>
        <v>30</v>
      </c>
      <c r="I69" s="101">
        <f t="shared" si="1"/>
        <v>0.13953489999999999</v>
      </c>
      <c r="J69" s="101">
        <f t="shared" si="1"/>
        <v>2.63158E-2</v>
      </c>
    </row>
    <row r="70" spans="1:10">
      <c r="B70" s="96" t="s">
        <v>165</v>
      </c>
      <c r="C70" s="99">
        <f>MIN(C4:C66)</f>
        <v>5.8692339999999996</v>
      </c>
      <c r="D70" s="99">
        <f t="shared" ref="D70:J70" si="2">MIN(D4:D66)</f>
        <v>7</v>
      </c>
      <c r="E70" s="99">
        <f t="shared" si="2"/>
        <v>3</v>
      </c>
      <c r="F70" s="100">
        <f t="shared" si="2"/>
        <v>0</v>
      </c>
      <c r="G70" s="99">
        <f t="shared" si="2"/>
        <v>1</v>
      </c>
      <c r="H70" s="99">
        <f t="shared" si="2"/>
        <v>15</v>
      </c>
      <c r="I70" s="101">
        <f t="shared" si="2"/>
        <v>0</v>
      </c>
      <c r="J70" s="99">
        <f t="shared" si="2"/>
        <v>0</v>
      </c>
    </row>
    <row r="71" spans="1:10">
      <c r="B71" s="96" t="s">
        <v>166</v>
      </c>
      <c r="C71" s="99">
        <f>MAX(C4:C66)</f>
        <v>9.5981860000000001</v>
      </c>
      <c r="D71" s="99">
        <f t="shared" ref="D71:J71" si="3">MAX(D4:D66)</f>
        <v>15</v>
      </c>
      <c r="E71" s="99">
        <f t="shared" si="3"/>
        <v>15</v>
      </c>
      <c r="F71" s="100">
        <f t="shared" si="3"/>
        <v>0.5</v>
      </c>
      <c r="G71" s="99">
        <f t="shared" si="3"/>
        <v>1.181818</v>
      </c>
      <c r="H71" s="99">
        <f t="shared" si="3"/>
        <v>60</v>
      </c>
      <c r="I71" s="101">
        <f t="shared" si="3"/>
        <v>0.42424240000000002</v>
      </c>
      <c r="J71" s="101">
        <f t="shared" si="3"/>
        <v>0.3333333</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L71"/>
  <sheetViews>
    <sheetView zoomScaleNormal="100" workbookViewId="0">
      <pane xSplit="4" ySplit="8" topLeftCell="G55" activePane="bottomRight" state="frozen"/>
      <selection pane="topRight" activeCell="E1" sqref="E1"/>
      <selection pane="bottomLeft" activeCell="A9" sqref="A9"/>
      <selection pane="bottomRight" activeCell="C4" sqref="C4:C66"/>
    </sheetView>
  </sheetViews>
  <sheetFormatPr defaultColWidth="9.109375" defaultRowHeight="12"/>
  <cols>
    <col min="1" max="1" width="6.6640625" style="18" customWidth="1"/>
    <col min="2" max="2" width="12.33203125" style="21" customWidth="1"/>
    <col min="3" max="3" width="13.44140625" style="2" customWidth="1"/>
    <col min="4" max="4" width="24.109375" style="22" customWidth="1"/>
    <col min="5" max="5" width="24.109375" style="23" customWidth="1"/>
    <col min="6" max="6" width="24.109375" style="22" customWidth="1"/>
    <col min="7" max="7" width="24.109375" style="24" customWidth="1"/>
    <col min="8" max="9" width="24.109375" style="22" customWidth="1"/>
    <col min="10" max="16384" width="9.109375" style="21"/>
  </cols>
  <sheetData>
    <row r="1" spans="1:12" s="9" customFormat="1" ht="47.25" customHeight="1">
      <c r="A1" s="9" t="s">
        <v>80</v>
      </c>
      <c r="B1" s="9" t="s">
        <v>13</v>
      </c>
      <c r="C1" s="4" t="s">
        <v>72</v>
      </c>
      <c r="D1" s="10" t="s">
        <v>163</v>
      </c>
      <c r="E1" s="11" t="s">
        <v>194</v>
      </c>
      <c r="F1" s="10" t="s">
        <v>88</v>
      </c>
      <c r="G1" s="12" t="s">
        <v>89</v>
      </c>
      <c r="H1" s="10" t="s">
        <v>299</v>
      </c>
      <c r="I1" s="44" t="s">
        <v>300</v>
      </c>
      <c r="J1" s="13"/>
      <c r="K1" s="13"/>
      <c r="L1" s="13"/>
    </row>
    <row r="2" spans="1:12" s="17" customFormat="1" ht="11.4">
      <c r="A2" s="14" t="s">
        <v>81</v>
      </c>
      <c r="B2" s="6" t="s">
        <v>13</v>
      </c>
      <c r="C2" s="7" t="s">
        <v>86</v>
      </c>
      <c r="D2" s="15" t="s">
        <v>87</v>
      </c>
      <c r="E2" s="8" t="s">
        <v>158</v>
      </c>
      <c r="F2" s="8" t="s">
        <v>7</v>
      </c>
      <c r="G2" s="15" t="s">
        <v>90</v>
      </c>
      <c r="H2" s="16" t="s">
        <v>91</v>
      </c>
      <c r="I2" s="15" t="s">
        <v>92</v>
      </c>
    </row>
    <row r="3" spans="1:12" s="17" customFormat="1" ht="11.4">
      <c r="A3" s="14"/>
      <c r="B3" s="135" t="s">
        <v>273</v>
      </c>
      <c r="C3" s="135" t="s">
        <v>191</v>
      </c>
      <c r="D3" s="135" t="s">
        <v>192</v>
      </c>
      <c r="E3" s="135" t="s">
        <v>193</v>
      </c>
      <c r="F3" s="135" t="s">
        <v>253</v>
      </c>
      <c r="G3" s="135" t="s">
        <v>195</v>
      </c>
      <c r="H3" s="135" t="s">
        <v>196</v>
      </c>
      <c r="I3" s="135" t="s">
        <v>197</v>
      </c>
    </row>
    <row r="4" spans="1:12">
      <c r="A4" s="18">
        <v>1</v>
      </c>
      <c r="B4" s="96" t="s">
        <v>14</v>
      </c>
      <c r="C4" s="131">
        <v>4.1969539999999999</v>
      </c>
      <c r="D4" s="130">
        <v>0.54320990000000002</v>
      </c>
      <c r="E4" s="131">
        <v>66.873660000000001</v>
      </c>
      <c r="F4" s="131">
        <v>2.8392856121059999</v>
      </c>
      <c r="G4" s="130">
        <v>0.1295337</v>
      </c>
      <c r="H4" s="130">
        <v>0.3601896</v>
      </c>
      <c r="I4" s="130">
        <v>0.24124509999999999</v>
      </c>
    </row>
    <row r="5" spans="1:12">
      <c r="A5" s="18">
        <v>2</v>
      </c>
      <c r="B5" s="96" t="s">
        <v>15</v>
      </c>
      <c r="C5" s="131">
        <v>5.6191509999999996</v>
      </c>
      <c r="D5" s="130">
        <v>0.71681419999999996</v>
      </c>
      <c r="E5" s="131">
        <v>69.351979999999998</v>
      </c>
      <c r="F5" s="131">
        <v>2.7652173042300001</v>
      </c>
      <c r="G5" s="130">
        <v>0.26570050000000001</v>
      </c>
      <c r="H5" s="130">
        <v>0.64516130000000005</v>
      </c>
      <c r="I5" s="130">
        <v>0.21739130000000001</v>
      </c>
    </row>
    <row r="6" spans="1:12">
      <c r="A6" s="18">
        <v>3</v>
      </c>
      <c r="B6" s="96" t="s">
        <v>16</v>
      </c>
      <c r="C6" s="131">
        <v>5.6749770000000002</v>
      </c>
      <c r="D6" s="130">
        <v>0.69047619999999998</v>
      </c>
      <c r="E6" s="131">
        <v>50.569249999999997</v>
      </c>
      <c r="F6" s="131">
        <v>2.6269431114200001</v>
      </c>
      <c r="G6" s="130">
        <v>0.20606060000000001</v>
      </c>
      <c r="H6" s="130">
        <v>0.76842109999999997</v>
      </c>
      <c r="I6" s="130">
        <v>0.35398230000000003</v>
      </c>
    </row>
    <row r="7" spans="1:12">
      <c r="A7" s="18">
        <v>4</v>
      </c>
      <c r="B7" s="96" t="s">
        <v>17</v>
      </c>
      <c r="C7" s="131">
        <v>6.1737320000000002</v>
      </c>
      <c r="D7" s="130">
        <v>0.77813509999999997</v>
      </c>
      <c r="E7" s="131">
        <v>61.897919999999999</v>
      </c>
      <c r="F7" s="131">
        <v>2.8044445514679999</v>
      </c>
      <c r="G7" s="130">
        <v>0.3</v>
      </c>
      <c r="H7" s="130">
        <v>0.65320659999999997</v>
      </c>
      <c r="I7" s="130">
        <v>0.36488809999999999</v>
      </c>
    </row>
    <row r="8" spans="1:12">
      <c r="A8" s="18">
        <v>5</v>
      </c>
      <c r="B8" s="96" t="s">
        <v>18</v>
      </c>
      <c r="C8" s="131">
        <v>6.1087889999999998</v>
      </c>
      <c r="D8" s="130">
        <v>0.82051280000000004</v>
      </c>
      <c r="E8" s="131">
        <v>82.212490000000003</v>
      </c>
      <c r="F8" s="131">
        <v>2.6822431087490002</v>
      </c>
      <c r="G8" s="130">
        <v>0.32967030000000003</v>
      </c>
      <c r="H8" s="130">
        <v>0.64356429999999998</v>
      </c>
      <c r="I8" s="130">
        <v>0.1984127</v>
      </c>
    </row>
    <row r="9" spans="1:12">
      <c r="A9" s="18">
        <v>6</v>
      </c>
      <c r="B9" s="96" t="s">
        <v>19</v>
      </c>
      <c r="C9" s="131">
        <v>6.369211</v>
      </c>
      <c r="D9" s="130">
        <v>0.73684210000000006</v>
      </c>
      <c r="E9" s="131">
        <v>94.160619999999994</v>
      </c>
      <c r="F9" s="131">
        <v>2.59375</v>
      </c>
      <c r="G9" s="130">
        <v>0.3333333</v>
      </c>
      <c r="H9" s="130">
        <v>0.7</v>
      </c>
      <c r="I9" s="130">
        <v>0.22222220000000001</v>
      </c>
    </row>
    <row r="10" spans="1:12">
      <c r="A10" s="18">
        <v>7</v>
      </c>
      <c r="B10" s="96" t="s">
        <v>20</v>
      </c>
      <c r="C10" s="131">
        <v>5.7919510000000001</v>
      </c>
      <c r="D10" s="130">
        <v>0.62068959999999995</v>
      </c>
      <c r="E10" s="131">
        <v>61.541179999999997</v>
      </c>
      <c r="F10" s="131">
        <v>2.7454545497890002</v>
      </c>
      <c r="G10" s="130">
        <v>0.36559140000000001</v>
      </c>
      <c r="H10" s="130">
        <v>0.69902909999999996</v>
      </c>
      <c r="I10" s="130">
        <v>0.25179859999999998</v>
      </c>
    </row>
    <row r="11" spans="1:12">
      <c r="A11" s="18">
        <v>8</v>
      </c>
      <c r="B11" s="96" t="s">
        <v>21</v>
      </c>
      <c r="C11" s="131">
        <v>7.6127320000000003</v>
      </c>
      <c r="D11" s="130">
        <v>0.67924530000000005</v>
      </c>
      <c r="E11" s="131">
        <v>97.652060000000006</v>
      </c>
      <c r="F11" s="131">
        <v>3.172839403152</v>
      </c>
      <c r="G11" s="130">
        <v>0.4166667</v>
      </c>
      <c r="H11" s="130">
        <v>0.73333329999999997</v>
      </c>
      <c r="I11" s="130">
        <v>0.37</v>
      </c>
    </row>
    <row r="12" spans="1:12">
      <c r="A12" s="18">
        <v>9</v>
      </c>
      <c r="B12" s="96" t="s">
        <v>22</v>
      </c>
      <c r="C12" s="131">
        <v>7.7182789999999999</v>
      </c>
      <c r="D12" s="130">
        <v>0.81818179999999996</v>
      </c>
      <c r="E12" s="131">
        <v>88.946299999999994</v>
      </c>
      <c r="F12" s="131">
        <v>3</v>
      </c>
      <c r="G12" s="130">
        <v>0.3131313</v>
      </c>
      <c r="H12" s="130">
        <v>0.75961540000000005</v>
      </c>
      <c r="I12" s="130">
        <v>0.49640289999999998</v>
      </c>
    </row>
    <row r="13" spans="1:12">
      <c r="A13" s="18">
        <v>10</v>
      </c>
      <c r="B13" s="96" t="s">
        <v>23</v>
      </c>
      <c r="C13" s="131">
        <v>6.4533079999999998</v>
      </c>
      <c r="D13" s="130">
        <v>0.74666670000000002</v>
      </c>
      <c r="E13" s="131">
        <v>51.719790000000003</v>
      </c>
      <c r="F13" s="131">
        <v>2.8888888359070002</v>
      </c>
      <c r="G13" s="130">
        <v>0.47474749999999999</v>
      </c>
      <c r="H13" s="130">
        <v>0.73</v>
      </c>
      <c r="I13" s="130">
        <v>0.29323310000000002</v>
      </c>
    </row>
    <row r="14" spans="1:12">
      <c r="A14" s="18">
        <v>11</v>
      </c>
      <c r="B14" s="96" t="s">
        <v>24</v>
      </c>
      <c r="C14" s="131">
        <v>5.4259490000000001</v>
      </c>
      <c r="D14" s="130">
        <v>0.74390239999999996</v>
      </c>
      <c r="E14" s="131">
        <v>29.218810000000001</v>
      </c>
      <c r="F14" s="131">
        <v>2.950413227081</v>
      </c>
      <c r="G14" s="130">
        <v>0.37755100000000003</v>
      </c>
      <c r="H14" s="130">
        <v>0.6491228</v>
      </c>
      <c r="I14" s="130">
        <v>0.25373129999999999</v>
      </c>
    </row>
    <row r="15" spans="1:12">
      <c r="A15" s="18">
        <v>12</v>
      </c>
      <c r="B15" s="96" t="s">
        <v>25</v>
      </c>
      <c r="C15" s="131">
        <v>5.824478</v>
      </c>
      <c r="D15" s="130">
        <v>0.66153850000000003</v>
      </c>
      <c r="E15" s="131">
        <v>55.169110000000003</v>
      </c>
      <c r="F15" s="131">
        <v>2.6326529979709998</v>
      </c>
      <c r="G15" s="130">
        <v>0.2758621</v>
      </c>
      <c r="H15" s="130">
        <v>0.70786519999999997</v>
      </c>
      <c r="I15" s="130">
        <v>0.3846154</v>
      </c>
    </row>
    <row r="16" spans="1:12">
      <c r="A16" s="18">
        <v>13</v>
      </c>
      <c r="B16" s="96" t="s">
        <v>26</v>
      </c>
      <c r="C16" s="131">
        <v>6.3667800000000003</v>
      </c>
      <c r="D16" s="130">
        <v>0.63793100000000003</v>
      </c>
      <c r="E16" s="131">
        <v>73.073319999999995</v>
      </c>
      <c r="F16" s="131">
        <v>2.1648352146150001</v>
      </c>
      <c r="G16" s="130">
        <v>0.5</v>
      </c>
      <c r="H16" s="130">
        <v>0.79120880000000005</v>
      </c>
      <c r="I16" s="130">
        <v>0.31531530000000002</v>
      </c>
    </row>
    <row r="17" spans="1:9">
      <c r="A17" s="18">
        <v>14</v>
      </c>
      <c r="B17" s="96" t="s">
        <v>27</v>
      </c>
      <c r="C17" s="131">
        <v>7.1234970000000004</v>
      </c>
      <c r="D17" s="130">
        <v>0.83132530000000004</v>
      </c>
      <c r="E17" s="131">
        <v>83.04616</v>
      </c>
      <c r="F17" s="131">
        <v>2.8952381610870002</v>
      </c>
      <c r="G17" s="130">
        <v>0.3131313</v>
      </c>
      <c r="H17" s="130">
        <v>0.77669900000000003</v>
      </c>
      <c r="I17" s="130">
        <v>0.34615390000000001</v>
      </c>
    </row>
    <row r="18" spans="1:9">
      <c r="A18" s="18">
        <v>15</v>
      </c>
      <c r="B18" s="96" t="s">
        <v>28</v>
      </c>
      <c r="C18" s="131">
        <v>5.9419209999999998</v>
      </c>
      <c r="D18" s="130">
        <v>0.68518520000000005</v>
      </c>
      <c r="E18" s="131">
        <v>83.868510000000001</v>
      </c>
      <c r="F18" s="131">
        <v>2.6470587253570002</v>
      </c>
      <c r="G18" s="130">
        <v>0.41538459999999999</v>
      </c>
      <c r="H18" s="130">
        <v>0.66249999999999998</v>
      </c>
      <c r="I18" s="130">
        <v>0.13043479999999999</v>
      </c>
    </row>
    <row r="19" spans="1:9">
      <c r="A19" s="18">
        <v>16</v>
      </c>
      <c r="B19" s="96" t="s">
        <v>29</v>
      </c>
      <c r="C19" s="131">
        <v>6.5558230000000002</v>
      </c>
      <c r="D19" s="130">
        <v>0.7605634</v>
      </c>
      <c r="E19" s="131">
        <v>56.727699999999999</v>
      </c>
      <c r="F19" s="131">
        <v>2.9702970981600001</v>
      </c>
      <c r="G19" s="130">
        <v>0.57317070000000003</v>
      </c>
      <c r="H19" s="130">
        <v>0.73786410000000002</v>
      </c>
      <c r="I19" s="130">
        <v>0.1666667</v>
      </c>
    </row>
    <row r="20" spans="1:9">
      <c r="A20" s="18">
        <v>17</v>
      </c>
      <c r="B20" s="96" t="s">
        <v>30</v>
      </c>
      <c r="C20" s="131">
        <v>8.5028229999999994</v>
      </c>
      <c r="D20" s="130">
        <v>0.83076919999999999</v>
      </c>
      <c r="E20" s="131">
        <v>96.55247</v>
      </c>
      <c r="F20" s="131">
        <v>3.1518986225129999</v>
      </c>
      <c r="G20" s="130">
        <v>0.69230769999999997</v>
      </c>
      <c r="H20" s="130">
        <v>0.69620249999999995</v>
      </c>
      <c r="I20" s="130">
        <v>0.37894739999999999</v>
      </c>
    </row>
    <row r="21" spans="1:9">
      <c r="A21" s="18">
        <v>18</v>
      </c>
      <c r="B21" s="96" t="s">
        <v>1</v>
      </c>
      <c r="C21" s="131">
        <v>7.7785609999999998</v>
      </c>
      <c r="D21" s="130">
        <v>0.91139239999999999</v>
      </c>
      <c r="E21" s="131">
        <v>95.925799999999995</v>
      </c>
      <c r="F21" s="131">
        <v>3.1333334445949999</v>
      </c>
      <c r="G21" s="130">
        <v>0.32098759999999998</v>
      </c>
      <c r="H21" s="130">
        <v>0.76190480000000005</v>
      </c>
      <c r="I21" s="130">
        <v>0.36448599999999998</v>
      </c>
    </row>
    <row r="22" spans="1:9">
      <c r="A22" s="18">
        <v>19</v>
      </c>
      <c r="B22" s="96" t="s">
        <v>31</v>
      </c>
      <c r="C22" s="131">
        <v>7.0237299999999996</v>
      </c>
      <c r="D22" s="130">
        <v>0.89887640000000002</v>
      </c>
      <c r="E22" s="131">
        <v>94.913499999999999</v>
      </c>
      <c r="F22" s="131">
        <v>2.82945728302</v>
      </c>
      <c r="G22" s="130">
        <v>0.30894310000000003</v>
      </c>
      <c r="H22" s="130">
        <v>0.69421489999999997</v>
      </c>
      <c r="I22" s="130">
        <v>0.29370629999999998</v>
      </c>
    </row>
    <row r="23" spans="1:9">
      <c r="A23" s="18">
        <v>20</v>
      </c>
      <c r="B23" s="96" t="s">
        <v>32</v>
      </c>
      <c r="C23" s="131">
        <v>7.5307469999999999</v>
      </c>
      <c r="D23" s="130">
        <v>0.915493</v>
      </c>
      <c r="E23" s="131">
        <v>90.324150000000003</v>
      </c>
      <c r="F23" s="131">
        <v>2.734939813614</v>
      </c>
      <c r="G23" s="130">
        <v>0.31168829999999997</v>
      </c>
      <c r="H23" s="130">
        <v>0.78260870000000005</v>
      </c>
      <c r="I23" s="130">
        <v>0.42268040000000001</v>
      </c>
    </row>
    <row r="24" spans="1:9">
      <c r="A24" s="18">
        <v>21</v>
      </c>
      <c r="B24" s="96" t="s">
        <v>33</v>
      </c>
      <c r="C24" s="131">
        <v>6.5654680000000001</v>
      </c>
      <c r="D24" s="130">
        <v>0.87640450000000003</v>
      </c>
      <c r="E24" s="131">
        <v>93.609459999999999</v>
      </c>
      <c r="F24" s="131">
        <v>2.555555582047</v>
      </c>
      <c r="G24" s="130">
        <v>0.39316240000000002</v>
      </c>
      <c r="H24" s="130">
        <v>0.3675214</v>
      </c>
      <c r="I24" s="130">
        <v>0.48412699999999997</v>
      </c>
    </row>
    <row r="25" spans="1:9">
      <c r="A25" s="18">
        <v>22</v>
      </c>
      <c r="B25" s="96" t="s">
        <v>34</v>
      </c>
      <c r="C25" s="131">
        <v>8.8394510000000004</v>
      </c>
      <c r="D25" s="130">
        <v>0.87209300000000001</v>
      </c>
      <c r="E25" s="131">
        <v>90.825620000000001</v>
      </c>
      <c r="F25" s="131">
        <v>3.1730768680570001</v>
      </c>
      <c r="G25" s="130">
        <v>0.60204080000000004</v>
      </c>
      <c r="H25" s="130">
        <v>0.7722772</v>
      </c>
      <c r="I25" s="130">
        <v>0.50442480000000001</v>
      </c>
    </row>
    <row r="26" spans="1:9">
      <c r="A26" s="18">
        <v>23</v>
      </c>
      <c r="B26" s="96" t="s">
        <v>35</v>
      </c>
      <c r="C26" s="131">
        <v>7.7421420000000003</v>
      </c>
      <c r="D26" s="130">
        <v>0.89622639999999998</v>
      </c>
      <c r="E26" s="131">
        <v>93.434460000000001</v>
      </c>
      <c r="F26" s="131">
        <v>3.142857074738</v>
      </c>
      <c r="G26" s="130">
        <v>0.45454549999999999</v>
      </c>
      <c r="H26" s="130">
        <v>0.69318179999999996</v>
      </c>
      <c r="I26" s="130">
        <v>0.32413789999999998</v>
      </c>
    </row>
    <row r="27" spans="1:9">
      <c r="A27" s="18">
        <v>24</v>
      </c>
      <c r="B27" s="96" t="s">
        <v>36</v>
      </c>
      <c r="C27" s="131">
        <v>7.0216390000000004</v>
      </c>
      <c r="D27" s="130">
        <v>0.8142857</v>
      </c>
      <c r="E27" s="131">
        <v>96.552940000000007</v>
      </c>
      <c r="F27" s="131">
        <v>2.5569620132450002</v>
      </c>
      <c r="G27" s="130">
        <v>0.33823530000000002</v>
      </c>
      <c r="H27" s="130">
        <v>0.73417719999999997</v>
      </c>
      <c r="I27" s="130">
        <v>0.34831459999999997</v>
      </c>
    </row>
    <row r="28" spans="1:9">
      <c r="A28" s="18">
        <v>25</v>
      </c>
      <c r="B28" s="96" t="s">
        <v>37</v>
      </c>
      <c r="C28" s="131">
        <v>7.4582290000000002</v>
      </c>
      <c r="D28" s="130">
        <v>0.85714290000000004</v>
      </c>
      <c r="E28" s="131">
        <v>96.158910000000006</v>
      </c>
      <c r="F28" s="131">
        <v>2.625</v>
      </c>
      <c r="G28" s="130">
        <v>0.41025640000000002</v>
      </c>
      <c r="H28" s="130">
        <v>0.80487810000000004</v>
      </c>
      <c r="I28" s="130">
        <v>0.31818180000000001</v>
      </c>
    </row>
    <row r="29" spans="1:9">
      <c r="A29" s="18">
        <v>26</v>
      </c>
      <c r="B29" s="96" t="s">
        <v>38</v>
      </c>
      <c r="C29" s="131">
        <v>7.0111290000000004</v>
      </c>
      <c r="D29" s="130">
        <v>0.82758620000000005</v>
      </c>
      <c r="E29" s="131">
        <v>88.263009999999994</v>
      </c>
      <c r="F29" s="131">
        <v>2.9819819927219999</v>
      </c>
      <c r="G29" s="130">
        <v>0.245614</v>
      </c>
      <c r="H29" s="130">
        <v>0.76415089999999997</v>
      </c>
      <c r="I29" s="130">
        <v>0.32203389999999998</v>
      </c>
    </row>
    <row r="30" spans="1:9">
      <c r="A30" s="18">
        <v>27</v>
      </c>
      <c r="B30" s="96" t="s">
        <v>39</v>
      </c>
      <c r="C30" s="131">
        <v>6.8315970000000004</v>
      </c>
      <c r="D30" s="130">
        <v>0.80597010000000002</v>
      </c>
      <c r="E30" s="131">
        <v>76.742670000000004</v>
      </c>
      <c r="F30" s="131">
        <v>2.7073171138759999</v>
      </c>
      <c r="G30" s="130">
        <v>0.52777779999999996</v>
      </c>
      <c r="H30" s="130">
        <v>0.72839500000000001</v>
      </c>
      <c r="I30" s="130">
        <v>0.22</v>
      </c>
    </row>
    <row r="31" spans="1:9">
      <c r="A31" s="18">
        <v>28</v>
      </c>
      <c r="B31" s="96" t="s">
        <v>40</v>
      </c>
      <c r="C31" s="131">
        <v>8.3394890000000004</v>
      </c>
      <c r="D31" s="130">
        <v>0.93150690000000003</v>
      </c>
      <c r="E31" s="131">
        <v>91.828069999999997</v>
      </c>
      <c r="F31" s="131">
        <v>3.2268040180209998</v>
      </c>
      <c r="G31" s="130">
        <v>0.20689660000000001</v>
      </c>
      <c r="H31" s="130">
        <v>0.87640450000000003</v>
      </c>
      <c r="I31" s="130">
        <v>0.52884609999999999</v>
      </c>
    </row>
    <row r="32" spans="1:9">
      <c r="A32" s="18">
        <v>29</v>
      </c>
      <c r="B32" s="96" t="s">
        <v>41</v>
      </c>
      <c r="C32" s="131">
        <v>6.8355589999999999</v>
      </c>
      <c r="D32" s="130">
        <v>0.93589739999999999</v>
      </c>
      <c r="E32" s="131">
        <v>78.950969999999998</v>
      </c>
      <c r="F32" s="131">
        <v>2.5306122303010001</v>
      </c>
      <c r="G32" s="130">
        <v>0.33695649999999999</v>
      </c>
      <c r="H32" s="130">
        <v>0.68131870000000005</v>
      </c>
      <c r="I32" s="130">
        <v>0.39252340000000002</v>
      </c>
    </row>
    <row r="33" spans="1:9">
      <c r="A33" s="18">
        <v>30</v>
      </c>
      <c r="B33" s="96" t="s">
        <v>2</v>
      </c>
      <c r="C33" s="131">
        <v>7.1113200000000001</v>
      </c>
      <c r="D33" s="130">
        <v>0.76785709999999996</v>
      </c>
      <c r="E33" s="131">
        <v>97.059460000000001</v>
      </c>
      <c r="F33" s="131">
        <v>2.2911391258239999</v>
      </c>
      <c r="G33" s="130">
        <v>0.37681160000000002</v>
      </c>
      <c r="H33" s="130">
        <v>0.77777779999999996</v>
      </c>
      <c r="I33" s="130">
        <v>0.40425529999999998</v>
      </c>
    </row>
    <row r="34" spans="1:9">
      <c r="A34" s="18">
        <v>31</v>
      </c>
      <c r="B34" s="96" t="s">
        <v>42</v>
      </c>
      <c r="C34" s="131">
        <v>5.1923659999999998</v>
      </c>
      <c r="D34" s="130">
        <v>0.6052632</v>
      </c>
      <c r="E34" s="131">
        <v>69.447810000000004</v>
      </c>
      <c r="F34" s="131">
        <v>2.2542371749879999</v>
      </c>
      <c r="G34" s="130">
        <v>0.36</v>
      </c>
      <c r="H34" s="130">
        <v>0.7457627</v>
      </c>
      <c r="I34" s="130">
        <v>0.1125</v>
      </c>
    </row>
    <row r="35" spans="1:9">
      <c r="A35" s="18">
        <v>32</v>
      </c>
      <c r="B35" s="96" t="s">
        <v>43</v>
      </c>
      <c r="C35" s="131">
        <v>7.0744189999999998</v>
      </c>
      <c r="D35" s="130">
        <v>0.82692310000000002</v>
      </c>
      <c r="E35" s="131">
        <v>96.591520000000003</v>
      </c>
      <c r="F35" s="131">
        <v>2.887323856354</v>
      </c>
      <c r="G35" s="130">
        <v>0.55555560000000004</v>
      </c>
      <c r="H35" s="130">
        <v>0.62121210000000004</v>
      </c>
      <c r="I35" s="130">
        <v>0.17857139999999999</v>
      </c>
    </row>
    <row r="36" spans="1:9">
      <c r="A36" s="18">
        <v>33</v>
      </c>
      <c r="B36" s="96" t="s">
        <v>0</v>
      </c>
      <c r="C36" s="131">
        <v>6.3456609999999998</v>
      </c>
      <c r="D36" s="130">
        <v>0.73239430000000005</v>
      </c>
      <c r="E36" s="131">
        <v>84.519970000000001</v>
      </c>
      <c r="F36" s="131">
        <v>2.6276595592500001</v>
      </c>
      <c r="G36" s="130">
        <v>0.3661972</v>
      </c>
      <c r="H36" s="130">
        <v>0.63736269999999995</v>
      </c>
      <c r="I36" s="130">
        <v>0.30399999999999999</v>
      </c>
    </row>
    <row r="37" spans="1:9">
      <c r="A37" s="18">
        <v>34</v>
      </c>
      <c r="B37" s="96" t="s">
        <v>44</v>
      </c>
      <c r="C37" s="131">
        <v>5.879753</v>
      </c>
      <c r="D37" s="130">
        <v>0.6323529</v>
      </c>
      <c r="E37" s="131">
        <v>74.24297</v>
      </c>
      <c r="F37" s="131">
        <v>2.571428537369</v>
      </c>
      <c r="G37" s="130">
        <v>0.39024389999999998</v>
      </c>
      <c r="H37" s="130">
        <v>0.7241379</v>
      </c>
      <c r="I37" s="130">
        <v>0.1923077</v>
      </c>
    </row>
    <row r="38" spans="1:9">
      <c r="A38" s="18">
        <v>35</v>
      </c>
      <c r="B38" s="96" t="s">
        <v>45</v>
      </c>
      <c r="C38" s="131">
        <v>6.2120490000000004</v>
      </c>
      <c r="D38" s="130">
        <v>0.74193549999999997</v>
      </c>
      <c r="E38" s="131">
        <v>64.774280000000005</v>
      </c>
      <c r="F38" s="131">
        <v>3.0445544719700002</v>
      </c>
      <c r="G38" s="130">
        <v>0.29142859999999998</v>
      </c>
      <c r="H38" s="130">
        <v>0.57499999999999996</v>
      </c>
      <c r="I38" s="130">
        <v>0.39252340000000002</v>
      </c>
    </row>
    <row r="39" spans="1:9">
      <c r="A39" s="18">
        <v>37</v>
      </c>
      <c r="B39" s="96" t="s">
        <v>46</v>
      </c>
      <c r="C39" s="131">
        <v>6.5404229999999997</v>
      </c>
      <c r="D39" s="130">
        <v>0.76470590000000005</v>
      </c>
      <c r="E39" s="131">
        <v>88.726889999999997</v>
      </c>
      <c r="F39" s="131">
        <v>2.7737226486209998</v>
      </c>
      <c r="G39" s="130">
        <v>0.3387097</v>
      </c>
      <c r="H39" s="130">
        <v>0.640625</v>
      </c>
      <c r="I39" s="130">
        <v>0.2987013</v>
      </c>
    </row>
    <row r="40" spans="1:9">
      <c r="A40" s="18">
        <v>39</v>
      </c>
      <c r="B40" s="96" t="s">
        <v>47</v>
      </c>
      <c r="C40" s="131">
        <v>7.2356600000000002</v>
      </c>
      <c r="D40" s="130">
        <v>0.6484375</v>
      </c>
      <c r="E40" s="131">
        <v>92.675190000000001</v>
      </c>
      <c r="F40" s="131">
        <v>2.679425954819</v>
      </c>
      <c r="G40" s="130">
        <v>0.4293478</v>
      </c>
      <c r="H40" s="130">
        <v>0.74146339999999999</v>
      </c>
      <c r="I40" s="130">
        <v>0.42276419999999998</v>
      </c>
    </row>
    <row r="41" spans="1:9">
      <c r="A41" s="18">
        <v>40</v>
      </c>
      <c r="B41" s="96" t="s">
        <v>48</v>
      </c>
      <c r="C41" s="131">
        <v>5.8511980000000001</v>
      </c>
      <c r="D41" s="130">
        <v>0.65454540000000005</v>
      </c>
      <c r="E41" s="131">
        <v>94.296509999999998</v>
      </c>
      <c r="F41" s="131">
        <v>2.4660193920140001</v>
      </c>
      <c r="G41" s="130">
        <v>0.21348310000000001</v>
      </c>
      <c r="H41" s="130">
        <v>0.51960779999999995</v>
      </c>
      <c r="I41" s="130">
        <v>0.4159292</v>
      </c>
    </row>
    <row r="42" spans="1:9">
      <c r="A42" s="18">
        <v>43</v>
      </c>
      <c r="B42" s="96" t="s">
        <v>49</v>
      </c>
      <c r="C42" s="131">
        <v>5.9795990000000003</v>
      </c>
      <c r="D42" s="130">
        <v>0.76119409999999998</v>
      </c>
      <c r="E42" s="131">
        <v>77.265309999999999</v>
      </c>
      <c r="F42" s="131">
        <v>2.5294117927549999</v>
      </c>
      <c r="G42" s="130">
        <v>0.31531530000000002</v>
      </c>
      <c r="H42" s="130">
        <v>0.65094339999999995</v>
      </c>
      <c r="I42" s="130">
        <v>0.2753623</v>
      </c>
    </row>
    <row r="43" spans="1:9">
      <c r="A43" s="18">
        <v>45</v>
      </c>
      <c r="B43" s="96" t="s">
        <v>50</v>
      </c>
      <c r="C43" s="131">
        <v>6.162026</v>
      </c>
      <c r="D43" s="130">
        <v>0.5625</v>
      </c>
      <c r="E43" s="131">
        <v>88.861559999999997</v>
      </c>
      <c r="F43" s="131">
        <v>2.6851851940159999</v>
      </c>
      <c r="G43" s="130">
        <v>0.46987950000000001</v>
      </c>
      <c r="H43" s="130">
        <v>0.65833339999999996</v>
      </c>
      <c r="I43" s="130">
        <v>0.1883117</v>
      </c>
    </row>
    <row r="44" spans="1:9">
      <c r="A44" s="18">
        <v>47</v>
      </c>
      <c r="B44" s="96" t="s">
        <v>71</v>
      </c>
      <c r="C44" s="131">
        <v>8.0197769999999995</v>
      </c>
      <c r="D44" s="130">
        <v>0.84782610000000003</v>
      </c>
      <c r="E44" s="131">
        <v>82.469819999999999</v>
      </c>
      <c r="F44" s="131">
        <v>2.900000095367</v>
      </c>
      <c r="G44" s="130">
        <v>0.39805829999999998</v>
      </c>
      <c r="H44" s="130">
        <v>0.82575759999999998</v>
      </c>
      <c r="I44" s="130">
        <v>0.51298699999999997</v>
      </c>
    </row>
    <row r="45" spans="1:9">
      <c r="A45" s="18">
        <v>48</v>
      </c>
      <c r="B45" s="96" t="s">
        <v>51</v>
      </c>
      <c r="C45" s="131">
        <v>6.369402</v>
      </c>
      <c r="D45" s="130">
        <v>0.78846159999999998</v>
      </c>
      <c r="E45" s="131">
        <v>70.395679999999999</v>
      </c>
      <c r="F45" s="131">
        <v>2.75</v>
      </c>
      <c r="G45" s="130">
        <v>0.51428569999999996</v>
      </c>
      <c r="H45" s="130">
        <v>0.67500000000000004</v>
      </c>
      <c r="I45" s="130">
        <v>0.17171719999999999</v>
      </c>
    </row>
    <row r="46" spans="1:9">
      <c r="A46" s="18">
        <v>51</v>
      </c>
      <c r="B46" s="96" t="s">
        <v>52</v>
      </c>
      <c r="C46" s="131">
        <v>6.335026</v>
      </c>
      <c r="D46" s="130">
        <v>0.76363639999999999</v>
      </c>
      <c r="E46" s="131">
        <v>76.47569</v>
      </c>
      <c r="F46" s="131">
        <v>2.5977010726929999</v>
      </c>
      <c r="G46" s="130">
        <v>0.32</v>
      </c>
      <c r="H46" s="130">
        <v>0.65853660000000003</v>
      </c>
      <c r="I46" s="130">
        <v>0.3653846</v>
      </c>
    </row>
    <row r="47" spans="1:9">
      <c r="A47" s="18">
        <v>53</v>
      </c>
      <c r="B47" s="96" t="s">
        <v>53</v>
      </c>
      <c r="C47" s="131">
        <v>5.7832140000000001</v>
      </c>
      <c r="D47" s="130">
        <v>0.80555560000000004</v>
      </c>
      <c r="E47" s="131">
        <v>69.581370000000007</v>
      </c>
      <c r="F47" s="131">
        <v>2.5700933933260002</v>
      </c>
      <c r="G47" s="130">
        <v>0.33707870000000001</v>
      </c>
      <c r="H47" s="130">
        <v>0.60576920000000001</v>
      </c>
      <c r="I47" s="130">
        <v>0.248227</v>
      </c>
    </row>
    <row r="48" spans="1:9">
      <c r="A48" s="18">
        <v>54</v>
      </c>
      <c r="B48" s="96" t="s">
        <v>54</v>
      </c>
      <c r="C48" s="131">
        <v>5.5244790000000004</v>
      </c>
      <c r="D48" s="130">
        <v>0.75471699999999997</v>
      </c>
      <c r="E48" s="131">
        <v>56.102370000000001</v>
      </c>
      <c r="F48" s="131">
        <v>2.5945944786070001</v>
      </c>
      <c r="G48" s="130">
        <v>0.40677960000000002</v>
      </c>
      <c r="H48" s="130">
        <v>0.63888889999999998</v>
      </c>
      <c r="I48" s="130">
        <v>0.18478259999999999</v>
      </c>
    </row>
    <row r="49" spans="1:9">
      <c r="A49" s="18">
        <v>55</v>
      </c>
      <c r="B49" s="96" t="s">
        <v>55</v>
      </c>
      <c r="C49" s="131">
        <v>5.7786280000000003</v>
      </c>
      <c r="D49" s="130">
        <v>0.5774648</v>
      </c>
      <c r="E49" s="131">
        <v>70.053039999999996</v>
      </c>
      <c r="F49" s="131">
        <v>2.542857170105</v>
      </c>
      <c r="G49" s="130">
        <v>0.4482759</v>
      </c>
      <c r="H49" s="130">
        <v>0.71296300000000001</v>
      </c>
      <c r="I49" s="130">
        <v>0.18852459999999999</v>
      </c>
    </row>
    <row r="50" spans="1:9">
      <c r="A50" s="18">
        <v>56</v>
      </c>
      <c r="B50" s="96" t="s">
        <v>56</v>
      </c>
      <c r="C50" s="131">
        <v>5.5289570000000001</v>
      </c>
      <c r="D50" s="130">
        <v>0.72222220000000004</v>
      </c>
      <c r="E50" s="131">
        <v>85.073430000000002</v>
      </c>
      <c r="F50" s="131">
        <v>2.761193990707</v>
      </c>
      <c r="G50" s="130">
        <v>0.25373129999999999</v>
      </c>
      <c r="H50" s="130">
        <v>0.41176469999999998</v>
      </c>
      <c r="I50" s="130">
        <v>0.313253</v>
      </c>
    </row>
    <row r="51" spans="1:9">
      <c r="A51" s="18">
        <v>57</v>
      </c>
      <c r="B51" s="96" t="s">
        <v>57</v>
      </c>
      <c r="C51" s="131">
        <v>6.4711720000000001</v>
      </c>
      <c r="D51" s="130">
        <v>0.81481479999999995</v>
      </c>
      <c r="E51" s="131">
        <v>72.337329999999994</v>
      </c>
      <c r="F51" s="131">
        <v>2.6972477436069999</v>
      </c>
      <c r="G51" s="130">
        <v>0.42307689999999998</v>
      </c>
      <c r="H51" s="130">
        <v>0.6915888</v>
      </c>
      <c r="I51" s="130">
        <v>0.25600000000000001</v>
      </c>
    </row>
    <row r="52" spans="1:9">
      <c r="A52" s="18">
        <v>58</v>
      </c>
      <c r="B52" s="96" t="s">
        <v>70</v>
      </c>
      <c r="C52" s="131">
        <v>6.6274369999999996</v>
      </c>
      <c r="D52" s="130">
        <v>0.85</v>
      </c>
      <c r="E52" s="131">
        <v>74.82011</v>
      </c>
      <c r="F52" s="131">
        <v>3.1395349502559999</v>
      </c>
      <c r="G52" s="130">
        <v>0.5</v>
      </c>
      <c r="H52" s="130">
        <v>0.59756100000000001</v>
      </c>
      <c r="I52" s="130">
        <v>0.16304350000000001</v>
      </c>
    </row>
    <row r="53" spans="1:9">
      <c r="A53" s="18">
        <v>59</v>
      </c>
      <c r="B53" s="96" t="s">
        <v>58</v>
      </c>
      <c r="C53" s="131">
        <v>6.5248520000000001</v>
      </c>
      <c r="D53" s="130">
        <v>0.73333329999999997</v>
      </c>
      <c r="E53" s="131">
        <v>75.679370000000006</v>
      </c>
      <c r="F53" s="131">
        <v>2.622222185135</v>
      </c>
      <c r="G53" s="130">
        <v>0.25</v>
      </c>
      <c r="H53" s="130">
        <v>0.75280899999999995</v>
      </c>
      <c r="I53" s="130">
        <v>0.41584159999999998</v>
      </c>
    </row>
    <row r="54" spans="1:9">
      <c r="A54" s="18">
        <v>60</v>
      </c>
      <c r="B54" s="96" t="s">
        <v>3</v>
      </c>
      <c r="C54" s="131">
        <v>5.834314</v>
      </c>
      <c r="D54" s="130">
        <v>0.75862070000000004</v>
      </c>
      <c r="E54" s="131">
        <v>43.28792</v>
      </c>
      <c r="F54" s="131">
        <v>2.7857143878940001</v>
      </c>
      <c r="G54" s="130">
        <v>0.45161289999999998</v>
      </c>
      <c r="H54" s="130">
        <v>0.69565220000000005</v>
      </c>
      <c r="I54" s="130">
        <v>0.22222220000000001</v>
      </c>
    </row>
    <row r="55" spans="1:9">
      <c r="A55" s="18">
        <v>62</v>
      </c>
      <c r="B55" s="96" t="s">
        <v>59</v>
      </c>
      <c r="C55" s="131">
        <v>7.1049629999999997</v>
      </c>
      <c r="D55" s="130">
        <v>0.6734694</v>
      </c>
      <c r="E55" s="131">
        <v>89.342020000000005</v>
      </c>
      <c r="F55" s="131">
        <v>2.6891891956329999</v>
      </c>
      <c r="G55" s="130">
        <v>0.46376810000000002</v>
      </c>
      <c r="H55" s="130">
        <v>0.8125</v>
      </c>
      <c r="I55" s="130">
        <v>0.28571429999999998</v>
      </c>
    </row>
    <row r="56" spans="1:9">
      <c r="A56" s="18">
        <v>63</v>
      </c>
      <c r="B56" s="96" t="s">
        <v>4</v>
      </c>
      <c r="C56" s="131">
        <v>6.603243</v>
      </c>
      <c r="D56" s="130">
        <v>0.81355929999999999</v>
      </c>
      <c r="E56" s="131">
        <v>79.533460000000005</v>
      </c>
      <c r="F56" s="131">
        <v>2.6941175460819999</v>
      </c>
      <c r="G56" s="130">
        <v>0.3246753</v>
      </c>
      <c r="H56" s="130">
        <v>0.69411769999999995</v>
      </c>
      <c r="I56" s="130">
        <v>0.33663369999999998</v>
      </c>
    </row>
    <row r="57" spans="1:9">
      <c r="A57" s="18">
        <v>64</v>
      </c>
      <c r="B57" s="96" t="s">
        <v>60</v>
      </c>
      <c r="C57" s="131">
        <v>4.816103</v>
      </c>
      <c r="D57" s="130">
        <v>0.6734694</v>
      </c>
      <c r="E57" s="131">
        <v>55.111519999999999</v>
      </c>
      <c r="F57" s="131">
        <v>2.371794939041</v>
      </c>
      <c r="G57" s="130">
        <v>0.2083333</v>
      </c>
      <c r="H57" s="130">
        <v>0.50632909999999998</v>
      </c>
      <c r="I57" s="130">
        <v>0.37362640000000003</v>
      </c>
    </row>
    <row r="58" spans="1:9">
      <c r="A58" s="18">
        <v>65</v>
      </c>
      <c r="B58" s="96" t="s">
        <v>61</v>
      </c>
      <c r="C58" s="131">
        <v>6.142976</v>
      </c>
      <c r="D58" s="130">
        <v>0.75949359999999999</v>
      </c>
      <c r="E58" s="131">
        <v>85.599950000000007</v>
      </c>
      <c r="F58" s="131">
        <v>2.73504281044</v>
      </c>
      <c r="G58" s="130">
        <v>0.3106796</v>
      </c>
      <c r="H58" s="130">
        <v>0.53913040000000001</v>
      </c>
      <c r="I58" s="130">
        <v>0.32520320000000003</v>
      </c>
    </row>
    <row r="59" spans="1:9">
      <c r="A59" s="18">
        <v>66</v>
      </c>
      <c r="B59" s="96" t="s">
        <v>62</v>
      </c>
      <c r="C59" s="131">
        <v>6.6186689999999997</v>
      </c>
      <c r="D59" s="130">
        <v>0.79629629999999996</v>
      </c>
      <c r="E59" s="131">
        <v>89.238879999999995</v>
      </c>
      <c r="F59" s="131">
        <v>3.021978139877</v>
      </c>
      <c r="G59" s="130">
        <v>0.3043478</v>
      </c>
      <c r="H59" s="130">
        <v>0.51219510000000001</v>
      </c>
      <c r="I59" s="130">
        <v>0.38317760000000001</v>
      </c>
    </row>
    <row r="60" spans="1:9">
      <c r="A60" s="18">
        <v>67</v>
      </c>
      <c r="B60" s="96" t="s">
        <v>63</v>
      </c>
      <c r="C60" s="131">
        <v>7.4025610000000004</v>
      </c>
      <c r="D60" s="130">
        <v>0.68421050000000005</v>
      </c>
      <c r="E60" s="131">
        <v>85.842259999999996</v>
      </c>
      <c r="F60" s="131">
        <v>3.044117689133</v>
      </c>
      <c r="G60" s="130">
        <v>0.5625</v>
      </c>
      <c r="H60" s="130">
        <v>0.69620249999999995</v>
      </c>
      <c r="I60" s="130">
        <v>0.3225806</v>
      </c>
    </row>
    <row r="61" spans="1:9">
      <c r="A61" s="18">
        <v>68</v>
      </c>
      <c r="B61" s="96" t="s">
        <v>64</v>
      </c>
      <c r="C61" s="131">
        <v>5.9721760000000002</v>
      </c>
      <c r="D61" s="130">
        <v>0.6</v>
      </c>
      <c r="E61" s="131">
        <v>92.319400000000002</v>
      </c>
      <c r="F61" s="131">
        <v>2.4925372600559998</v>
      </c>
      <c r="G61" s="130">
        <v>0.36666670000000001</v>
      </c>
      <c r="H61" s="130">
        <v>0.68115939999999997</v>
      </c>
      <c r="I61" s="130">
        <v>0.20454549999999999</v>
      </c>
    </row>
    <row r="62" spans="1:9">
      <c r="A62" s="18">
        <v>69</v>
      </c>
      <c r="B62" s="96" t="s">
        <v>65</v>
      </c>
      <c r="C62" s="131">
        <v>6.7394090000000002</v>
      </c>
      <c r="D62" s="130">
        <v>0.7241379</v>
      </c>
      <c r="E62" s="131">
        <v>91.552149999999997</v>
      </c>
      <c r="F62" s="131">
        <v>2.2222223281860001</v>
      </c>
      <c r="G62" s="130">
        <v>0.52542370000000005</v>
      </c>
      <c r="H62" s="130">
        <v>0.80645160000000005</v>
      </c>
      <c r="I62" s="130">
        <v>0.20689660000000001</v>
      </c>
    </row>
    <row r="63" spans="1:9">
      <c r="A63" s="18">
        <v>70</v>
      </c>
      <c r="B63" s="96" t="s">
        <v>66</v>
      </c>
      <c r="C63" s="131">
        <v>6.0474410000000001</v>
      </c>
      <c r="D63" s="130">
        <v>0.66666669999999995</v>
      </c>
      <c r="E63" s="131">
        <v>81.574950000000001</v>
      </c>
      <c r="F63" s="131">
        <v>2.6329114437099999</v>
      </c>
      <c r="G63" s="130">
        <v>0.4166667</v>
      </c>
      <c r="H63" s="130">
        <v>0.6973684</v>
      </c>
      <c r="I63" s="130">
        <v>0.16161619999999999</v>
      </c>
    </row>
    <row r="64" spans="1:9">
      <c r="A64" s="18">
        <v>71</v>
      </c>
      <c r="B64" s="96" t="s">
        <v>67</v>
      </c>
      <c r="C64" s="131">
        <v>6.3789249999999997</v>
      </c>
      <c r="D64" s="130">
        <v>0.74193549999999997</v>
      </c>
      <c r="E64" s="131">
        <v>42.505290000000002</v>
      </c>
      <c r="F64" s="131">
        <v>3.2247190475459999</v>
      </c>
      <c r="G64" s="130">
        <v>0.49411759999999999</v>
      </c>
      <c r="H64" s="130">
        <v>0.66666669999999995</v>
      </c>
      <c r="I64" s="130">
        <v>0.28000000000000003</v>
      </c>
    </row>
    <row r="65" spans="1:9">
      <c r="A65" s="18">
        <v>72</v>
      </c>
      <c r="B65" s="96" t="s">
        <v>68</v>
      </c>
      <c r="C65" s="131">
        <v>5.422733</v>
      </c>
      <c r="D65" s="130">
        <v>0.62222219999999995</v>
      </c>
      <c r="E65" s="131">
        <v>49.946570000000001</v>
      </c>
      <c r="F65" s="131">
        <v>2.6991870403289999</v>
      </c>
      <c r="G65" s="130">
        <v>0.41071429999999998</v>
      </c>
      <c r="H65" s="130">
        <v>0.58730159999999998</v>
      </c>
      <c r="I65" s="130">
        <v>0.2887324</v>
      </c>
    </row>
    <row r="66" spans="1:9">
      <c r="A66" s="18">
        <v>73</v>
      </c>
      <c r="B66" s="96" t="s">
        <v>69</v>
      </c>
      <c r="C66" s="131">
        <v>6.7480019999999996</v>
      </c>
      <c r="D66" s="130">
        <v>0.6774194</v>
      </c>
      <c r="E66" s="131">
        <v>72.019459999999995</v>
      </c>
      <c r="F66" s="131">
        <v>2.8589744567870001</v>
      </c>
      <c r="G66" s="130">
        <v>0.46376810000000002</v>
      </c>
      <c r="H66" s="130">
        <v>0.71250000000000002</v>
      </c>
      <c r="I66" s="130">
        <v>0.32967030000000003</v>
      </c>
    </row>
    <row r="67" spans="1:9">
      <c r="B67" s="1"/>
    </row>
    <row r="68" spans="1:9">
      <c r="B68" s="108" t="s">
        <v>3</v>
      </c>
      <c r="C68" s="105">
        <f>SUMIF($B$4:$B$66,$B$68,C4:C66)</f>
        <v>5.834314</v>
      </c>
      <c r="D68" s="106">
        <f t="shared" ref="D68:I68" si="0">SUMIF($B$4:$B$66,$B$68,D4:D66)</f>
        <v>0.75862070000000004</v>
      </c>
      <c r="E68" s="105">
        <f t="shared" si="0"/>
        <v>43.28792</v>
      </c>
      <c r="F68" s="105">
        <f t="shared" si="0"/>
        <v>2.7857143878940001</v>
      </c>
      <c r="G68" s="106">
        <f t="shared" si="0"/>
        <v>0.45161289999999998</v>
      </c>
      <c r="H68" s="106">
        <f t="shared" si="0"/>
        <v>0.69565220000000005</v>
      </c>
      <c r="I68" s="106">
        <f t="shared" si="0"/>
        <v>0.22222220000000001</v>
      </c>
    </row>
    <row r="69" spans="1:9">
      <c r="B69" s="21" t="s">
        <v>164</v>
      </c>
      <c r="C69" s="2">
        <f>MEDIAN(C4:C66)</f>
        <v>6.4533079999999998</v>
      </c>
      <c r="D69" s="42">
        <f t="shared" ref="D69:I69" si="1">MEDIAN(D4:D66)</f>
        <v>0.75862070000000004</v>
      </c>
      <c r="E69" s="2">
        <f t="shared" si="1"/>
        <v>82.212490000000003</v>
      </c>
      <c r="F69" s="2">
        <f t="shared" si="1"/>
        <v>2.7073171138759999</v>
      </c>
      <c r="G69" s="42">
        <f t="shared" si="1"/>
        <v>0.36666670000000001</v>
      </c>
      <c r="H69" s="42">
        <f t="shared" si="1"/>
        <v>0.69565220000000005</v>
      </c>
      <c r="I69" s="42">
        <f t="shared" si="1"/>
        <v>0.313253</v>
      </c>
    </row>
    <row r="70" spans="1:9">
      <c r="B70" s="21" t="s">
        <v>165</v>
      </c>
      <c r="C70" s="2">
        <f>MIN(C4:C66)</f>
        <v>4.1969539999999999</v>
      </c>
      <c r="D70" s="42">
        <f t="shared" ref="D70:I70" si="2">MIN(D4:D66)</f>
        <v>0.54320990000000002</v>
      </c>
      <c r="E70" s="2">
        <f t="shared" si="2"/>
        <v>29.218810000000001</v>
      </c>
      <c r="F70" s="2">
        <f t="shared" si="2"/>
        <v>2.1648352146150001</v>
      </c>
      <c r="G70" s="42">
        <f t="shared" si="2"/>
        <v>0.1295337</v>
      </c>
      <c r="H70" s="42">
        <f t="shared" si="2"/>
        <v>0.3601896</v>
      </c>
      <c r="I70" s="42">
        <f t="shared" si="2"/>
        <v>0.1125</v>
      </c>
    </row>
    <row r="71" spans="1:9">
      <c r="B71" s="21" t="s">
        <v>166</v>
      </c>
      <c r="C71" s="2">
        <f>MAX(C4:C66)</f>
        <v>8.8394510000000004</v>
      </c>
      <c r="D71" s="42">
        <f t="shared" ref="D71:I71" si="3">MAX(D4:D66)</f>
        <v>0.93589739999999999</v>
      </c>
      <c r="E71" s="2">
        <f t="shared" si="3"/>
        <v>97.652060000000006</v>
      </c>
      <c r="F71" s="2">
        <f t="shared" si="3"/>
        <v>3.2268040180209998</v>
      </c>
      <c r="G71" s="42">
        <f t="shared" si="3"/>
        <v>0.69230769999999997</v>
      </c>
      <c r="H71" s="42">
        <f t="shared" si="3"/>
        <v>0.87640450000000003</v>
      </c>
      <c r="I71" s="42">
        <f t="shared" si="3"/>
        <v>0.52884609999999999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J71"/>
  <sheetViews>
    <sheetView workbookViewId="0">
      <pane xSplit="4" ySplit="8" topLeftCell="H56" activePane="bottomRight" state="frozen"/>
      <selection pane="topRight" activeCell="E1" sqref="E1"/>
      <selection pane="bottomLeft" activeCell="A9" sqref="A9"/>
      <selection pane="bottomRight" activeCell="H8" sqref="H8"/>
    </sheetView>
  </sheetViews>
  <sheetFormatPr defaultColWidth="9.109375" defaultRowHeight="12"/>
  <cols>
    <col min="1" max="1" width="6.5546875" style="18" customWidth="1"/>
    <col min="2" max="2" width="12.33203125" style="34" customWidth="1"/>
    <col min="3" max="3" width="18" style="2" customWidth="1"/>
    <col min="4" max="5" width="22.88671875" style="3" customWidth="1"/>
    <col min="6" max="8" width="22.88671875" style="20" customWidth="1"/>
    <col min="9" max="9" width="22.88671875" style="18" customWidth="1"/>
    <col min="10" max="10" width="22.88671875" style="20" customWidth="1"/>
    <col min="11" max="16384" width="9.109375" style="21"/>
  </cols>
  <sheetData>
    <row r="1" spans="1:10" ht="60">
      <c r="A1" s="9" t="s">
        <v>81</v>
      </c>
      <c r="B1" s="140" t="s">
        <v>13</v>
      </c>
      <c r="C1" s="4" t="s">
        <v>73</v>
      </c>
      <c r="D1" s="25" t="s">
        <v>93</v>
      </c>
      <c r="E1" s="25" t="s">
        <v>137</v>
      </c>
      <c r="F1" s="26" t="s">
        <v>94</v>
      </c>
      <c r="G1" s="26" t="s">
        <v>95</v>
      </c>
      <c r="H1" s="26" t="s">
        <v>138</v>
      </c>
      <c r="I1" s="27" t="s">
        <v>297</v>
      </c>
      <c r="J1" s="26" t="s">
        <v>298</v>
      </c>
    </row>
    <row r="2" spans="1:10" s="17" customFormat="1" ht="11.4">
      <c r="A2" s="14" t="s">
        <v>80</v>
      </c>
      <c r="B2" s="141" t="s">
        <v>13</v>
      </c>
      <c r="C2" s="7" t="s">
        <v>75</v>
      </c>
      <c r="D2" s="45" t="s">
        <v>159</v>
      </c>
      <c r="E2" s="45" t="s">
        <v>160</v>
      </c>
      <c r="F2" s="16" t="s">
        <v>96</v>
      </c>
      <c r="G2" s="16" t="s">
        <v>255</v>
      </c>
      <c r="H2" s="16" t="s">
        <v>97</v>
      </c>
      <c r="I2" s="28" t="s">
        <v>203</v>
      </c>
      <c r="J2" s="16" t="s">
        <v>98</v>
      </c>
    </row>
    <row r="3" spans="1:10" s="17" customFormat="1">
      <c r="A3" s="14"/>
      <c r="B3" s="142" t="s">
        <v>273</v>
      </c>
      <c r="C3" s="9" t="s">
        <v>198</v>
      </c>
      <c r="D3" s="9" t="s">
        <v>199</v>
      </c>
      <c r="E3" s="9" t="s">
        <v>200</v>
      </c>
      <c r="F3" s="9" t="s">
        <v>201</v>
      </c>
      <c r="G3" s="9" t="s">
        <v>254</v>
      </c>
      <c r="H3" s="19" t="s">
        <v>202</v>
      </c>
      <c r="I3" s="9" t="s">
        <v>288</v>
      </c>
      <c r="J3" s="9" t="s">
        <v>204</v>
      </c>
    </row>
    <row r="4" spans="1:10">
      <c r="A4" s="9">
        <v>1</v>
      </c>
      <c r="B4" s="96" t="s">
        <v>14</v>
      </c>
      <c r="C4" s="4">
        <v>5.7458840000000002</v>
      </c>
      <c r="D4" s="4">
        <v>2.3256800000000002</v>
      </c>
      <c r="E4" s="9">
        <v>2.8403139999999998</v>
      </c>
      <c r="F4" s="19">
        <v>0.52136749999999998</v>
      </c>
      <c r="G4" s="19">
        <v>0.4</v>
      </c>
      <c r="H4" s="19">
        <v>6.2780299999999997E-2</v>
      </c>
      <c r="I4" s="9">
        <v>15</v>
      </c>
      <c r="J4" s="19">
        <v>0.31818180000000001</v>
      </c>
    </row>
    <row r="5" spans="1:10">
      <c r="A5" s="9">
        <v>2</v>
      </c>
      <c r="B5" s="96" t="s">
        <v>15</v>
      </c>
      <c r="C5" s="4">
        <v>6.3809060000000004</v>
      </c>
      <c r="D5" s="4">
        <v>2.1142129999999999</v>
      </c>
      <c r="E5" s="9">
        <v>2.6483159999999999</v>
      </c>
      <c r="F5" s="19">
        <v>0.6008772</v>
      </c>
      <c r="G5" s="19">
        <v>0.2227488</v>
      </c>
      <c r="H5" s="19">
        <v>8.2125600000000007E-2</v>
      </c>
      <c r="I5" s="9">
        <v>17</v>
      </c>
      <c r="J5" s="19">
        <v>0.45581389999999999</v>
      </c>
    </row>
    <row r="6" spans="1:10">
      <c r="A6" s="9">
        <v>3</v>
      </c>
      <c r="B6" s="96" t="s">
        <v>16</v>
      </c>
      <c r="C6" s="4">
        <v>6.5798909999999999</v>
      </c>
      <c r="D6" s="4">
        <v>2.0499000000000001</v>
      </c>
      <c r="E6" s="9">
        <v>2.873529</v>
      </c>
      <c r="F6" s="19">
        <v>0.52132699999999998</v>
      </c>
      <c r="G6" s="19">
        <v>0.4084507</v>
      </c>
      <c r="H6" s="19">
        <v>6.25E-2</v>
      </c>
      <c r="I6" s="9">
        <v>19.5</v>
      </c>
      <c r="J6" s="19">
        <v>0.34224599999999999</v>
      </c>
    </row>
    <row r="7" spans="1:10">
      <c r="A7" s="9">
        <v>4</v>
      </c>
      <c r="B7" s="96" t="s">
        <v>17</v>
      </c>
      <c r="C7" s="4">
        <v>6.2577819999999997</v>
      </c>
      <c r="D7" s="4">
        <v>2.3213780000000002</v>
      </c>
      <c r="E7" s="9">
        <v>2.6204499999999999</v>
      </c>
      <c r="F7" s="19">
        <v>0.62915129999999997</v>
      </c>
      <c r="G7" s="19">
        <v>0.5</v>
      </c>
      <c r="H7" s="19">
        <v>4.7717799999999998E-2</v>
      </c>
      <c r="I7" s="9">
        <v>20</v>
      </c>
      <c r="J7" s="19">
        <v>0.28730509999999998</v>
      </c>
    </row>
    <row r="8" spans="1:10">
      <c r="A8" s="9">
        <v>5</v>
      </c>
      <c r="B8" s="96" t="s">
        <v>18</v>
      </c>
      <c r="C8" s="4">
        <v>5.9760359999999997</v>
      </c>
      <c r="D8" s="4">
        <v>2.4925090000000001</v>
      </c>
      <c r="E8" s="9">
        <v>2.800287</v>
      </c>
      <c r="F8" s="19">
        <v>0.46846850000000001</v>
      </c>
      <c r="G8" s="19">
        <v>0.21649479999999999</v>
      </c>
      <c r="H8" s="19">
        <v>7.4766399999999997E-2</v>
      </c>
      <c r="I8" s="9">
        <v>14</v>
      </c>
      <c r="J8" s="19">
        <v>0.3421053</v>
      </c>
    </row>
    <row r="9" spans="1:10">
      <c r="A9" s="9">
        <v>6</v>
      </c>
      <c r="B9" s="96" t="s">
        <v>19</v>
      </c>
      <c r="C9" s="4">
        <v>5.8717079999999999</v>
      </c>
      <c r="D9" s="4">
        <v>2.3333330000000001</v>
      </c>
      <c r="E9" s="9">
        <v>3.1296300000000001</v>
      </c>
      <c r="F9" s="19">
        <v>0.81818179999999996</v>
      </c>
      <c r="G9" s="19">
        <v>0.5</v>
      </c>
      <c r="H9" s="19">
        <v>0.13333329999999999</v>
      </c>
      <c r="I9" s="9">
        <v>13</v>
      </c>
      <c r="J9" s="19">
        <v>0.51612899999999995</v>
      </c>
    </row>
    <row r="10" spans="1:10">
      <c r="A10" s="9">
        <v>7</v>
      </c>
      <c r="B10" s="96" t="s">
        <v>20</v>
      </c>
      <c r="C10" s="4">
        <v>5.8543510000000003</v>
      </c>
      <c r="D10" s="4">
        <v>2.2365590000000002</v>
      </c>
      <c r="E10" s="9">
        <v>2.9</v>
      </c>
      <c r="F10" s="19">
        <v>0.78448280000000004</v>
      </c>
      <c r="G10" s="19">
        <v>0.2407407</v>
      </c>
      <c r="H10" s="19">
        <v>6.6037700000000005E-2</v>
      </c>
      <c r="I10" s="9">
        <v>15</v>
      </c>
      <c r="J10" s="19">
        <v>0.25742579999999998</v>
      </c>
    </row>
    <row r="11" spans="1:10">
      <c r="A11" s="9">
        <v>8</v>
      </c>
      <c r="B11" s="96" t="s">
        <v>21</v>
      </c>
      <c r="C11" s="4">
        <v>5.8589500000000001</v>
      </c>
      <c r="D11" s="4">
        <v>2.7083330000000001</v>
      </c>
      <c r="E11" s="9">
        <v>2.9837959999999999</v>
      </c>
      <c r="F11" s="19">
        <v>0.57471260000000002</v>
      </c>
      <c r="G11" s="19">
        <v>0.55000000000000004</v>
      </c>
      <c r="H11" s="19">
        <v>8.4337300000000004E-2</v>
      </c>
      <c r="I11" s="9">
        <v>14</v>
      </c>
      <c r="J11" s="19">
        <v>0.25</v>
      </c>
    </row>
    <row r="12" spans="1:10">
      <c r="A12" s="9">
        <v>9</v>
      </c>
      <c r="B12" s="96" t="s">
        <v>22</v>
      </c>
      <c r="C12" s="4">
        <v>6.2008429999999999</v>
      </c>
      <c r="D12" s="4">
        <v>2.6365080000000001</v>
      </c>
      <c r="E12" s="9">
        <v>3.1542059999999998</v>
      </c>
      <c r="F12" s="19">
        <v>0.63432840000000001</v>
      </c>
      <c r="G12" s="19">
        <v>0.21100920000000001</v>
      </c>
      <c r="H12" s="19">
        <v>0.04</v>
      </c>
      <c r="I12" s="9">
        <v>15</v>
      </c>
      <c r="J12" s="19">
        <v>0.28301890000000002</v>
      </c>
    </row>
    <row r="13" spans="1:10">
      <c r="A13" s="9">
        <v>10</v>
      </c>
      <c r="B13" s="96" t="s">
        <v>23</v>
      </c>
      <c r="C13" s="4">
        <v>5.354012</v>
      </c>
      <c r="D13" s="4">
        <v>2.1957360000000001</v>
      </c>
      <c r="E13" s="9">
        <v>2.8358430000000001</v>
      </c>
      <c r="F13" s="19">
        <v>0.82692310000000002</v>
      </c>
      <c r="G13" s="19">
        <v>0.55789480000000002</v>
      </c>
      <c r="H13" s="19">
        <v>0.1020408</v>
      </c>
      <c r="I13" s="9">
        <v>14</v>
      </c>
      <c r="J13" s="19">
        <v>0.37234040000000002</v>
      </c>
    </row>
    <row r="14" spans="1:10">
      <c r="A14" s="9">
        <v>11</v>
      </c>
      <c r="B14" s="96" t="s">
        <v>24</v>
      </c>
      <c r="C14" s="4">
        <v>6.6664380000000003</v>
      </c>
      <c r="D14" s="4">
        <v>2.3921570000000001</v>
      </c>
      <c r="E14" s="9">
        <v>2.8062499999999999</v>
      </c>
      <c r="F14" s="19">
        <v>0.57851240000000004</v>
      </c>
      <c r="G14" s="19">
        <v>0.51063829999999999</v>
      </c>
      <c r="H14" s="19">
        <v>7.3394500000000001E-2</v>
      </c>
      <c r="I14" s="9">
        <v>19</v>
      </c>
      <c r="J14" s="19">
        <v>0.37234040000000002</v>
      </c>
    </row>
    <row r="15" spans="1:10">
      <c r="A15" s="9">
        <v>12</v>
      </c>
      <c r="B15" s="96" t="s">
        <v>25</v>
      </c>
      <c r="C15" s="4">
        <v>5.7196189999999998</v>
      </c>
      <c r="D15" s="4">
        <v>2.4234689999999999</v>
      </c>
      <c r="E15" s="9">
        <v>2.8670209999999998</v>
      </c>
      <c r="F15" s="19">
        <v>0.69090910000000005</v>
      </c>
      <c r="G15" s="19">
        <v>0.30851060000000002</v>
      </c>
      <c r="H15" s="19">
        <v>9.4339599999999996E-2</v>
      </c>
      <c r="I15" s="9">
        <v>13</v>
      </c>
      <c r="J15" s="19">
        <v>0.3541667</v>
      </c>
    </row>
    <row r="16" spans="1:10">
      <c r="A16" s="9">
        <v>13</v>
      </c>
      <c r="B16" s="96" t="s">
        <v>26</v>
      </c>
      <c r="C16" s="4">
        <v>5.7092660000000004</v>
      </c>
      <c r="D16" s="4">
        <v>2.1187740000000002</v>
      </c>
      <c r="E16" s="9">
        <v>2.6107589999999998</v>
      </c>
      <c r="F16" s="19">
        <v>0.78846159999999998</v>
      </c>
      <c r="G16" s="19">
        <v>0.47560970000000002</v>
      </c>
      <c r="H16" s="19">
        <v>8.6021500000000001E-2</v>
      </c>
      <c r="I16" s="9">
        <v>14</v>
      </c>
      <c r="J16" s="19">
        <v>0.66249999999999998</v>
      </c>
    </row>
    <row r="17" spans="1:10">
      <c r="A17" s="9">
        <v>14</v>
      </c>
      <c r="B17" s="96" t="s">
        <v>27</v>
      </c>
      <c r="C17" s="4">
        <v>5.7948230000000001</v>
      </c>
      <c r="D17" s="4">
        <v>2.551282</v>
      </c>
      <c r="E17" s="9">
        <v>2.8069310000000001</v>
      </c>
      <c r="F17" s="19">
        <v>0.5789474</v>
      </c>
      <c r="G17" s="19">
        <v>0.26363639999999999</v>
      </c>
      <c r="H17" s="19">
        <v>0.05</v>
      </c>
      <c r="I17" s="9">
        <v>14.5</v>
      </c>
      <c r="J17" s="19">
        <v>0.25242720000000002</v>
      </c>
    </row>
    <row r="18" spans="1:10">
      <c r="A18" s="9">
        <v>15</v>
      </c>
      <c r="B18" s="96" t="s">
        <v>28</v>
      </c>
      <c r="C18" s="4">
        <v>5.2826610000000001</v>
      </c>
      <c r="D18" s="4">
        <v>2.2874400000000001</v>
      </c>
      <c r="E18" s="9">
        <v>2.777174</v>
      </c>
      <c r="F18" s="19">
        <v>0.66666669999999995</v>
      </c>
      <c r="G18" s="19">
        <v>0.390625</v>
      </c>
      <c r="H18" s="19">
        <v>8.3333299999999999E-2</v>
      </c>
      <c r="I18" s="9">
        <v>12</v>
      </c>
      <c r="J18" s="19">
        <v>0.2676056</v>
      </c>
    </row>
    <row r="19" spans="1:10">
      <c r="A19" s="9">
        <v>16</v>
      </c>
      <c r="B19" s="96" t="s">
        <v>29</v>
      </c>
      <c r="C19" s="4">
        <v>5.9641299999999999</v>
      </c>
      <c r="D19" s="4">
        <v>2.7619050000000001</v>
      </c>
      <c r="E19" s="9">
        <v>3.1322670000000001</v>
      </c>
      <c r="F19" s="19">
        <v>0.58695649999999999</v>
      </c>
      <c r="G19" s="19">
        <v>0.443299</v>
      </c>
      <c r="H19" s="19">
        <v>9.1836699999999993E-2</v>
      </c>
      <c r="I19" s="9">
        <v>13</v>
      </c>
      <c r="J19" s="19">
        <v>0.31666670000000002</v>
      </c>
    </row>
    <row r="20" spans="1:10">
      <c r="A20" s="9">
        <v>17</v>
      </c>
      <c r="B20" s="96" t="s">
        <v>30</v>
      </c>
      <c r="C20" s="4">
        <v>6.61008</v>
      </c>
      <c r="D20" s="4">
        <v>2.9240200000000001</v>
      </c>
      <c r="E20" s="9">
        <v>3.3170289999999998</v>
      </c>
      <c r="F20" s="19">
        <v>0.52439020000000003</v>
      </c>
      <c r="G20" s="19">
        <v>0.40677960000000002</v>
      </c>
      <c r="H20" s="19">
        <v>8.5365899999999995E-2</v>
      </c>
      <c r="I20" s="9">
        <v>14</v>
      </c>
      <c r="J20" s="19">
        <v>0.42857139999999999</v>
      </c>
    </row>
    <row r="21" spans="1:10">
      <c r="A21" s="9">
        <v>18</v>
      </c>
      <c r="B21" s="96" t="s">
        <v>1</v>
      </c>
      <c r="C21" s="4">
        <v>6.127866</v>
      </c>
      <c r="D21" s="4">
        <v>2.6234570000000001</v>
      </c>
      <c r="E21" s="9">
        <v>2.9567899999999998</v>
      </c>
      <c r="F21" s="19">
        <v>0.46601939999999997</v>
      </c>
      <c r="G21" s="19">
        <v>0.37078650000000002</v>
      </c>
      <c r="H21" s="19">
        <v>2.1978000000000001E-2</v>
      </c>
      <c r="I21" s="9">
        <v>16.5</v>
      </c>
      <c r="J21" s="19">
        <v>0.21951219999999999</v>
      </c>
    </row>
    <row r="22" spans="1:10">
      <c r="A22" s="9">
        <v>19</v>
      </c>
      <c r="B22" s="96" t="s">
        <v>31</v>
      </c>
      <c r="C22" s="4">
        <v>5.776751</v>
      </c>
      <c r="D22" s="4">
        <v>2.396226</v>
      </c>
      <c r="E22" s="9">
        <v>2.7582550000000001</v>
      </c>
      <c r="F22" s="19">
        <v>0.67716529999999997</v>
      </c>
      <c r="G22" s="19">
        <v>0.2627119</v>
      </c>
      <c r="H22" s="19">
        <v>6.9230799999999995E-2</v>
      </c>
      <c r="I22" s="9">
        <v>16</v>
      </c>
      <c r="J22" s="19">
        <v>0.1681416</v>
      </c>
    </row>
    <row r="23" spans="1:10">
      <c r="A23" s="9">
        <v>20</v>
      </c>
      <c r="B23" s="96" t="s">
        <v>32</v>
      </c>
      <c r="C23" s="4">
        <v>5.5221929999999997</v>
      </c>
      <c r="D23" s="4">
        <v>2.3830849999999999</v>
      </c>
      <c r="E23" s="9">
        <v>2.7442310000000001</v>
      </c>
      <c r="F23" s="19">
        <v>0.58620689999999998</v>
      </c>
      <c r="G23" s="19">
        <v>0.4929577</v>
      </c>
      <c r="H23" s="19">
        <v>1.2987E-2</v>
      </c>
      <c r="I23" s="9">
        <v>15</v>
      </c>
      <c r="J23" s="19">
        <v>0.36363640000000003</v>
      </c>
    </row>
    <row r="24" spans="1:10">
      <c r="A24" s="9">
        <v>21</v>
      </c>
      <c r="B24" s="96" t="s">
        <v>33</v>
      </c>
      <c r="C24" s="4">
        <v>5.6603589999999997</v>
      </c>
      <c r="D24" s="4">
        <v>2.0738639999999999</v>
      </c>
      <c r="E24" s="9">
        <v>2.3661759999999998</v>
      </c>
      <c r="F24" s="19">
        <v>0.3391304</v>
      </c>
      <c r="G24" s="19">
        <v>0.24509800000000001</v>
      </c>
      <c r="H24" s="19">
        <v>4.5045000000000002E-2</v>
      </c>
      <c r="I24" s="9">
        <v>15.5</v>
      </c>
      <c r="J24" s="19">
        <v>0.26415090000000002</v>
      </c>
    </row>
    <row r="25" spans="1:10">
      <c r="A25" s="9">
        <v>22</v>
      </c>
      <c r="B25" s="96" t="s">
        <v>34</v>
      </c>
      <c r="C25" s="4">
        <v>5.0349089999999999</v>
      </c>
      <c r="D25" s="4">
        <v>2.4090910000000001</v>
      </c>
      <c r="E25" s="9">
        <v>2.6136360000000001</v>
      </c>
      <c r="F25" s="19">
        <v>0.51456310000000005</v>
      </c>
      <c r="G25" s="19">
        <v>0.67777779999999999</v>
      </c>
      <c r="H25" s="19">
        <v>4.9019600000000003E-2</v>
      </c>
      <c r="I25" s="9">
        <v>12</v>
      </c>
      <c r="J25" s="19">
        <v>0.37894739999999999</v>
      </c>
    </row>
    <row r="26" spans="1:10">
      <c r="A26" s="9">
        <v>23</v>
      </c>
      <c r="B26" s="96" t="s">
        <v>35</v>
      </c>
      <c r="C26" s="4">
        <v>6.171405</v>
      </c>
      <c r="D26" s="4">
        <v>2.5625</v>
      </c>
      <c r="E26" s="9">
        <v>2.7855110000000001</v>
      </c>
      <c r="F26" s="19">
        <v>0.51492539999999998</v>
      </c>
      <c r="G26" s="19">
        <v>0.43157889999999999</v>
      </c>
      <c r="H26" s="19">
        <v>4.9505E-2</v>
      </c>
      <c r="I26" s="9">
        <v>16</v>
      </c>
      <c r="J26" s="19">
        <v>0.3033708</v>
      </c>
    </row>
    <row r="27" spans="1:10">
      <c r="A27" s="9">
        <v>24</v>
      </c>
      <c r="B27" s="96" t="s">
        <v>36</v>
      </c>
      <c r="C27" s="4">
        <v>5.9821590000000002</v>
      </c>
      <c r="D27" s="4">
        <v>2.5</v>
      </c>
      <c r="E27" s="9">
        <v>2.8229169999999999</v>
      </c>
      <c r="F27" s="19">
        <v>0.65853660000000003</v>
      </c>
      <c r="G27" s="19">
        <v>0.20270270000000001</v>
      </c>
      <c r="H27" s="19">
        <v>6.4935099999999996E-2</v>
      </c>
      <c r="I27" s="9">
        <v>14</v>
      </c>
      <c r="J27" s="19">
        <v>0.36363640000000003</v>
      </c>
    </row>
    <row r="28" spans="1:10">
      <c r="A28" s="9">
        <v>25</v>
      </c>
      <c r="B28" s="96" t="s">
        <v>37</v>
      </c>
      <c r="C28" s="4">
        <v>5.7526609999999998</v>
      </c>
      <c r="D28" s="4">
        <v>2.6505380000000001</v>
      </c>
      <c r="E28" s="9">
        <v>3.0927419999999999</v>
      </c>
      <c r="F28" s="19">
        <v>0.78571429999999998</v>
      </c>
      <c r="G28" s="19">
        <v>0.41176469999999998</v>
      </c>
      <c r="H28" s="19">
        <v>7.3170700000000005E-2</v>
      </c>
      <c r="I28" s="9">
        <v>13</v>
      </c>
      <c r="J28" s="19">
        <v>0.368421</v>
      </c>
    </row>
    <row r="29" spans="1:10">
      <c r="A29" s="9">
        <v>26</v>
      </c>
      <c r="B29" s="96" t="s">
        <v>38</v>
      </c>
      <c r="C29" s="4">
        <v>6.1929619999999996</v>
      </c>
      <c r="D29" s="4">
        <v>2.2877190000000001</v>
      </c>
      <c r="E29" s="9">
        <v>2.6725539999999999</v>
      </c>
      <c r="F29" s="19">
        <v>0.6216216</v>
      </c>
      <c r="G29" s="19">
        <v>0.30188680000000001</v>
      </c>
      <c r="H29" s="19">
        <v>5.6603800000000003E-2</v>
      </c>
      <c r="I29" s="9">
        <v>18</v>
      </c>
      <c r="J29" s="19">
        <v>0.35164840000000003</v>
      </c>
    </row>
    <row r="30" spans="1:10">
      <c r="A30" s="9">
        <v>27</v>
      </c>
      <c r="B30" s="96" t="s">
        <v>39</v>
      </c>
      <c r="C30" s="4">
        <v>6.1604609999999997</v>
      </c>
      <c r="D30" s="4">
        <v>2.3333330000000001</v>
      </c>
      <c r="E30" s="9">
        <v>2.6305969999999999</v>
      </c>
      <c r="F30" s="19">
        <v>0.52857140000000002</v>
      </c>
      <c r="G30" s="19">
        <v>0.36486489999999999</v>
      </c>
      <c r="H30" s="19">
        <v>5.33333E-2</v>
      </c>
      <c r="I30" s="9">
        <v>15</v>
      </c>
      <c r="J30" s="19">
        <v>0.54098360000000001</v>
      </c>
    </row>
    <row r="31" spans="1:10">
      <c r="A31" s="9">
        <v>28</v>
      </c>
      <c r="B31" s="96" t="s">
        <v>40</v>
      </c>
      <c r="C31" s="4">
        <v>4.0721179999999997</v>
      </c>
      <c r="D31" s="4">
        <v>1.8075399999999999</v>
      </c>
      <c r="E31" s="9">
        <v>1.9750000000000001</v>
      </c>
      <c r="F31" s="19">
        <v>0.69607839999999999</v>
      </c>
      <c r="G31" s="19">
        <v>0.4166667</v>
      </c>
      <c r="H31" s="19">
        <v>3.2258099999999998E-2</v>
      </c>
      <c r="I31" s="9">
        <v>10</v>
      </c>
      <c r="J31" s="19">
        <v>0.38750000000000001</v>
      </c>
    </row>
    <row r="32" spans="1:10">
      <c r="A32" s="9">
        <v>29</v>
      </c>
      <c r="B32" s="96" t="s">
        <v>41</v>
      </c>
      <c r="C32" s="4">
        <v>5.6260310000000002</v>
      </c>
      <c r="D32" s="4">
        <v>2.2972510000000002</v>
      </c>
      <c r="E32" s="9">
        <v>2.5611700000000002</v>
      </c>
      <c r="F32" s="19">
        <v>0.64077669999999998</v>
      </c>
      <c r="G32" s="19">
        <v>0.47474749999999999</v>
      </c>
      <c r="H32" s="19">
        <v>0.09</v>
      </c>
      <c r="I32" s="9">
        <v>16</v>
      </c>
      <c r="J32" s="19">
        <v>0.20238100000000001</v>
      </c>
    </row>
    <row r="33" spans="1:10">
      <c r="A33" s="9">
        <v>30</v>
      </c>
      <c r="B33" s="96" t="s">
        <v>2</v>
      </c>
      <c r="C33" s="4">
        <v>6.7486170000000003</v>
      </c>
      <c r="D33" s="4">
        <v>2.7347419999999998</v>
      </c>
      <c r="E33" s="9">
        <v>2.9878469999999999</v>
      </c>
      <c r="F33" s="19">
        <v>0.41558440000000002</v>
      </c>
      <c r="G33" s="19">
        <v>0.4078947</v>
      </c>
      <c r="H33" s="19">
        <v>0.1204819</v>
      </c>
      <c r="I33" s="9">
        <v>17.5</v>
      </c>
      <c r="J33" s="19">
        <v>0.24675320000000001</v>
      </c>
    </row>
    <row r="34" spans="1:10">
      <c r="A34" s="9">
        <v>31</v>
      </c>
      <c r="B34" s="96" t="s">
        <v>42</v>
      </c>
      <c r="C34" s="4">
        <v>5.9941890000000004</v>
      </c>
      <c r="D34" s="4">
        <v>2.39</v>
      </c>
      <c r="E34" s="9">
        <v>3.0433669999999999</v>
      </c>
      <c r="F34" s="19">
        <v>0.578125</v>
      </c>
      <c r="G34" s="19">
        <v>0.38983050000000002</v>
      </c>
      <c r="H34" s="19">
        <v>6.7796599999999999E-2</v>
      </c>
      <c r="I34" s="9">
        <v>14</v>
      </c>
      <c r="J34" s="19">
        <v>0.24</v>
      </c>
    </row>
    <row r="35" spans="1:10">
      <c r="A35" s="9">
        <v>32</v>
      </c>
      <c r="B35" s="96" t="s">
        <v>43</v>
      </c>
      <c r="C35" s="4">
        <v>6.4902730000000002</v>
      </c>
      <c r="D35" s="4">
        <v>2.7005210000000002</v>
      </c>
      <c r="E35" s="9">
        <v>2.8432539999999999</v>
      </c>
      <c r="F35" s="19">
        <v>0.55223880000000003</v>
      </c>
      <c r="G35" s="19">
        <v>0.62068959999999995</v>
      </c>
      <c r="H35" s="19">
        <v>8.1081100000000003E-2</v>
      </c>
      <c r="I35" s="9">
        <v>15</v>
      </c>
      <c r="J35" s="19">
        <v>0.483871</v>
      </c>
    </row>
    <row r="36" spans="1:10">
      <c r="A36" s="9">
        <v>33</v>
      </c>
      <c r="B36" s="96" t="s">
        <v>0</v>
      </c>
      <c r="C36" s="4">
        <v>5.7762890000000002</v>
      </c>
      <c r="D36" s="4">
        <v>2.4659089999999999</v>
      </c>
      <c r="E36" s="9">
        <v>2.7996989999999999</v>
      </c>
      <c r="F36" s="19">
        <v>0.59047620000000001</v>
      </c>
      <c r="G36" s="19">
        <v>0.49450549999999999</v>
      </c>
      <c r="H36" s="19">
        <v>6.6666699999999995E-2</v>
      </c>
      <c r="I36" s="9">
        <v>15</v>
      </c>
      <c r="J36" s="19">
        <v>0.27941179999999999</v>
      </c>
    </row>
    <row r="37" spans="1:10">
      <c r="A37" s="9">
        <v>34</v>
      </c>
      <c r="B37" s="96" t="s">
        <v>44</v>
      </c>
      <c r="C37" s="4">
        <v>6.0729040000000003</v>
      </c>
      <c r="D37" s="4">
        <v>2.6316670000000002</v>
      </c>
      <c r="E37" s="9">
        <v>3.0013299999999998</v>
      </c>
      <c r="F37" s="19">
        <v>0.63247869999999995</v>
      </c>
      <c r="G37" s="19">
        <v>0.39361699999999999</v>
      </c>
      <c r="H37" s="19">
        <v>0.11607140000000001</v>
      </c>
      <c r="I37" s="9">
        <v>15</v>
      </c>
      <c r="J37" s="19">
        <v>0.3170732</v>
      </c>
    </row>
    <row r="38" spans="1:10">
      <c r="A38" s="9">
        <v>35</v>
      </c>
      <c r="B38" s="96" t="s">
        <v>45</v>
      </c>
      <c r="C38" s="4">
        <v>6.6583699999999997</v>
      </c>
      <c r="D38" s="4">
        <v>2.3587199999999999</v>
      </c>
      <c r="E38" s="9">
        <v>2.7897729999999998</v>
      </c>
      <c r="F38" s="19">
        <v>0.29729729999999999</v>
      </c>
      <c r="G38" s="19">
        <v>0.1453488</v>
      </c>
      <c r="H38" s="19">
        <v>3.6363600000000003E-2</v>
      </c>
      <c r="I38" s="9">
        <v>18</v>
      </c>
      <c r="J38" s="19">
        <v>0.31884059999999997</v>
      </c>
    </row>
    <row r="39" spans="1:10">
      <c r="A39" s="9">
        <v>37</v>
      </c>
      <c r="B39" s="96" t="s">
        <v>46</v>
      </c>
      <c r="C39" s="4">
        <v>5.4830189999999996</v>
      </c>
      <c r="D39" s="4">
        <v>2.3435670000000002</v>
      </c>
      <c r="E39" s="9">
        <v>2.8307519999999999</v>
      </c>
      <c r="F39" s="19">
        <v>0.61971830000000006</v>
      </c>
      <c r="G39" s="19">
        <v>0.51239670000000004</v>
      </c>
      <c r="H39" s="19">
        <v>8.7301599999999993E-2</v>
      </c>
      <c r="I39" s="9">
        <v>13.5</v>
      </c>
      <c r="J39" s="19">
        <v>0.31775700000000001</v>
      </c>
    </row>
    <row r="40" spans="1:10">
      <c r="A40" s="9">
        <v>39</v>
      </c>
      <c r="B40" s="96" t="s">
        <v>47</v>
      </c>
      <c r="C40" s="4">
        <v>6.4235389999999999</v>
      </c>
      <c r="D40" s="4">
        <v>2.663043</v>
      </c>
      <c r="E40" s="9">
        <v>2.843575</v>
      </c>
      <c r="F40" s="19">
        <v>0.4892473</v>
      </c>
      <c r="G40" s="19">
        <v>0.24725269999999999</v>
      </c>
      <c r="H40" s="19">
        <v>6.57277E-2</v>
      </c>
      <c r="I40" s="9">
        <v>17</v>
      </c>
      <c r="J40" s="19">
        <v>0.25766869999999997</v>
      </c>
    </row>
    <row r="41" spans="1:10">
      <c r="A41" s="9">
        <v>40</v>
      </c>
      <c r="B41" s="96" t="s">
        <v>48</v>
      </c>
      <c r="C41" s="4">
        <v>5.6234690000000001</v>
      </c>
      <c r="D41" s="4">
        <v>2.242105</v>
      </c>
      <c r="E41" s="9">
        <v>2.65625</v>
      </c>
      <c r="F41" s="19">
        <v>0.40186909999999998</v>
      </c>
      <c r="G41" s="19">
        <v>0.20792079999999999</v>
      </c>
      <c r="H41" s="19">
        <v>4.9505E-2</v>
      </c>
      <c r="I41" s="9">
        <v>14.5</v>
      </c>
      <c r="J41" s="19">
        <v>0.27500000000000002</v>
      </c>
    </row>
    <row r="42" spans="1:10">
      <c r="A42" s="9">
        <v>43</v>
      </c>
      <c r="B42" s="96" t="s">
        <v>49</v>
      </c>
      <c r="C42" s="4">
        <v>5.0864190000000002</v>
      </c>
      <c r="D42" s="4">
        <v>2.2681819999999999</v>
      </c>
      <c r="E42" s="9">
        <v>2.6559520000000001</v>
      </c>
      <c r="F42" s="19">
        <v>0.78294580000000003</v>
      </c>
      <c r="G42" s="19">
        <v>0.43478260000000002</v>
      </c>
      <c r="H42" s="19">
        <v>4.9180300000000003E-2</v>
      </c>
      <c r="I42" s="9">
        <v>14</v>
      </c>
      <c r="J42" s="19">
        <v>0.2882883</v>
      </c>
    </row>
    <row r="43" spans="1:10">
      <c r="A43" s="9">
        <v>45</v>
      </c>
      <c r="B43" s="96" t="s">
        <v>50</v>
      </c>
      <c r="C43" s="4">
        <v>5.640574</v>
      </c>
      <c r="D43" s="4">
        <v>2.357955</v>
      </c>
      <c r="E43" s="9">
        <v>2.9047619999999998</v>
      </c>
      <c r="F43" s="19">
        <v>0.70634920000000001</v>
      </c>
      <c r="G43" s="19">
        <v>0.38043480000000002</v>
      </c>
      <c r="H43" s="19">
        <v>7.6190499999999994E-2</v>
      </c>
      <c r="I43" s="9">
        <v>13.5</v>
      </c>
      <c r="J43" s="19">
        <v>0.4078947</v>
      </c>
    </row>
    <row r="44" spans="1:10">
      <c r="A44" s="9">
        <v>47</v>
      </c>
      <c r="B44" s="96" t="s">
        <v>71</v>
      </c>
      <c r="C44" s="4">
        <v>4.486745</v>
      </c>
      <c r="D44" s="4">
        <v>1.9593179999999999</v>
      </c>
      <c r="E44" s="9">
        <v>2.1995969999999998</v>
      </c>
      <c r="F44" s="19">
        <v>0.76870749999999999</v>
      </c>
      <c r="G44" s="19">
        <v>0.28799999999999998</v>
      </c>
      <c r="H44" s="19">
        <v>0.05</v>
      </c>
      <c r="I44" s="9">
        <v>13</v>
      </c>
      <c r="J44" s="19">
        <v>0.1532847</v>
      </c>
    </row>
    <row r="45" spans="1:10">
      <c r="A45" s="9">
        <v>48</v>
      </c>
      <c r="B45" s="96" t="s">
        <v>51</v>
      </c>
      <c r="C45" s="4">
        <v>5.0237619999999996</v>
      </c>
      <c r="D45" s="4">
        <v>2.1698110000000002</v>
      </c>
      <c r="E45" s="9">
        <v>2.5879629999999998</v>
      </c>
      <c r="F45" s="19">
        <v>0.77941179999999999</v>
      </c>
      <c r="G45" s="19">
        <v>0.44594590000000001</v>
      </c>
      <c r="H45" s="19">
        <v>7.0422499999999999E-2</v>
      </c>
      <c r="I45" s="9">
        <v>12</v>
      </c>
      <c r="J45" s="19">
        <v>0.27777780000000002</v>
      </c>
    </row>
    <row r="46" spans="1:10">
      <c r="A46" s="9">
        <v>51</v>
      </c>
      <c r="B46" s="96" t="s">
        <v>52</v>
      </c>
      <c r="C46" s="4">
        <v>4.7000590000000004</v>
      </c>
      <c r="D46" s="4">
        <v>2.2820510000000001</v>
      </c>
      <c r="E46" s="9">
        <v>2.493506</v>
      </c>
      <c r="F46" s="19">
        <v>0.72631579999999996</v>
      </c>
      <c r="G46" s="19">
        <v>0.41249999999999998</v>
      </c>
      <c r="H46" s="19">
        <v>2.40964E-2</v>
      </c>
      <c r="I46" s="9">
        <v>11</v>
      </c>
      <c r="J46" s="19">
        <v>0.36144579999999998</v>
      </c>
    </row>
    <row r="47" spans="1:10">
      <c r="A47" s="9">
        <v>53</v>
      </c>
      <c r="B47" s="96" t="s">
        <v>53</v>
      </c>
      <c r="C47" s="4">
        <v>4.7974880000000004</v>
      </c>
      <c r="D47" s="4">
        <v>2.117845</v>
      </c>
      <c r="E47" s="9">
        <v>2.5244849999999999</v>
      </c>
      <c r="F47" s="19">
        <v>0.59541980000000005</v>
      </c>
      <c r="G47" s="19">
        <v>0.36170210000000003</v>
      </c>
      <c r="H47" s="19">
        <v>7.5471700000000003E-2</v>
      </c>
      <c r="I47" s="9">
        <v>11</v>
      </c>
      <c r="J47" s="19">
        <v>0.2916667</v>
      </c>
    </row>
    <row r="48" spans="1:10">
      <c r="A48" s="9">
        <v>54</v>
      </c>
      <c r="B48" s="96" t="s">
        <v>54</v>
      </c>
      <c r="C48" s="4">
        <v>5.980302</v>
      </c>
      <c r="D48" s="4">
        <v>2.5833330000000001</v>
      </c>
      <c r="E48" s="9">
        <v>2.822727</v>
      </c>
      <c r="F48" s="19">
        <v>0.70886079999999996</v>
      </c>
      <c r="G48" s="19">
        <v>0.55384619999999996</v>
      </c>
      <c r="H48" s="19">
        <v>0.13513510000000001</v>
      </c>
      <c r="I48" s="9">
        <v>14</v>
      </c>
      <c r="J48" s="19">
        <v>0.37878790000000001</v>
      </c>
    </row>
    <row r="49" spans="1:10">
      <c r="A49" s="9">
        <v>55</v>
      </c>
      <c r="B49" s="96" t="s">
        <v>55</v>
      </c>
      <c r="C49" s="4">
        <v>5.9107599999999998</v>
      </c>
      <c r="D49" s="4">
        <v>2.34009</v>
      </c>
      <c r="E49" s="9">
        <v>2.983333</v>
      </c>
      <c r="F49" s="19">
        <v>0.72641509999999998</v>
      </c>
      <c r="G49" s="19">
        <v>0.53521129999999995</v>
      </c>
      <c r="H49" s="19">
        <v>6.0606100000000003E-2</v>
      </c>
      <c r="I49" s="9">
        <v>15</v>
      </c>
      <c r="J49" s="19">
        <v>0.39506170000000002</v>
      </c>
    </row>
    <row r="50" spans="1:10">
      <c r="A50" s="9">
        <v>56</v>
      </c>
      <c r="B50" s="96" t="s">
        <v>56</v>
      </c>
      <c r="C50" s="4">
        <v>5.5989940000000002</v>
      </c>
      <c r="D50" s="4">
        <v>2.4814820000000002</v>
      </c>
      <c r="E50" s="9">
        <v>3.096698</v>
      </c>
      <c r="F50" s="19">
        <v>0.60294119999999995</v>
      </c>
      <c r="G50" s="19">
        <v>0.45901639999999999</v>
      </c>
      <c r="H50" s="19">
        <v>1.6393399999999999E-2</v>
      </c>
      <c r="I50" s="9">
        <v>13</v>
      </c>
      <c r="J50" s="19">
        <v>0.1774193</v>
      </c>
    </row>
    <row r="51" spans="1:10">
      <c r="A51" s="9">
        <v>57</v>
      </c>
      <c r="B51" s="96" t="s">
        <v>57</v>
      </c>
      <c r="C51" s="4">
        <v>5.9471959999999999</v>
      </c>
      <c r="D51" s="4">
        <v>2.6512349999999998</v>
      </c>
      <c r="E51" s="9">
        <v>3.0884429999999998</v>
      </c>
      <c r="F51" s="19">
        <v>0.62711859999999997</v>
      </c>
      <c r="G51" s="19">
        <v>0.47169810000000001</v>
      </c>
      <c r="H51" s="19">
        <v>0.1111111</v>
      </c>
      <c r="I51" s="9">
        <v>14</v>
      </c>
      <c r="J51" s="19">
        <v>0.29629630000000001</v>
      </c>
    </row>
    <row r="52" spans="1:10">
      <c r="A52" s="9">
        <v>58</v>
      </c>
      <c r="B52" s="96" t="s">
        <v>70</v>
      </c>
      <c r="C52" s="4">
        <v>6.0852779999999997</v>
      </c>
      <c r="D52" s="4">
        <v>2.7063489999999999</v>
      </c>
      <c r="E52" s="9">
        <v>3.0125000000000002</v>
      </c>
      <c r="F52" s="19">
        <v>0.65753419999999996</v>
      </c>
      <c r="G52" s="19">
        <v>0.39215689999999997</v>
      </c>
      <c r="H52" s="19">
        <v>6.1728400000000003E-2</v>
      </c>
      <c r="I52" s="9">
        <v>12</v>
      </c>
      <c r="J52" s="19">
        <v>0.3953488</v>
      </c>
    </row>
    <row r="53" spans="1:10">
      <c r="A53" s="9">
        <v>59</v>
      </c>
      <c r="B53" s="96" t="s">
        <v>58</v>
      </c>
      <c r="C53" s="4">
        <v>2.9304969999999999</v>
      </c>
      <c r="D53" s="4">
        <v>2.1311110000000002</v>
      </c>
      <c r="E53" s="9">
        <v>2.8298610000000002</v>
      </c>
      <c r="F53" s="19">
        <v>0.65882350000000001</v>
      </c>
      <c r="G53" s="19">
        <v>0.42857139999999999</v>
      </c>
      <c r="H53" s="19">
        <v>0.13253010000000001</v>
      </c>
      <c r="I53" s="9">
        <v>0</v>
      </c>
      <c r="J53" s="19">
        <v>0.25301210000000002</v>
      </c>
    </row>
    <row r="54" spans="1:10">
      <c r="A54" s="9">
        <v>60</v>
      </c>
      <c r="B54" s="96" t="s">
        <v>3</v>
      </c>
      <c r="C54" s="4">
        <v>5.724653</v>
      </c>
      <c r="D54" s="4">
        <v>2.5072459999999999</v>
      </c>
      <c r="E54" s="9">
        <v>2.877907</v>
      </c>
      <c r="F54" s="19">
        <v>0.63934429999999998</v>
      </c>
      <c r="G54" s="19">
        <v>0.34482760000000001</v>
      </c>
      <c r="H54" s="19">
        <v>8.6206900000000003E-2</v>
      </c>
      <c r="I54" s="9">
        <v>14</v>
      </c>
      <c r="J54" s="19">
        <v>0.2631579</v>
      </c>
    </row>
    <row r="55" spans="1:10">
      <c r="A55" s="9">
        <v>62</v>
      </c>
      <c r="B55" s="96" t="s">
        <v>59</v>
      </c>
      <c r="C55" s="4">
        <v>5.9028400000000003</v>
      </c>
      <c r="D55" s="4">
        <v>2.3071890000000002</v>
      </c>
      <c r="E55" s="9">
        <v>3.1025</v>
      </c>
      <c r="F55" s="19">
        <v>0.8125</v>
      </c>
      <c r="G55" s="19">
        <v>0.56000000000000005</v>
      </c>
      <c r="H55" s="19">
        <v>0.115942</v>
      </c>
      <c r="I55" s="9">
        <v>14</v>
      </c>
      <c r="J55" s="19">
        <v>0.41538459999999999</v>
      </c>
    </row>
    <row r="56" spans="1:10">
      <c r="A56" s="9">
        <v>63</v>
      </c>
      <c r="B56" s="96" t="s">
        <v>4</v>
      </c>
      <c r="C56" s="4">
        <v>5.7664600000000004</v>
      </c>
      <c r="D56" s="4">
        <v>2.4156119999999999</v>
      </c>
      <c r="E56" s="9">
        <v>3.2099359999999999</v>
      </c>
      <c r="F56" s="19">
        <v>0.71578949999999997</v>
      </c>
      <c r="G56" s="19">
        <v>0.23255809999999999</v>
      </c>
      <c r="H56" s="19">
        <v>6.3157900000000003E-2</v>
      </c>
      <c r="I56" s="9">
        <v>13</v>
      </c>
      <c r="J56" s="19">
        <v>0.2906977</v>
      </c>
    </row>
    <row r="57" spans="1:10">
      <c r="A57" s="9">
        <v>64</v>
      </c>
      <c r="B57" s="96" t="s">
        <v>60</v>
      </c>
      <c r="C57" s="4">
        <v>5.5088210000000002</v>
      </c>
      <c r="D57" s="4">
        <v>2.6314549999999999</v>
      </c>
      <c r="E57" s="9">
        <v>2.9962689999999998</v>
      </c>
      <c r="F57" s="19">
        <v>0.53846159999999998</v>
      </c>
      <c r="G57" s="19">
        <v>0.33846150000000003</v>
      </c>
      <c r="H57" s="19">
        <v>5.33333E-2</v>
      </c>
      <c r="I57" s="9">
        <v>11</v>
      </c>
      <c r="J57" s="19">
        <v>0.4</v>
      </c>
    </row>
    <row r="58" spans="1:10">
      <c r="A58" s="9">
        <v>65</v>
      </c>
      <c r="B58" s="96" t="s">
        <v>61</v>
      </c>
      <c r="C58" s="4">
        <v>5.3395999999999999</v>
      </c>
      <c r="D58" s="4">
        <v>2.1336810000000002</v>
      </c>
      <c r="E58" s="9">
        <v>2.5449999999999999</v>
      </c>
      <c r="F58" s="19">
        <v>0.80357140000000005</v>
      </c>
      <c r="G58" s="19">
        <v>0.45544560000000001</v>
      </c>
      <c r="H58" s="19">
        <v>6.1946899999999999E-2</v>
      </c>
      <c r="I58" s="9">
        <v>16</v>
      </c>
      <c r="J58" s="19">
        <v>0.2293578</v>
      </c>
    </row>
    <row r="59" spans="1:10">
      <c r="A59" s="9">
        <v>66</v>
      </c>
      <c r="B59" s="96" t="s">
        <v>62</v>
      </c>
      <c r="C59" s="4">
        <v>5.8943099999999999</v>
      </c>
      <c r="D59" s="4">
        <v>2.3434339999999998</v>
      </c>
      <c r="E59" s="9">
        <v>2.9980470000000001</v>
      </c>
      <c r="F59" s="19">
        <v>0.57142859999999995</v>
      </c>
      <c r="G59" s="19">
        <v>0.35135139999999998</v>
      </c>
      <c r="H59" s="19">
        <v>0.05</v>
      </c>
      <c r="I59" s="9">
        <v>13</v>
      </c>
      <c r="J59" s="19">
        <v>0.43209880000000001</v>
      </c>
    </row>
    <row r="60" spans="1:10">
      <c r="A60" s="9">
        <v>67</v>
      </c>
      <c r="B60" s="96" t="s">
        <v>63</v>
      </c>
      <c r="C60" s="4">
        <v>6.9767190000000001</v>
      </c>
      <c r="D60" s="4">
        <v>2.5816330000000001</v>
      </c>
      <c r="E60" s="9">
        <v>3.0516299999999998</v>
      </c>
      <c r="F60" s="19">
        <v>0.52173910000000001</v>
      </c>
      <c r="G60" s="19">
        <v>0.37704919999999997</v>
      </c>
      <c r="H60" s="19">
        <v>8.2191799999999995E-2</v>
      </c>
      <c r="I60" s="9">
        <v>17</v>
      </c>
      <c r="J60" s="19">
        <v>0.5</v>
      </c>
    </row>
    <row r="61" spans="1:10">
      <c r="A61" s="9">
        <v>68</v>
      </c>
      <c r="B61" s="96" t="s">
        <v>64</v>
      </c>
      <c r="C61" s="4">
        <v>5.4707869999999996</v>
      </c>
      <c r="D61" s="4">
        <v>2.4475310000000001</v>
      </c>
      <c r="E61" s="9">
        <v>2.949519</v>
      </c>
      <c r="F61" s="19">
        <v>0.68421050000000005</v>
      </c>
      <c r="G61" s="19">
        <v>0.47272730000000002</v>
      </c>
      <c r="H61" s="19">
        <v>7.6923099999999994E-2</v>
      </c>
      <c r="I61" s="9">
        <v>14</v>
      </c>
      <c r="J61" s="19">
        <v>0.18032790000000001</v>
      </c>
    </row>
    <row r="62" spans="1:10">
      <c r="A62" s="9">
        <v>69</v>
      </c>
      <c r="B62" s="96" t="s">
        <v>65</v>
      </c>
      <c r="C62" s="4">
        <v>6.9061070000000004</v>
      </c>
      <c r="D62" s="4">
        <v>3.1410260000000001</v>
      </c>
      <c r="E62" s="9">
        <v>3.384328</v>
      </c>
      <c r="F62" s="19">
        <v>0.49230770000000001</v>
      </c>
      <c r="G62" s="19">
        <v>0.36363640000000003</v>
      </c>
      <c r="H62" s="19">
        <v>0.1090909</v>
      </c>
      <c r="I62" s="9">
        <v>13</v>
      </c>
      <c r="J62" s="19">
        <v>0.44186049999999999</v>
      </c>
    </row>
    <row r="63" spans="1:10">
      <c r="A63" s="9">
        <v>70</v>
      </c>
      <c r="B63" s="96" t="s">
        <v>66</v>
      </c>
      <c r="C63" s="4">
        <v>6.0519579999999999</v>
      </c>
      <c r="D63" s="4">
        <v>2.420398</v>
      </c>
      <c r="E63" s="9">
        <v>3.088768</v>
      </c>
      <c r="F63" s="19">
        <v>0.65217389999999997</v>
      </c>
      <c r="G63" s="19">
        <v>0.29629630000000001</v>
      </c>
      <c r="H63" s="19">
        <v>8.5365899999999995E-2</v>
      </c>
      <c r="I63" s="9">
        <v>13</v>
      </c>
      <c r="J63" s="19">
        <v>0.46153850000000002</v>
      </c>
    </row>
    <row r="64" spans="1:10">
      <c r="A64" s="9">
        <v>71</v>
      </c>
      <c r="B64" s="96" t="s">
        <v>67</v>
      </c>
      <c r="C64" s="4">
        <v>4.9752919999999996</v>
      </c>
      <c r="D64" s="4">
        <v>2.1347520000000002</v>
      </c>
      <c r="E64" s="9">
        <v>3.0733700000000002</v>
      </c>
      <c r="F64" s="19">
        <v>0.63793100000000003</v>
      </c>
      <c r="G64" s="19">
        <v>0.3333333</v>
      </c>
      <c r="H64" s="19">
        <v>5.3571399999999998E-2</v>
      </c>
      <c r="I64" s="9">
        <v>10</v>
      </c>
      <c r="J64" s="19">
        <v>0.245614</v>
      </c>
    </row>
    <row r="65" spans="1:10">
      <c r="A65" s="9">
        <v>72</v>
      </c>
      <c r="B65" s="96" t="s">
        <v>68</v>
      </c>
      <c r="C65" s="4">
        <v>6.3871279999999997</v>
      </c>
      <c r="D65" s="4">
        <v>2.5958700000000001</v>
      </c>
      <c r="E65" s="9">
        <v>3.2847219999999999</v>
      </c>
      <c r="F65" s="19">
        <v>0.62204720000000002</v>
      </c>
      <c r="G65" s="19">
        <v>0.25862069999999998</v>
      </c>
      <c r="H65" s="19">
        <v>4.8780499999999997E-2</v>
      </c>
      <c r="I65" s="9">
        <v>14</v>
      </c>
      <c r="J65" s="19">
        <v>0.40909089999999998</v>
      </c>
    </row>
    <row r="66" spans="1:10">
      <c r="A66" s="9">
        <v>73</v>
      </c>
      <c r="B66" s="96" t="s">
        <v>69</v>
      </c>
      <c r="C66" s="4">
        <v>5.9428989999999997</v>
      </c>
      <c r="D66" s="4">
        <v>2.8308460000000002</v>
      </c>
      <c r="E66" s="9">
        <v>3.0173079999999999</v>
      </c>
      <c r="F66" s="19">
        <v>0.57333330000000005</v>
      </c>
      <c r="G66" s="19">
        <v>0.34328360000000002</v>
      </c>
      <c r="H66" s="19">
        <v>6.6666699999999995E-2</v>
      </c>
      <c r="I66" s="9">
        <v>12</v>
      </c>
      <c r="J66" s="19">
        <v>0.35483870000000001</v>
      </c>
    </row>
    <row r="67" spans="1:10">
      <c r="B67" s="143"/>
    </row>
    <row r="68" spans="1:10">
      <c r="B68" s="144" t="s">
        <v>3</v>
      </c>
      <c r="C68" s="105">
        <f>SUMIF($B$4:$B$66,$B$68,C4:C66)</f>
        <v>5.724653</v>
      </c>
      <c r="D68" s="105">
        <f t="shared" ref="D68:I68" si="0">SUMIF($B$4:$B$66,$B$68,D4:D66)</f>
        <v>2.5072459999999999</v>
      </c>
      <c r="E68" s="105">
        <f t="shared" si="0"/>
        <v>2.877907</v>
      </c>
      <c r="F68" s="106">
        <f t="shared" si="0"/>
        <v>0.63934429999999998</v>
      </c>
      <c r="G68" s="106">
        <f t="shared" si="0"/>
        <v>0.34482760000000001</v>
      </c>
      <c r="H68" s="106">
        <f t="shared" si="0"/>
        <v>8.6206900000000003E-2</v>
      </c>
      <c r="I68" s="105">
        <f t="shared" si="0"/>
        <v>14</v>
      </c>
      <c r="J68" s="106">
        <f>SUMIF($B$4:$B$66,$B$68,J4:J66)</f>
        <v>0.2631579</v>
      </c>
    </row>
    <row r="69" spans="1:10">
      <c r="B69" s="34" t="s">
        <v>164</v>
      </c>
      <c r="C69" s="2">
        <f>MEDIAN(C4:C66)</f>
        <v>5.8589500000000001</v>
      </c>
      <c r="D69" s="2">
        <f t="shared" ref="D69:J69" si="1">MEDIAN(D4:D66)</f>
        <v>2.3921570000000001</v>
      </c>
      <c r="E69" s="2">
        <f t="shared" si="1"/>
        <v>2.8432539999999999</v>
      </c>
      <c r="F69" s="42">
        <f t="shared" si="1"/>
        <v>0.62204720000000002</v>
      </c>
      <c r="G69" s="42">
        <f t="shared" si="1"/>
        <v>0.39361699999999999</v>
      </c>
      <c r="H69" s="42">
        <f t="shared" si="1"/>
        <v>6.6666699999999995E-2</v>
      </c>
      <c r="I69" s="2">
        <f t="shared" si="1"/>
        <v>14</v>
      </c>
      <c r="J69" s="42">
        <f t="shared" si="1"/>
        <v>0.31818180000000001</v>
      </c>
    </row>
    <row r="70" spans="1:10">
      <c r="B70" s="34" t="s">
        <v>165</v>
      </c>
      <c r="C70" s="2">
        <f>MIN(C4:C66)</f>
        <v>2.9304969999999999</v>
      </c>
      <c r="D70" s="2">
        <f t="shared" ref="D70:J70" si="2">MIN(D4:D66)</f>
        <v>1.8075399999999999</v>
      </c>
      <c r="E70" s="2">
        <f t="shared" si="2"/>
        <v>1.9750000000000001</v>
      </c>
      <c r="F70" s="42">
        <f t="shared" si="2"/>
        <v>0.29729729999999999</v>
      </c>
      <c r="G70" s="42">
        <f t="shared" si="2"/>
        <v>0.1453488</v>
      </c>
      <c r="H70" s="42">
        <f t="shared" si="2"/>
        <v>1.2987E-2</v>
      </c>
      <c r="I70" s="2">
        <f t="shared" si="2"/>
        <v>0</v>
      </c>
      <c r="J70" s="42">
        <f t="shared" si="2"/>
        <v>0.1532847</v>
      </c>
    </row>
    <row r="71" spans="1:10">
      <c r="B71" s="34" t="s">
        <v>166</v>
      </c>
      <c r="C71" s="2">
        <f>MAX(C5:C67)</f>
        <v>6.9767190000000001</v>
      </c>
      <c r="D71" s="2">
        <f t="shared" ref="D71:J71" si="3">MAX(D5:D67)</f>
        <v>3.1410260000000001</v>
      </c>
      <c r="E71" s="2">
        <f t="shared" si="3"/>
        <v>3.384328</v>
      </c>
      <c r="F71" s="42">
        <f t="shared" si="3"/>
        <v>0.82692310000000002</v>
      </c>
      <c r="G71" s="42">
        <f t="shared" si="3"/>
        <v>0.67777779999999999</v>
      </c>
      <c r="H71" s="42">
        <f t="shared" si="3"/>
        <v>0.13513510000000001</v>
      </c>
      <c r="I71" s="2">
        <f t="shared" si="3"/>
        <v>20</v>
      </c>
      <c r="J71" s="42">
        <f t="shared" si="3"/>
        <v>0.66249999999999998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K71"/>
  <sheetViews>
    <sheetView workbookViewId="0">
      <pane xSplit="4" ySplit="7" topLeftCell="E8" activePane="bottomRight" state="frozen"/>
      <selection pane="topRight" activeCell="E1" sqref="E1"/>
      <selection pane="bottomLeft" activeCell="A8" sqref="A8"/>
      <selection pane="bottomRight" activeCell="K1" sqref="K1"/>
    </sheetView>
  </sheetViews>
  <sheetFormatPr defaultColWidth="9.109375" defaultRowHeight="12"/>
  <cols>
    <col min="1" max="1" width="6.5546875" style="34" customWidth="1"/>
    <col min="2" max="2" width="12.33203125" style="34" customWidth="1"/>
    <col min="3" max="3" width="18" style="3" customWidth="1"/>
    <col min="4" max="4" width="21.5546875" style="35" customWidth="1"/>
    <col min="5" max="6" width="21.5546875" style="18" customWidth="1"/>
    <col min="7" max="10" width="21.5546875" style="20" customWidth="1"/>
    <col min="11" max="11" width="16.6640625" style="18" customWidth="1"/>
    <col min="12" max="16384" width="9.109375" style="18"/>
  </cols>
  <sheetData>
    <row r="1" spans="1:11" s="31" customFormat="1" ht="76.5" customHeight="1">
      <c r="A1" s="29" t="s">
        <v>80</v>
      </c>
      <c r="B1" s="31" t="s">
        <v>13</v>
      </c>
      <c r="C1" s="5" t="s">
        <v>74</v>
      </c>
      <c r="D1" s="30" t="s">
        <v>139</v>
      </c>
      <c r="E1" s="27" t="s">
        <v>99</v>
      </c>
      <c r="F1" s="27" t="s">
        <v>100</v>
      </c>
      <c r="G1" s="26" t="s">
        <v>328</v>
      </c>
      <c r="H1" s="26" t="s">
        <v>329</v>
      </c>
      <c r="I1" s="26" t="s">
        <v>301</v>
      </c>
      <c r="J1" s="26" t="s">
        <v>302</v>
      </c>
      <c r="K1" s="31" t="s">
        <v>303</v>
      </c>
    </row>
    <row r="2" spans="1:11" s="28" customFormat="1" ht="11.4">
      <c r="A2" s="32" t="s">
        <v>81</v>
      </c>
      <c r="B2" s="6" t="s">
        <v>13</v>
      </c>
      <c r="C2" s="8" t="s">
        <v>149</v>
      </c>
      <c r="D2" s="33" t="s">
        <v>257</v>
      </c>
      <c r="E2" s="28" t="s">
        <v>8</v>
      </c>
      <c r="F2" s="28" t="s">
        <v>9</v>
      </c>
      <c r="G2" s="16" t="s">
        <v>101</v>
      </c>
      <c r="H2" s="16" t="s">
        <v>102</v>
      </c>
      <c r="I2" s="16" t="s">
        <v>103</v>
      </c>
      <c r="J2" s="16" t="s">
        <v>153</v>
      </c>
    </row>
    <row r="3" spans="1:11" s="28" customFormat="1" ht="11.4">
      <c r="B3" s="135" t="s">
        <v>273</v>
      </c>
      <c r="C3" s="135" t="s">
        <v>205</v>
      </c>
      <c r="D3" s="134" t="s">
        <v>256</v>
      </c>
      <c r="E3" s="135" t="s">
        <v>8</v>
      </c>
      <c r="F3" s="135" t="s">
        <v>9</v>
      </c>
      <c r="G3" s="135" t="s">
        <v>206</v>
      </c>
      <c r="H3" s="135" t="s">
        <v>207</v>
      </c>
      <c r="I3" s="135" t="s">
        <v>208</v>
      </c>
      <c r="J3" s="135" t="s">
        <v>209</v>
      </c>
      <c r="K3" s="135" t="s">
        <v>210</v>
      </c>
    </row>
    <row r="4" spans="1:11">
      <c r="A4" s="34">
        <v>1</v>
      </c>
      <c r="B4" s="96" t="s">
        <v>14</v>
      </c>
      <c r="C4" s="131">
        <v>4.7452800000000002</v>
      </c>
      <c r="D4" s="130">
        <v>9.3023300000000003E-2</v>
      </c>
      <c r="E4" s="138">
        <v>0</v>
      </c>
      <c r="F4" s="138">
        <v>3</v>
      </c>
      <c r="G4" s="130">
        <v>0.155642</v>
      </c>
      <c r="H4" s="130">
        <v>0.14785989999999999</v>
      </c>
      <c r="I4" s="130">
        <v>0.28404669999999999</v>
      </c>
      <c r="J4" s="130">
        <v>5.0583700000000002E-2</v>
      </c>
      <c r="K4" s="130">
        <v>0.540856</v>
      </c>
    </row>
    <row r="5" spans="1:11">
      <c r="A5" s="34">
        <v>2</v>
      </c>
      <c r="B5" s="96" t="s">
        <v>15</v>
      </c>
      <c r="C5" s="131">
        <v>3.5688179999999998</v>
      </c>
      <c r="D5" s="130">
        <v>0.13106799999999999</v>
      </c>
      <c r="E5" s="138">
        <v>1.5</v>
      </c>
      <c r="F5" s="138">
        <v>12</v>
      </c>
      <c r="G5" s="130">
        <v>0.20158100000000001</v>
      </c>
      <c r="H5" s="130">
        <v>0.1185771</v>
      </c>
      <c r="I5" s="130">
        <v>0.20158100000000001</v>
      </c>
      <c r="J5" s="130">
        <v>9.4861699999999993E-2</v>
      </c>
      <c r="K5" s="130">
        <v>0.52964429999999996</v>
      </c>
    </row>
    <row r="6" spans="1:11">
      <c r="A6" s="34">
        <v>3</v>
      </c>
      <c r="B6" s="96" t="s">
        <v>16</v>
      </c>
      <c r="C6" s="131">
        <v>6.0288709999999996</v>
      </c>
      <c r="D6" s="130">
        <v>0.14655170000000001</v>
      </c>
      <c r="E6" s="138">
        <v>1</v>
      </c>
      <c r="F6" s="138">
        <v>3</v>
      </c>
      <c r="G6" s="130">
        <v>0.38053100000000001</v>
      </c>
      <c r="H6" s="130">
        <v>0.19469030000000001</v>
      </c>
      <c r="I6" s="130">
        <v>0.47345130000000002</v>
      </c>
      <c r="J6" s="130">
        <v>0.15486730000000001</v>
      </c>
      <c r="K6" s="130">
        <v>0.2920354</v>
      </c>
    </row>
    <row r="7" spans="1:11">
      <c r="A7" s="34">
        <v>4</v>
      </c>
      <c r="B7" s="96" t="s">
        <v>17</v>
      </c>
      <c r="C7" s="131">
        <v>6.4075119999999997</v>
      </c>
      <c r="D7" s="130">
        <v>7.4766399999999997E-2</v>
      </c>
      <c r="E7" s="138">
        <v>1</v>
      </c>
      <c r="F7" s="138">
        <v>2</v>
      </c>
      <c r="G7" s="130">
        <v>0.28915659999999999</v>
      </c>
      <c r="H7" s="130">
        <v>0.2478485</v>
      </c>
      <c r="I7" s="130">
        <v>0.57487089999999996</v>
      </c>
      <c r="J7" s="130">
        <v>7.4010300000000001E-2</v>
      </c>
      <c r="K7" s="130">
        <v>0.15318419999999999</v>
      </c>
    </row>
    <row r="8" spans="1:11">
      <c r="A8" s="34">
        <v>5</v>
      </c>
      <c r="B8" s="96" t="s">
        <v>18</v>
      </c>
      <c r="C8" s="131">
        <v>6.8309189999999997</v>
      </c>
      <c r="D8" s="130">
        <v>0.16842109999999999</v>
      </c>
      <c r="E8" s="138">
        <v>1</v>
      </c>
      <c r="F8" s="138">
        <v>4</v>
      </c>
      <c r="G8" s="130">
        <v>0.45238099999999998</v>
      </c>
      <c r="H8" s="130">
        <v>0.3015873</v>
      </c>
      <c r="I8" s="130">
        <v>0.50793650000000001</v>
      </c>
      <c r="J8" s="130">
        <v>0.22222220000000001</v>
      </c>
      <c r="K8" s="130">
        <v>0.23015869999999999</v>
      </c>
    </row>
    <row r="9" spans="1:11">
      <c r="A9" s="34">
        <v>6</v>
      </c>
      <c r="B9" s="96" t="s">
        <v>19</v>
      </c>
      <c r="C9" s="131">
        <v>6.3497300000000001</v>
      </c>
      <c r="D9" s="130">
        <v>0.2</v>
      </c>
      <c r="E9" s="138">
        <v>2</v>
      </c>
      <c r="F9" s="138">
        <v>9</v>
      </c>
      <c r="G9" s="130">
        <v>0.38888889999999998</v>
      </c>
      <c r="H9" s="130">
        <v>0.22222220000000001</v>
      </c>
      <c r="I9" s="130">
        <v>0.52777779999999996</v>
      </c>
      <c r="J9" s="130">
        <v>0.3333333</v>
      </c>
      <c r="K9" s="130">
        <v>0.13888890000000001</v>
      </c>
    </row>
    <row r="10" spans="1:11">
      <c r="A10" s="34">
        <v>7</v>
      </c>
      <c r="B10" s="96" t="s">
        <v>20</v>
      </c>
      <c r="C10" s="131">
        <v>5.7273839999999998</v>
      </c>
      <c r="D10" s="130">
        <v>0.18367349999999999</v>
      </c>
      <c r="E10" s="138">
        <v>1</v>
      </c>
      <c r="F10" s="138">
        <v>2</v>
      </c>
      <c r="G10" s="130">
        <v>0.30215829999999999</v>
      </c>
      <c r="H10" s="130">
        <v>0.2014388</v>
      </c>
      <c r="I10" s="130">
        <v>0.45323740000000001</v>
      </c>
      <c r="J10" s="130">
        <v>0.17266190000000001</v>
      </c>
      <c r="K10" s="130">
        <v>0.33093519999999998</v>
      </c>
    </row>
    <row r="11" spans="1:11">
      <c r="A11" s="34">
        <v>8</v>
      </c>
      <c r="B11" s="96" t="s">
        <v>21</v>
      </c>
      <c r="C11" s="131">
        <v>5.1469050000000003</v>
      </c>
      <c r="D11" s="130">
        <v>0.1076923</v>
      </c>
      <c r="E11" s="138">
        <v>1</v>
      </c>
      <c r="F11" s="138">
        <v>8</v>
      </c>
      <c r="G11" s="130">
        <v>0.21</v>
      </c>
      <c r="H11" s="130">
        <v>0.18</v>
      </c>
      <c r="I11" s="130">
        <v>0.36</v>
      </c>
      <c r="J11" s="130">
        <v>0.13</v>
      </c>
      <c r="K11" s="130">
        <v>0.32</v>
      </c>
    </row>
    <row r="12" spans="1:11">
      <c r="A12" s="34">
        <v>9</v>
      </c>
      <c r="B12" s="96" t="s">
        <v>22</v>
      </c>
      <c r="C12" s="131">
        <v>5.1102660000000002</v>
      </c>
      <c r="D12" s="130">
        <v>0.10256410000000001</v>
      </c>
      <c r="E12" s="138">
        <v>1</v>
      </c>
      <c r="F12" s="138">
        <v>8</v>
      </c>
      <c r="G12" s="130">
        <v>0.26618700000000001</v>
      </c>
      <c r="H12" s="130">
        <v>0.14388490000000001</v>
      </c>
      <c r="I12" s="130">
        <v>0.34532370000000001</v>
      </c>
      <c r="J12" s="130">
        <v>0.15827340000000001</v>
      </c>
      <c r="K12" s="130">
        <v>0.39568350000000002</v>
      </c>
    </row>
    <row r="13" spans="1:11">
      <c r="A13" s="34">
        <v>10</v>
      </c>
      <c r="B13" s="96" t="s">
        <v>23</v>
      </c>
      <c r="C13" s="131">
        <v>5.5007570000000001</v>
      </c>
      <c r="D13" s="130">
        <v>0.2183908</v>
      </c>
      <c r="E13" s="138">
        <v>1</v>
      </c>
      <c r="F13" s="138">
        <v>4</v>
      </c>
      <c r="G13" s="130">
        <v>0.3157895</v>
      </c>
      <c r="H13" s="130">
        <v>0.22556390000000001</v>
      </c>
      <c r="I13" s="130">
        <v>0.368421</v>
      </c>
      <c r="J13" s="130">
        <v>0.1203008</v>
      </c>
      <c r="K13" s="130">
        <v>0.22556390000000001</v>
      </c>
    </row>
    <row r="14" spans="1:11">
      <c r="A14" s="34">
        <v>11</v>
      </c>
      <c r="B14" s="96" t="s">
        <v>24</v>
      </c>
      <c r="C14" s="131">
        <v>5.2442570000000002</v>
      </c>
      <c r="D14" s="130">
        <v>0.1</v>
      </c>
      <c r="E14" s="138">
        <v>2</v>
      </c>
      <c r="F14" s="138">
        <v>8</v>
      </c>
      <c r="G14" s="130">
        <v>0.29850749999999998</v>
      </c>
      <c r="H14" s="130">
        <v>0.24626870000000001</v>
      </c>
      <c r="I14" s="130">
        <v>0.37313429999999997</v>
      </c>
      <c r="J14" s="130">
        <v>0.15671640000000001</v>
      </c>
      <c r="K14" s="130">
        <v>0.25373129999999999</v>
      </c>
    </row>
    <row r="15" spans="1:11">
      <c r="A15" s="34">
        <v>12</v>
      </c>
      <c r="B15" s="96" t="s">
        <v>25</v>
      </c>
      <c r="C15" s="131">
        <v>7.1761410000000003</v>
      </c>
      <c r="D15" s="130">
        <v>8.0808099999999994E-2</v>
      </c>
      <c r="E15" s="138">
        <v>1</v>
      </c>
      <c r="F15" s="138">
        <v>2.5</v>
      </c>
      <c r="G15" s="130">
        <v>0.3504274</v>
      </c>
      <c r="H15" s="130">
        <v>0.39316240000000002</v>
      </c>
      <c r="I15" s="130">
        <v>0.51282050000000001</v>
      </c>
      <c r="J15" s="130">
        <v>0.17948720000000001</v>
      </c>
      <c r="K15" s="130">
        <v>0.12820509999999999</v>
      </c>
    </row>
    <row r="16" spans="1:11">
      <c r="A16" s="34">
        <v>13</v>
      </c>
      <c r="B16" s="96" t="s">
        <v>26</v>
      </c>
      <c r="C16" s="131">
        <v>5.961182</v>
      </c>
      <c r="D16" s="130">
        <v>0.16304350000000001</v>
      </c>
      <c r="E16" s="138">
        <v>1</v>
      </c>
      <c r="F16" s="138">
        <v>4</v>
      </c>
      <c r="G16" s="130">
        <v>0.46846850000000001</v>
      </c>
      <c r="H16" s="130">
        <v>0.22522519999999999</v>
      </c>
      <c r="I16" s="130">
        <v>0.38738739999999999</v>
      </c>
      <c r="J16" s="130">
        <v>8.1081100000000003E-2</v>
      </c>
      <c r="K16" s="130">
        <v>0.19819819999999999</v>
      </c>
    </row>
    <row r="17" spans="1:11">
      <c r="A17" s="34">
        <v>14</v>
      </c>
      <c r="B17" s="96" t="s">
        <v>27</v>
      </c>
      <c r="C17" s="131">
        <v>6.8866899999999998</v>
      </c>
      <c r="D17" s="130">
        <v>4.4943799999999999E-2</v>
      </c>
      <c r="E17" s="138">
        <v>1</v>
      </c>
      <c r="F17" s="138">
        <v>4</v>
      </c>
      <c r="G17" s="130">
        <v>0.36923080000000003</v>
      </c>
      <c r="H17" s="130">
        <v>0.33846150000000003</v>
      </c>
      <c r="I17" s="130">
        <v>0.44615379999999999</v>
      </c>
      <c r="J17" s="130">
        <v>0.1230769</v>
      </c>
      <c r="K17" s="130">
        <v>7.6923099999999994E-2</v>
      </c>
    </row>
    <row r="18" spans="1:11">
      <c r="A18" s="34">
        <v>15</v>
      </c>
      <c r="B18" s="96" t="s">
        <v>28</v>
      </c>
      <c r="C18" s="131">
        <v>5.7933300000000001</v>
      </c>
      <c r="D18" s="130">
        <v>0.2142857</v>
      </c>
      <c r="E18" s="138">
        <v>1</v>
      </c>
      <c r="F18" s="138">
        <v>8</v>
      </c>
      <c r="G18" s="130">
        <v>0.36956519999999998</v>
      </c>
      <c r="H18" s="130">
        <v>0.26086959999999998</v>
      </c>
      <c r="I18" s="130">
        <v>0.42391299999999998</v>
      </c>
      <c r="J18" s="130">
        <v>0.2065217</v>
      </c>
      <c r="K18" s="130">
        <v>0.34782610000000003</v>
      </c>
    </row>
    <row r="19" spans="1:11">
      <c r="A19" s="34">
        <v>16</v>
      </c>
      <c r="B19" s="96" t="s">
        <v>29</v>
      </c>
      <c r="C19" s="131">
        <v>6.0879859999999999</v>
      </c>
      <c r="D19" s="130">
        <v>0.1235955</v>
      </c>
      <c r="E19" s="138">
        <v>1</v>
      </c>
      <c r="F19" s="138">
        <v>2</v>
      </c>
      <c r="G19" s="130">
        <v>0.38095240000000002</v>
      </c>
      <c r="H19" s="130">
        <v>0.23809520000000001</v>
      </c>
      <c r="I19" s="130">
        <v>0.40476190000000001</v>
      </c>
      <c r="J19" s="130">
        <v>0.17460319999999999</v>
      </c>
      <c r="K19" s="130">
        <v>0.31746029999999997</v>
      </c>
    </row>
    <row r="20" spans="1:11">
      <c r="A20" s="34">
        <v>17</v>
      </c>
      <c r="B20" s="96" t="s">
        <v>30</v>
      </c>
      <c r="C20" s="131">
        <v>6.0154350000000001</v>
      </c>
      <c r="D20" s="130">
        <v>0.18181820000000001</v>
      </c>
      <c r="E20" s="138">
        <v>2</v>
      </c>
      <c r="F20" s="138">
        <v>4</v>
      </c>
      <c r="G20" s="130">
        <v>0.4736842</v>
      </c>
      <c r="H20" s="130">
        <v>0.2631579</v>
      </c>
      <c r="I20" s="130">
        <v>0.4736842</v>
      </c>
      <c r="J20" s="130">
        <v>0.2105263</v>
      </c>
      <c r="K20" s="130">
        <v>0.25263160000000001</v>
      </c>
    </row>
    <row r="21" spans="1:11">
      <c r="A21" s="34">
        <v>18</v>
      </c>
      <c r="B21" s="96" t="s">
        <v>1</v>
      </c>
      <c r="C21" s="131">
        <v>6.7509920000000001</v>
      </c>
      <c r="D21" s="130">
        <v>7.4074100000000004E-2</v>
      </c>
      <c r="E21" s="138">
        <v>2</v>
      </c>
      <c r="F21" s="138">
        <v>3</v>
      </c>
      <c r="G21" s="130">
        <v>0.42990650000000002</v>
      </c>
      <c r="H21" s="130">
        <v>0.33644859999999999</v>
      </c>
      <c r="I21" s="130">
        <v>0.41121489999999999</v>
      </c>
      <c r="J21" s="130">
        <v>0.25233640000000002</v>
      </c>
      <c r="K21" s="130">
        <v>0.1028037</v>
      </c>
    </row>
    <row r="22" spans="1:11">
      <c r="A22" s="34">
        <v>19</v>
      </c>
      <c r="B22" s="96" t="s">
        <v>31</v>
      </c>
      <c r="C22" s="131">
        <v>5.174239</v>
      </c>
      <c r="D22" s="130">
        <v>9.7087400000000004E-2</v>
      </c>
      <c r="E22" s="138">
        <v>1</v>
      </c>
      <c r="F22" s="138">
        <v>2</v>
      </c>
      <c r="G22" s="130">
        <v>0.30769229999999997</v>
      </c>
      <c r="H22" s="130">
        <v>0.10489510000000001</v>
      </c>
      <c r="I22" s="130">
        <v>0.37762240000000002</v>
      </c>
      <c r="J22" s="130">
        <v>6.9930099999999995E-2</v>
      </c>
      <c r="K22" s="130">
        <v>0.33566430000000003</v>
      </c>
    </row>
    <row r="23" spans="1:11">
      <c r="A23" s="34">
        <v>20</v>
      </c>
      <c r="B23" s="96" t="s">
        <v>32</v>
      </c>
      <c r="C23" s="131">
        <v>6.9101350000000004</v>
      </c>
      <c r="D23" s="130">
        <v>0.1016949</v>
      </c>
      <c r="E23" s="138">
        <v>1</v>
      </c>
      <c r="F23" s="138">
        <v>2</v>
      </c>
      <c r="G23" s="130">
        <v>0.52577320000000005</v>
      </c>
      <c r="H23" s="130">
        <v>0.3608247</v>
      </c>
      <c r="I23" s="130">
        <v>0.40206180000000002</v>
      </c>
      <c r="J23" s="130">
        <v>0.13402059999999999</v>
      </c>
      <c r="K23" s="130">
        <v>0.18556700000000001</v>
      </c>
    </row>
    <row r="24" spans="1:11">
      <c r="A24" s="34">
        <v>21</v>
      </c>
      <c r="B24" s="96" t="s">
        <v>33</v>
      </c>
      <c r="C24" s="131">
        <v>5.1895420000000003</v>
      </c>
      <c r="D24" s="130">
        <v>9.6774200000000005E-2</v>
      </c>
      <c r="E24" s="138">
        <v>1</v>
      </c>
      <c r="F24" s="138">
        <v>2</v>
      </c>
      <c r="G24" s="130">
        <v>0.32539679999999999</v>
      </c>
      <c r="H24" s="130">
        <v>0.15873019999999999</v>
      </c>
      <c r="I24" s="130">
        <v>0.28571429999999998</v>
      </c>
      <c r="J24" s="130">
        <v>0.14285709999999999</v>
      </c>
      <c r="K24" s="130">
        <v>0.4365079</v>
      </c>
    </row>
    <row r="25" spans="1:11">
      <c r="A25" s="34">
        <v>22</v>
      </c>
      <c r="B25" s="96" t="s">
        <v>34</v>
      </c>
      <c r="C25" s="131">
        <v>7.2055040000000004</v>
      </c>
      <c r="D25" s="130">
        <v>0.05</v>
      </c>
      <c r="E25" s="138">
        <v>1</v>
      </c>
      <c r="F25" s="138">
        <v>1</v>
      </c>
      <c r="G25" s="130">
        <v>0.30088500000000001</v>
      </c>
      <c r="H25" s="130">
        <v>0.39823009999999998</v>
      </c>
      <c r="I25" s="130">
        <v>0.61946900000000005</v>
      </c>
      <c r="J25" s="130">
        <v>0.1061947</v>
      </c>
      <c r="K25" s="130">
        <v>0.1150443</v>
      </c>
    </row>
    <row r="26" spans="1:11">
      <c r="A26" s="34">
        <v>23</v>
      </c>
      <c r="B26" s="96" t="s">
        <v>35</v>
      </c>
      <c r="C26" s="131">
        <v>7.063485</v>
      </c>
      <c r="D26" s="130">
        <v>4.7619000000000002E-2</v>
      </c>
      <c r="E26" s="138">
        <v>1</v>
      </c>
      <c r="F26" s="138">
        <v>3</v>
      </c>
      <c r="G26" s="130">
        <v>0.4</v>
      </c>
      <c r="H26" s="130">
        <v>0.23448279999999999</v>
      </c>
      <c r="I26" s="130">
        <v>0.58620689999999998</v>
      </c>
      <c r="J26" s="130">
        <v>0.1586207</v>
      </c>
      <c r="K26" s="130">
        <v>0.1310345</v>
      </c>
    </row>
    <row r="27" spans="1:11">
      <c r="A27" s="34">
        <v>24</v>
      </c>
      <c r="B27" s="96" t="s">
        <v>36</v>
      </c>
      <c r="C27" s="131">
        <v>5.0100870000000004</v>
      </c>
      <c r="D27" s="130">
        <v>0.15277779999999999</v>
      </c>
      <c r="E27" s="138">
        <v>2</v>
      </c>
      <c r="F27" s="138">
        <v>2.25</v>
      </c>
      <c r="G27" s="130">
        <v>0.37078650000000002</v>
      </c>
      <c r="H27" s="130">
        <v>0.21348310000000001</v>
      </c>
      <c r="I27" s="130">
        <v>0.25842700000000002</v>
      </c>
      <c r="J27" s="130">
        <v>0.19101119999999999</v>
      </c>
      <c r="K27" s="130">
        <v>0.34831459999999997</v>
      </c>
    </row>
    <row r="28" spans="1:11">
      <c r="A28" s="34">
        <v>25</v>
      </c>
      <c r="B28" s="96" t="s">
        <v>37</v>
      </c>
      <c r="C28" s="131">
        <v>8.1168569999999995</v>
      </c>
      <c r="D28" s="130">
        <v>7.3170700000000005E-2</v>
      </c>
      <c r="E28" s="138">
        <v>2</v>
      </c>
      <c r="F28" s="138">
        <v>2</v>
      </c>
      <c r="G28" s="130">
        <v>0.61363639999999997</v>
      </c>
      <c r="H28" s="130">
        <v>0.31818180000000001</v>
      </c>
      <c r="I28" s="130">
        <v>0.61363639999999997</v>
      </c>
      <c r="J28" s="130">
        <v>0.36363640000000003</v>
      </c>
      <c r="K28" s="130">
        <v>6.8181800000000001E-2</v>
      </c>
    </row>
    <row r="29" spans="1:11">
      <c r="A29" s="34">
        <v>26</v>
      </c>
      <c r="B29" s="96" t="s">
        <v>38</v>
      </c>
      <c r="C29" s="131">
        <v>4.7597680000000002</v>
      </c>
      <c r="D29" s="130">
        <v>3.40909E-2</v>
      </c>
      <c r="E29" s="138">
        <v>2</v>
      </c>
      <c r="F29" s="138">
        <v>3</v>
      </c>
      <c r="G29" s="130">
        <v>0.29661019999999999</v>
      </c>
      <c r="H29" s="130">
        <v>0.1271186</v>
      </c>
      <c r="I29" s="130">
        <v>0.33898309999999998</v>
      </c>
      <c r="J29" s="130">
        <v>0.1186441</v>
      </c>
      <c r="K29" s="130">
        <v>0.38983050000000002</v>
      </c>
    </row>
    <row r="30" spans="1:11">
      <c r="A30" s="34">
        <v>27</v>
      </c>
      <c r="B30" s="96" t="s">
        <v>39</v>
      </c>
      <c r="C30" s="131">
        <v>5.0723459999999996</v>
      </c>
      <c r="D30" s="130">
        <v>7.4999999999999997E-2</v>
      </c>
      <c r="E30" s="138">
        <v>2</v>
      </c>
      <c r="F30" s="138">
        <v>2.5</v>
      </c>
      <c r="G30" s="130">
        <v>0.28000000000000003</v>
      </c>
      <c r="H30" s="130">
        <v>0.23</v>
      </c>
      <c r="I30" s="130">
        <v>0.28000000000000003</v>
      </c>
      <c r="J30" s="130">
        <v>0.11</v>
      </c>
      <c r="K30" s="130">
        <v>0.22</v>
      </c>
    </row>
    <row r="31" spans="1:11">
      <c r="A31" s="34">
        <v>28</v>
      </c>
      <c r="B31" s="96" t="s">
        <v>40</v>
      </c>
      <c r="C31" s="131">
        <v>5.4517259999999998</v>
      </c>
      <c r="D31" s="130">
        <v>3.2258099999999998E-2</v>
      </c>
      <c r="E31" s="138">
        <v>1</v>
      </c>
      <c r="F31" s="138">
        <v>4</v>
      </c>
      <c r="G31" s="130">
        <v>0.1346154</v>
      </c>
      <c r="H31" s="130">
        <v>0.1346154</v>
      </c>
      <c r="I31" s="130">
        <v>0.50961540000000005</v>
      </c>
      <c r="J31" s="130">
        <v>9.6153799999999998E-2</v>
      </c>
      <c r="K31" s="130">
        <v>0.29807689999999998</v>
      </c>
    </row>
    <row r="32" spans="1:11">
      <c r="A32" s="34">
        <v>29</v>
      </c>
      <c r="B32" s="96" t="s">
        <v>41</v>
      </c>
      <c r="C32" s="131">
        <v>7.2082540000000002</v>
      </c>
      <c r="D32" s="130">
        <v>8.4210499999999994E-2</v>
      </c>
      <c r="E32" s="138">
        <v>1</v>
      </c>
      <c r="F32" s="138">
        <v>3</v>
      </c>
      <c r="G32" s="130">
        <v>0.33644859999999999</v>
      </c>
      <c r="H32" s="130">
        <v>0.40186909999999998</v>
      </c>
      <c r="I32" s="130">
        <v>0.57943920000000004</v>
      </c>
      <c r="J32" s="130">
        <v>0.16822429999999999</v>
      </c>
      <c r="K32" s="130">
        <v>0.14953269999999999</v>
      </c>
    </row>
    <row r="33" spans="1:11">
      <c r="A33" s="34">
        <v>30</v>
      </c>
      <c r="B33" s="96" t="s">
        <v>2</v>
      </c>
      <c r="C33" s="131">
        <v>4.4805299999999999</v>
      </c>
      <c r="D33" s="130">
        <v>0.1833333</v>
      </c>
      <c r="E33" s="138">
        <v>2</v>
      </c>
      <c r="F33" s="138">
        <v>3</v>
      </c>
      <c r="G33" s="130">
        <v>0.31914890000000001</v>
      </c>
      <c r="H33" s="130">
        <v>0.14893619999999999</v>
      </c>
      <c r="I33" s="130">
        <v>0.25531910000000002</v>
      </c>
      <c r="J33" s="130">
        <v>0.14893619999999999</v>
      </c>
      <c r="K33" s="130">
        <v>0.34042549999999999</v>
      </c>
    </row>
    <row r="34" spans="1:11">
      <c r="A34" s="34">
        <v>31</v>
      </c>
      <c r="B34" s="96" t="s">
        <v>42</v>
      </c>
      <c r="C34" s="131">
        <v>5.6599640000000004</v>
      </c>
      <c r="D34" s="130">
        <v>0.14285709999999999</v>
      </c>
      <c r="E34" s="138">
        <v>1</v>
      </c>
      <c r="F34" s="138">
        <v>8</v>
      </c>
      <c r="G34" s="130">
        <v>0.28749999999999998</v>
      </c>
      <c r="H34" s="130">
        <v>0.27500000000000002</v>
      </c>
      <c r="I34" s="130">
        <v>0.41249999999999998</v>
      </c>
      <c r="J34" s="130">
        <v>0.17499999999999999</v>
      </c>
      <c r="K34" s="130">
        <v>0.36249999999999999</v>
      </c>
    </row>
    <row r="35" spans="1:11">
      <c r="A35" s="34">
        <v>32</v>
      </c>
      <c r="B35" s="96" t="s">
        <v>43</v>
      </c>
      <c r="C35" s="131">
        <v>6.7804270000000004</v>
      </c>
      <c r="D35" s="130">
        <v>0.1052632</v>
      </c>
      <c r="E35" s="138">
        <v>2</v>
      </c>
      <c r="F35" s="138">
        <v>2</v>
      </c>
      <c r="G35" s="130">
        <v>0.53571429999999998</v>
      </c>
      <c r="H35" s="130">
        <v>0.26190479999999999</v>
      </c>
      <c r="I35" s="130">
        <v>0.48809520000000001</v>
      </c>
      <c r="J35" s="130">
        <v>0.26190479999999999</v>
      </c>
      <c r="K35" s="130">
        <v>0.19047620000000001</v>
      </c>
    </row>
    <row r="36" spans="1:11">
      <c r="A36" s="34">
        <v>33</v>
      </c>
      <c r="B36" s="96" t="s">
        <v>0</v>
      </c>
      <c r="C36" s="131">
        <v>5.4117850000000001</v>
      </c>
      <c r="D36" s="130">
        <v>0.1481481</v>
      </c>
      <c r="E36" s="138">
        <v>1</v>
      </c>
      <c r="F36" s="138">
        <v>1.25</v>
      </c>
      <c r="G36" s="130">
        <v>0.312</v>
      </c>
      <c r="H36" s="130">
        <v>0.152</v>
      </c>
      <c r="I36" s="130">
        <v>0.40799999999999997</v>
      </c>
      <c r="J36" s="130">
        <v>0.104</v>
      </c>
      <c r="K36" s="130">
        <v>0.32</v>
      </c>
    </row>
    <row r="37" spans="1:11">
      <c r="A37" s="34">
        <v>34</v>
      </c>
      <c r="B37" s="96" t="s">
        <v>44</v>
      </c>
      <c r="C37" s="131">
        <v>6.4682120000000003</v>
      </c>
      <c r="D37" s="130">
        <v>0.1188119</v>
      </c>
      <c r="E37" s="138">
        <v>1</v>
      </c>
      <c r="F37" s="138">
        <v>4</v>
      </c>
      <c r="G37" s="130">
        <v>0.35256409999999999</v>
      </c>
      <c r="H37" s="130">
        <v>0.28846149999999998</v>
      </c>
      <c r="I37" s="130">
        <v>0.42948720000000001</v>
      </c>
      <c r="J37" s="130">
        <v>0.21153849999999999</v>
      </c>
      <c r="K37" s="130">
        <v>0.23717949999999999</v>
      </c>
    </row>
    <row r="38" spans="1:11">
      <c r="A38" s="34">
        <v>35</v>
      </c>
      <c r="B38" s="96" t="s">
        <v>45</v>
      </c>
      <c r="C38" s="131">
        <v>5.417872</v>
      </c>
      <c r="D38" s="130">
        <v>0.1067961</v>
      </c>
      <c r="E38" s="138">
        <v>1</v>
      </c>
      <c r="F38" s="138">
        <v>4</v>
      </c>
      <c r="G38" s="130">
        <v>0.28504669999999999</v>
      </c>
      <c r="H38" s="130">
        <v>0.21028040000000001</v>
      </c>
      <c r="I38" s="130">
        <v>0.35514020000000002</v>
      </c>
      <c r="J38" s="130">
        <v>0.14953269999999999</v>
      </c>
      <c r="K38" s="130">
        <v>0.39252340000000002</v>
      </c>
    </row>
    <row r="39" spans="1:11">
      <c r="A39" s="34">
        <v>37</v>
      </c>
      <c r="B39" s="96" t="s">
        <v>46</v>
      </c>
      <c r="C39" s="131">
        <v>5.3038400000000001</v>
      </c>
      <c r="D39" s="130">
        <v>0.18867919999999999</v>
      </c>
      <c r="E39" s="138">
        <v>1</v>
      </c>
      <c r="F39" s="138">
        <v>4</v>
      </c>
      <c r="G39" s="130">
        <v>0.33766230000000003</v>
      </c>
      <c r="H39" s="130">
        <v>0.19480520000000001</v>
      </c>
      <c r="I39" s="130">
        <v>0.33116879999999999</v>
      </c>
      <c r="J39" s="130">
        <v>0.1363636</v>
      </c>
      <c r="K39" s="130">
        <v>0.33116879999999999</v>
      </c>
    </row>
    <row r="40" spans="1:11">
      <c r="A40" s="34">
        <v>39</v>
      </c>
      <c r="B40" s="96" t="s">
        <v>47</v>
      </c>
      <c r="C40" s="131">
        <v>6.0080340000000003</v>
      </c>
      <c r="D40" s="130">
        <v>8.4415599999999993E-2</v>
      </c>
      <c r="E40" s="138">
        <v>1</v>
      </c>
      <c r="F40" s="138">
        <v>4</v>
      </c>
      <c r="G40" s="130">
        <v>0.3495935</v>
      </c>
      <c r="H40" s="130">
        <v>0.25609759999999998</v>
      </c>
      <c r="I40" s="130">
        <v>0.38617889999999999</v>
      </c>
      <c r="J40" s="130">
        <v>0.20325199999999999</v>
      </c>
      <c r="K40" s="130">
        <v>0.39430900000000002</v>
      </c>
    </row>
    <row r="41" spans="1:11">
      <c r="A41" s="34">
        <v>40</v>
      </c>
      <c r="B41" s="96" t="s">
        <v>48</v>
      </c>
      <c r="C41" s="131">
        <v>4.252936</v>
      </c>
      <c r="D41" s="130">
        <v>0.16176470000000001</v>
      </c>
      <c r="E41" s="138">
        <v>1</v>
      </c>
      <c r="F41" s="138">
        <v>8</v>
      </c>
      <c r="G41" s="130">
        <v>0.30088500000000001</v>
      </c>
      <c r="H41" s="130">
        <v>0.15929199999999999</v>
      </c>
      <c r="I41" s="130">
        <v>0.2477876</v>
      </c>
      <c r="J41" s="130">
        <v>8.8495599999999994E-2</v>
      </c>
      <c r="K41" s="130">
        <v>0.54867259999999995</v>
      </c>
    </row>
    <row r="42" spans="1:11">
      <c r="A42" s="34">
        <v>43</v>
      </c>
      <c r="B42" s="96" t="s">
        <v>49</v>
      </c>
      <c r="C42" s="131">
        <v>6.2688649999999999</v>
      </c>
      <c r="D42" s="130">
        <v>7.0796499999999998E-2</v>
      </c>
      <c r="E42" s="138">
        <v>1</v>
      </c>
      <c r="F42" s="138">
        <v>8</v>
      </c>
      <c r="G42" s="130">
        <v>0.32608700000000002</v>
      </c>
      <c r="H42" s="130">
        <v>0.21739130000000001</v>
      </c>
      <c r="I42" s="130">
        <v>0.47826089999999999</v>
      </c>
      <c r="J42" s="130">
        <v>0.1666667</v>
      </c>
      <c r="K42" s="130">
        <v>0.20289850000000001</v>
      </c>
    </row>
    <row r="43" spans="1:11">
      <c r="A43" s="34">
        <v>45</v>
      </c>
      <c r="B43" s="96" t="s">
        <v>50</v>
      </c>
      <c r="C43" s="131">
        <v>6.2238030000000002</v>
      </c>
      <c r="D43" s="130">
        <v>0.18</v>
      </c>
      <c r="E43" s="138">
        <v>1</v>
      </c>
      <c r="F43" s="138">
        <v>2.75</v>
      </c>
      <c r="G43" s="130">
        <v>0.38311689999999998</v>
      </c>
      <c r="H43" s="130">
        <v>0.29220780000000002</v>
      </c>
      <c r="I43" s="130">
        <v>0.3766234</v>
      </c>
      <c r="J43" s="130">
        <v>0.22077920000000001</v>
      </c>
      <c r="K43" s="130">
        <v>0.28571429999999998</v>
      </c>
    </row>
    <row r="44" spans="1:11">
      <c r="A44" s="34">
        <v>47</v>
      </c>
      <c r="B44" s="96" t="s">
        <v>71</v>
      </c>
      <c r="C44" s="131">
        <v>5.865742</v>
      </c>
      <c r="D44" s="130">
        <v>8.0292000000000002E-2</v>
      </c>
      <c r="E44" s="138">
        <v>1.25</v>
      </c>
      <c r="F44" s="138">
        <v>4</v>
      </c>
      <c r="G44" s="130">
        <v>0.25324679999999999</v>
      </c>
      <c r="H44" s="130">
        <v>0.1623377</v>
      </c>
      <c r="I44" s="130">
        <v>0.54545460000000001</v>
      </c>
      <c r="J44" s="130">
        <v>8.4415599999999993E-2</v>
      </c>
      <c r="K44" s="130">
        <v>0.15584419999999999</v>
      </c>
    </row>
    <row r="45" spans="1:11">
      <c r="A45" s="34">
        <v>48</v>
      </c>
      <c r="B45" s="96" t="s">
        <v>51</v>
      </c>
      <c r="C45" s="131">
        <v>6.6067600000000004</v>
      </c>
      <c r="D45" s="130">
        <v>0.14666670000000001</v>
      </c>
      <c r="E45" s="138">
        <v>2</v>
      </c>
      <c r="F45" s="138">
        <v>15</v>
      </c>
      <c r="G45" s="130">
        <v>0.53535350000000004</v>
      </c>
      <c r="H45" s="130">
        <v>0.3333333</v>
      </c>
      <c r="I45" s="130">
        <v>0.54545460000000001</v>
      </c>
      <c r="J45" s="130">
        <v>0.21212120000000001</v>
      </c>
      <c r="K45" s="130">
        <v>0.10101010000000001</v>
      </c>
    </row>
    <row r="46" spans="1:11">
      <c r="A46" s="34">
        <v>51</v>
      </c>
      <c r="B46" s="96" t="s">
        <v>52</v>
      </c>
      <c r="C46" s="131">
        <v>6.8097329999999996</v>
      </c>
      <c r="D46" s="130">
        <v>8.4337300000000004E-2</v>
      </c>
      <c r="E46" s="138">
        <v>1</v>
      </c>
      <c r="F46" s="138">
        <v>2</v>
      </c>
      <c r="G46" s="130">
        <v>0.39423079999999999</v>
      </c>
      <c r="H46" s="130">
        <v>0.25</v>
      </c>
      <c r="I46" s="130">
        <v>0.51923079999999999</v>
      </c>
      <c r="J46" s="130">
        <v>0.16346150000000001</v>
      </c>
      <c r="K46" s="130">
        <v>0.16346150000000001</v>
      </c>
    </row>
    <row r="47" spans="1:11">
      <c r="A47" s="34">
        <v>53</v>
      </c>
      <c r="B47" s="96" t="s">
        <v>53</v>
      </c>
      <c r="C47" s="131">
        <v>6.0958899999999998</v>
      </c>
      <c r="D47" s="130">
        <v>0.15555559999999999</v>
      </c>
      <c r="E47" s="138">
        <v>1</v>
      </c>
      <c r="F47" s="138">
        <v>5</v>
      </c>
      <c r="G47" s="130">
        <v>0.31205680000000002</v>
      </c>
      <c r="H47" s="130">
        <v>0.26241140000000002</v>
      </c>
      <c r="I47" s="130">
        <v>0.53191489999999997</v>
      </c>
      <c r="J47" s="130">
        <v>0.10638300000000001</v>
      </c>
      <c r="K47" s="130">
        <v>0.20567379999999999</v>
      </c>
    </row>
    <row r="48" spans="1:11">
      <c r="A48" s="34">
        <v>54</v>
      </c>
      <c r="B48" s="96" t="s">
        <v>54</v>
      </c>
      <c r="C48" s="131">
        <v>4.6190319999999998</v>
      </c>
      <c r="D48" s="130">
        <v>0.25757580000000002</v>
      </c>
      <c r="E48" s="138">
        <v>2</v>
      </c>
      <c r="F48" s="138">
        <v>8</v>
      </c>
      <c r="G48" s="130">
        <v>0.31521739999999998</v>
      </c>
      <c r="H48" s="130">
        <v>0.26086959999999998</v>
      </c>
      <c r="I48" s="130">
        <v>0.36956519999999998</v>
      </c>
      <c r="J48" s="130">
        <v>0.14130429999999999</v>
      </c>
      <c r="K48" s="130">
        <v>0.34782610000000003</v>
      </c>
    </row>
    <row r="49" spans="1:11">
      <c r="A49" s="34">
        <v>55</v>
      </c>
      <c r="B49" s="96" t="s">
        <v>55</v>
      </c>
      <c r="C49" s="131">
        <v>6.2328029999999996</v>
      </c>
      <c r="D49" s="130">
        <v>0.13978489999999999</v>
      </c>
      <c r="E49" s="138">
        <v>1</v>
      </c>
      <c r="F49" s="138">
        <v>12</v>
      </c>
      <c r="G49" s="130">
        <v>0.33606560000000002</v>
      </c>
      <c r="H49" s="130">
        <v>0.28688520000000001</v>
      </c>
      <c r="I49" s="130">
        <v>0.48360649999999999</v>
      </c>
      <c r="J49" s="130">
        <v>0.21311479999999999</v>
      </c>
      <c r="K49" s="130">
        <v>0.2540984</v>
      </c>
    </row>
    <row r="50" spans="1:11">
      <c r="A50" s="34">
        <v>56</v>
      </c>
      <c r="B50" s="96" t="s">
        <v>56</v>
      </c>
      <c r="C50" s="131">
        <v>4.8731730000000004</v>
      </c>
      <c r="D50" s="130">
        <v>0.15</v>
      </c>
      <c r="E50" s="138">
        <v>1</v>
      </c>
      <c r="F50" s="138">
        <v>4.5</v>
      </c>
      <c r="G50" s="130">
        <v>0.2289157</v>
      </c>
      <c r="H50" s="130">
        <v>0.16867470000000001</v>
      </c>
      <c r="I50" s="130">
        <v>0.30120479999999999</v>
      </c>
      <c r="J50" s="130">
        <v>0.14457829999999999</v>
      </c>
      <c r="K50" s="130">
        <v>0.40963860000000002</v>
      </c>
    </row>
    <row r="51" spans="1:11">
      <c r="A51" s="34">
        <v>57</v>
      </c>
      <c r="B51" s="96" t="s">
        <v>57</v>
      </c>
      <c r="C51" s="131">
        <v>5.2856920000000001</v>
      </c>
      <c r="D51" s="130">
        <v>0.1204819</v>
      </c>
      <c r="E51" s="138">
        <v>2</v>
      </c>
      <c r="F51" s="138">
        <v>6</v>
      </c>
      <c r="G51" s="130">
        <v>0.26400000000000001</v>
      </c>
      <c r="H51" s="130">
        <v>0.28799999999999998</v>
      </c>
      <c r="I51" s="130">
        <v>0.32</v>
      </c>
      <c r="J51" s="130">
        <v>0.16800000000000001</v>
      </c>
      <c r="K51" s="130">
        <v>0.20799999999999999</v>
      </c>
    </row>
    <row r="52" spans="1:11">
      <c r="A52" s="34">
        <v>58</v>
      </c>
      <c r="B52" s="96" t="s">
        <v>70</v>
      </c>
      <c r="C52" s="131">
        <v>5.0897500000000004</v>
      </c>
      <c r="D52" s="130">
        <v>0.15254239999999999</v>
      </c>
      <c r="E52" s="138">
        <v>2</v>
      </c>
      <c r="F52" s="138">
        <v>7</v>
      </c>
      <c r="G52" s="130">
        <v>0.35869570000000001</v>
      </c>
      <c r="H52" s="130">
        <v>0.2065217</v>
      </c>
      <c r="I52" s="130">
        <v>0.35869570000000001</v>
      </c>
      <c r="J52" s="130">
        <v>0.21739130000000001</v>
      </c>
      <c r="K52" s="130">
        <v>0.38043480000000002</v>
      </c>
    </row>
    <row r="53" spans="1:11">
      <c r="A53" s="34">
        <v>59</v>
      </c>
      <c r="B53" s="96" t="s">
        <v>58</v>
      </c>
      <c r="C53" s="131">
        <v>3.5083880000000001</v>
      </c>
      <c r="D53" s="130">
        <v>0.2156863</v>
      </c>
      <c r="E53" s="138">
        <v>2</v>
      </c>
      <c r="F53" s="138">
        <v>8</v>
      </c>
      <c r="G53" s="130">
        <v>0.2376238</v>
      </c>
      <c r="H53" s="130">
        <v>9.9009899999999998E-2</v>
      </c>
      <c r="I53" s="130">
        <v>0.3069307</v>
      </c>
      <c r="J53" s="130">
        <v>7.9207899999999998E-2</v>
      </c>
      <c r="K53" s="130">
        <v>0.47524749999999999</v>
      </c>
    </row>
    <row r="54" spans="1:11">
      <c r="A54" s="34">
        <v>60</v>
      </c>
      <c r="B54" s="96" t="s">
        <v>3</v>
      </c>
      <c r="C54" s="131">
        <v>5.6073930000000001</v>
      </c>
      <c r="D54" s="130">
        <v>0.13846149999999999</v>
      </c>
      <c r="E54" s="138">
        <v>2</v>
      </c>
      <c r="F54" s="138">
        <v>4.5</v>
      </c>
      <c r="G54" s="130">
        <v>0.3827161</v>
      </c>
      <c r="H54" s="130">
        <v>0.34567900000000001</v>
      </c>
      <c r="I54" s="130">
        <v>0.43209880000000001</v>
      </c>
      <c r="J54" s="130">
        <v>0.1111111</v>
      </c>
      <c r="K54" s="130">
        <v>0.27160489999999998</v>
      </c>
    </row>
    <row r="55" spans="1:11">
      <c r="A55" s="34">
        <v>62</v>
      </c>
      <c r="B55" s="96" t="s">
        <v>59</v>
      </c>
      <c r="C55" s="131">
        <v>5.7449820000000003</v>
      </c>
      <c r="D55" s="130">
        <v>0.10344830000000001</v>
      </c>
      <c r="E55" s="138">
        <v>2</v>
      </c>
      <c r="F55" s="138">
        <v>6</v>
      </c>
      <c r="G55" s="130">
        <v>0.37362640000000003</v>
      </c>
      <c r="H55" s="130">
        <v>0.26373629999999998</v>
      </c>
      <c r="I55" s="130">
        <v>0.40659339999999999</v>
      </c>
      <c r="J55" s="130">
        <v>0.23076920000000001</v>
      </c>
      <c r="K55" s="130">
        <v>0.30769229999999997</v>
      </c>
    </row>
    <row r="56" spans="1:11">
      <c r="A56" s="34">
        <v>63</v>
      </c>
      <c r="B56" s="96" t="s">
        <v>4</v>
      </c>
      <c r="C56" s="131">
        <v>4.6705959999999997</v>
      </c>
      <c r="D56" s="130">
        <v>0.2473118</v>
      </c>
      <c r="E56" s="138">
        <v>1</v>
      </c>
      <c r="F56" s="138">
        <v>16</v>
      </c>
      <c r="G56" s="130">
        <v>0.33663369999999998</v>
      </c>
      <c r="H56" s="130">
        <v>0.13861390000000001</v>
      </c>
      <c r="I56" s="130">
        <v>0.36633660000000001</v>
      </c>
      <c r="J56" s="130">
        <v>0.13861390000000001</v>
      </c>
      <c r="K56" s="130">
        <v>0.36633660000000001</v>
      </c>
    </row>
    <row r="57" spans="1:11">
      <c r="A57" s="34">
        <v>64</v>
      </c>
      <c r="B57" s="96" t="s">
        <v>60</v>
      </c>
      <c r="C57" s="131">
        <v>4.9938900000000004</v>
      </c>
      <c r="D57" s="130">
        <v>0.23529410000000001</v>
      </c>
      <c r="E57" s="138">
        <v>1</v>
      </c>
      <c r="F57" s="138">
        <v>6.5</v>
      </c>
      <c r="G57" s="130">
        <v>0.39560440000000002</v>
      </c>
      <c r="H57" s="130">
        <v>0.15384619999999999</v>
      </c>
      <c r="I57" s="130">
        <v>0.30769229999999997</v>
      </c>
      <c r="J57" s="130">
        <v>9.8901100000000006E-2</v>
      </c>
      <c r="K57" s="130">
        <v>0.30769229999999997</v>
      </c>
    </row>
    <row r="58" spans="1:11">
      <c r="A58" s="34">
        <v>65</v>
      </c>
      <c r="B58" s="96" t="s">
        <v>61</v>
      </c>
      <c r="C58" s="131">
        <v>6.295998</v>
      </c>
      <c r="D58" s="130">
        <v>0.16363639999999999</v>
      </c>
      <c r="E58" s="138">
        <v>2</v>
      </c>
      <c r="F58" s="138">
        <v>8</v>
      </c>
      <c r="G58" s="130">
        <v>0.27642280000000002</v>
      </c>
      <c r="H58" s="130">
        <v>0.3170732</v>
      </c>
      <c r="I58" s="130">
        <v>0.66666669999999995</v>
      </c>
      <c r="J58" s="130">
        <v>0.22764229999999999</v>
      </c>
      <c r="K58" s="130">
        <v>0.17886179999999999</v>
      </c>
    </row>
    <row r="59" spans="1:11">
      <c r="A59" s="34">
        <v>66</v>
      </c>
      <c r="B59" s="96" t="s">
        <v>62</v>
      </c>
      <c r="C59" s="131">
        <v>5.5625369999999998</v>
      </c>
      <c r="D59" s="130">
        <v>0.28571429999999998</v>
      </c>
      <c r="E59" s="138">
        <v>2</v>
      </c>
      <c r="F59" s="138">
        <v>5</v>
      </c>
      <c r="G59" s="130">
        <v>0.41121489999999999</v>
      </c>
      <c r="H59" s="130">
        <v>0.26168219999999998</v>
      </c>
      <c r="I59" s="130">
        <v>0.49532710000000002</v>
      </c>
      <c r="J59" s="130">
        <v>0.17757010000000001</v>
      </c>
      <c r="K59" s="130">
        <v>0.21495330000000001</v>
      </c>
    </row>
    <row r="60" spans="1:11">
      <c r="A60" s="34">
        <v>67</v>
      </c>
      <c r="B60" s="96" t="s">
        <v>63</v>
      </c>
      <c r="C60" s="131">
        <v>6.3399919999999996</v>
      </c>
      <c r="D60" s="130">
        <v>0.14925369999999999</v>
      </c>
      <c r="E60" s="138">
        <v>1</v>
      </c>
      <c r="F60" s="138">
        <v>14</v>
      </c>
      <c r="G60" s="130">
        <v>0.47311829999999999</v>
      </c>
      <c r="H60" s="130">
        <v>0.26881719999999998</v>
      </c>
      <c r="I60" s="130">
        <v>0.4946237</v>
      </c>
      <c r="J60" s="130">
        <v>0.1182796</v>
      </c>
      <c r="K60" s="130">
        <v>0.13978489999999999</v>
      </c>
    </row>
    <row r="61" spans="1:11">
      <c r="A61" s="34">
        <v>68</v>
      </c>
      <c r="B61" s="96" t="s">
        <v>64</v>
      </c>
      <c r="C61" s="131">
        <v>6.2607590000000002</v>
      </c>
      <c r="D61" s="130">
        <v>0.1774193</v>
      </c>
      <c r="E61" s="138">
        <v>1</v>
      </c>
      <c r="F61" s="138">
        <v>24</v>
      </c>
      <c r="G61" s="130">
        <v>0.36363640000000003</v>
      </c>
      <c r="H61" s="130">
        <v>0.29545450000000001</v>
      </c>
      <c r="I61" s="130">
        <v>0.55681820000000004</v>
      </c>
      <c r="J61" s="130">
        <v>0.28409089999999998</v>
      </c>
      <c r="K61" s="130">
        <v>0.27272730000000001</v>
      </c>
    </row>
    <row r="62" spans="1:11">
      <c r="A62" s="34">
        <v>69</v>
      </c>
      <c r="B62" s="96" t="s">
        <v>65</v>
      </c>
      <c r="C62" s="131">
        <v>4.2806499999999996</v>
      </c>
      <c r="D62" s="130">
        <v>9.8039200000000007E-2</v>
      </c>
      <c r="E62" s="138">
        <v>2</v>
      </c>
      <c r="F62" s="138">
        <v>8</v>
      </c>
      <c r="G62" s="130">
        <v>0.26436779999999999</v>
      </c>
      <c r="H62" s="130">
        <v>0.14942530000000001</v>
      </c>
      <c r="I62" s="130">
        <v>0.28735630000000001</v>
      </c>
      <c r="J62" s="130">
        <v>8.0459799999999998E-2</v>
      </c>
      <c r="K62" s="130">
        <v>0.3333333</v>
      </c>
    </row>
    <row r="63" spans="1:11">
      <c r="A63" s="34">
        <v>70</v>
      </c>
      <c r="B63" s="96" t="s">
        <v>66</v>
      </c>
      <c r="C63" s="131">
        <v>6.6957129999999996</v>
      </c>
      <c r="D63" s="130">
        <v>0.18666669999999999</v>
      </c>
      <c r="E63" s="138">
        <v>1</v>
      </c>
      <c r="F63" s="138">
        <v>4</v>
      </c>
      <c r="G63" s="130">
        <v>0.3131313</v>
      </c>
      <c r="H63" s="130">
        <v>0.3131313</v>
      </c>
      <c r="I63" s="130">
        <v>0.49494949999999999</v>
      </c>
      <c r="J63" s="130">
        <v>0.25252520000000001</v>
      </c>
      <c r="K63" s="130">
        <v>0.17171719999999999</v>
      </c>
    </row>
    <row r="64" spans="1:11">
      <c r="A64" s="34">
        <v>71</v>
      </c>
      <c r="B64" s="96" t="s">
        <v>67</v>
      </c>
      <c r="C64" s="131">
        <v>4.1636150000000001</v>
      </c>
      <c r="D64" s="130">
        <v>0.1956522</v>
      </c>
      <c r="E64" s="138">
        <v>2</v>
      </c>
      <c r="F64" s="138">
        <v>2</v>
      </c>
      <c r="G64" s="130">
        <v>0.19</v>
      </c>
      <c r="H64" s="130">
        <v>0.12</v>
      </c>
      <c r="I64" s="130">
        <v>0.24</v>
      </c>
      <c r="J64" s="130">
        <v>0.11</v>
      </c>
      <c r="K64" s="130">
        <v>0.23</v>
      </c>
    </row>
    <row r="65" spans="1:11">
      <c r="A65" s="34">
        <v>72</v>
      </c>
      <c r="B65" s="96" t="s">
        <v>68</v>
      </c>
      <c r="C65" s="131">
        <v>5.4759630000000001</v>
      </c>
      <c r="D65" s="130">
        <v>0.13392860000000001</v>
      </c>
      <c r="E65" s="138">
        <v>1</v>
      </c>
      <c r="F65" s="138">
        <v>8</v>
      </c>
      <c r="G65" s="130">
        <v>0.2957746</v>
      </c>
      <c r="H65" s="130">
        <v>0.1901408</v>
      </c>
      <c r="I65" s="130">
        <v>0.3591549</v>
      </c>
      <c r="J65" s="130">
        <v>0.1971831</v>
      </c>
      <c r="K65" s="130">
        <v>0.3521127</v>
      </c>
    </row>
    <row r="66" spans="1:11">
      <c r="A66" s="34">
        <v>73</v>
      </c>
      <c r="B66" s="96" t="s">
        <v>69</v>
      </c>
      <c r="C66" s="131">
        <v>4.2354500000000002</v>
      </c>
      <c r="D66" s="130">
        <v>0.21212120000000001</v>
      </c>
      <c r="E66" s="138">
        <v>2</v>
      </c>
      <c r="F66" s="138">
        <v>8</v>
      </c>
      <c r="G66" s="130">
        <v>0.30769229999999997</v>
      </c>
      <c r="H66" s="130">
        <v>0.18681320000000001</v>
      </c>
      <c r="I66" s="130">
        <v>0.3186813</v>
      </c>
      <c r="J66" s="130">
        <v>0.14285709999999999</v>
      </c>
      <c r="K66" s="130">
        <v>0.43956040000000002</v>
      </c>
    </row>
    <row r="67" spans="1:11">
      <c r="B67" s="1"/>
    </row>
    <row r="68" spans="1:11">
      <c r="B68" s="108" t="s">
        <v>3</v>
      </c>
      <c r="C68" s="105">
        <f t="shared" ref="C68:K68" si="0">SUMIF($B$4:$B$66,$B$68,C4:C66)</f>
        <v>5.6073930000000001</v>
      </c>
      <c r="D68" s="106">
        <f t="shared" si="0"/>
        <v>0.13846149999999999</v>
      </c>
      <c r="E68" s="105">
        <f t="shared" si="0"/>
        <v>2</v>
      </c>
      <c r="F68" s="105">
        <f t="shared" si="0"/>
        <v>4.5</v>
      </c>
      <c r="G68" s="106">
        <f t="shared" si="0"/>
        <v>0.3827161</v>
      </c>
      <c r="H68" s="106">
        <f t="shared" si="0"/>
        <v>0.34567900000000001</v>
      </c>
      <c r="I68" s="106">
        <f t="shared" si="0"/>
        <v>0.43209880000000001</v>
      </c>
      <c r="J68" s="106">
        <f t="shared" si="0"/>
        <v>0.1111111</v>
      </c>
      <c r="K68" s="106">
        <f t="shared" si="0"/>
        <v>0.27160489999999998</v>
      </c>
    </row>
    <row r="69" spans="1:11">
      <c r="B69" s="21" t="s">
        <v>164</v>
      </c>
      <c r="C69" s="2">
        <f>MEDIAN(C4:C66)</f>
        <v>5.7273839999999998</v>
      </c>
      <c r="D69" s="42">
        <f t="shared" ref="D69:K69" si="1">MEDIAN(D4:D66)</f>
        <v>0.13846149999999999</v>
      </c>
      <c r="E69" s="2">
        <f t="shared" si="1"/>
        <v>1</v>
      </c>
      <c r="F69" s="2">
        <f t="shared" si="1"/>
        <v>4</v>
      </c>
      <c r="G69" s="42">
        <f t="shared" si="1"/>
        <v>0.32608700000000002</v>
      </c>
      <c r="H69" s="42">
        <f t="shared" si="1"/>
        <v>0.23448279999999999</v>
      </c>
      <c r="I69" s="42">
        <f t="shared" si="1"/>
        <v>0.40659339999999999</v>
      </c>
      <c r="J69" s="42">
        <f t="shared" si="1"/>
        <v>0.15486730000000001</v>
      </c>
      <c r="K69" s="42">
        <f t="shared" si="1"/>
        <v>0.27272730000000001</v>
      </c>
    </row>
    <row r="70" spans="1:11">
      <c r="B70" s="34" t="s">
        <v>165</v>
      </c>
      <c r="C70" s="3">
        <f>MIN(C4:C66)</f>
        <v>3.5083880000000001</v>
      </c>
      <c r="D70" s="20">
        <f t="shared" ref="D70:K70" si="2">MIN(D4:D66)</f>
        <v>3.2258099999999998E-2</v>
      </c>
      <c r="E70" s="3">
        <f t="shared" si="2"/>
        <v>0</v>
      </c>
      <c r="F70" s="3">
        <f t="shared" si="2"/>
        <v>1</v>
      </c>
      <c r="G70" s="20">
        <f t="shared" si="2"/>
        <v>0.1346154</v>
      </c>
      <c r="H70" s="20">
        <f t="shared" si="2"/>
        <v>9.9009899999999998E-2</v>
      </c>
      <c r="I70" s="20">
        <f t="shared" si="2"/>
        <v>0.20158100000000001</v>
      </c>
      <c r="J70" s="20">
        <f t="shared" si="2"/>
        <v>5.0583700000000002E-2</v>
      </c>
      <c r="K70" s="20">
        <f t="shared" si="2"/>
        <v>6.8181800000000001E-2</v>
      </c>
    </row>
    <row r="71" spans="1:11">
      <c r="B71" s="34" t="s">
        <v>166</v>
      </c>
      <c r="C71" s="3">
        <f>MAX(C4:C66)</f>
        <v>8.1168569999999995</v>
      </c>
      <c r="D71" s="20">
        <f t="shared" ref="D71:I71" si="3">MAX(D4:D66)</f>
        <v>0.28571429999999998</v>
      </c>
      <c r="E71" s="3">
        <f t="shared" si="3"/>
        <v>2</v>
      </c>
      <c r="F71" s="3">
        <f t="shared" si="3"/>
        <v>24</v>
      </c>
      <c r="G71" s="20">
        <f t="shared" si="3"/>
        <v>0.61363639999999997</v>
      </c>
      <c r="H71" s="20">
        <f t="shared" si="3"/>
        <v>0.40186909999999998</v>
      </c>
      <c r="I71" s="20">
        <f t="shared" si="3"/>
        <v>0.66666669999999995</v>
      </c>
      <c r="J71" s="20">
        <f>MAX(J4:J66)</f>
        <v>0.36363640000000003</v>
      </c>
      <c r="K71" s="20">
        <f>MAX(K4:K66)</f>
        <v>0.54867259999999995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I71"/>
  <sheetViews>
    <sheetView workbookViewId="0">
      <pane xSplit="4" ySplit="8" topLeftCell="E9" activePane="bottomRight" state="frozen"/>
      <selection pane="topRight" activeCell="E1" sqref="E1"/>
      <selection pane="bottomLeft" activeCell="A9" sqref="A9"/>
      <selection pane="bottomRight" activeCell="I2" sqref="I2"/>
    </sheetView>
  </sheetViews>
  <sheetFormatPr defaultColWidth="9.109375" defaultRowHeight="12"/>
  <cols>
    <col min="1" max="1" width="6.88671875" style="34" customWidth="1"/>
    <col min="2" max="2" width="12.33203125" style="34" customWidth="1"/>
    <col min="3" max="3" width="22.5546875" style="3" customWidth="1"/>
    <col min="4" max="8" width="18.33203125" style="38" customWidth="1"/>
    <col min="9" max="9" width="16.109375" style="21" customWidth="1"/>
    <col min="10" max="16384" width="9.109375" style="21"/>
  </cols>
  <sheetData>
    <row r="1" spans="1:9" ht="62.25" customHeight="1">
      <c r="A1" s="29" t="s">
        <v>80</v>
      </c>
      <c r="B1" s="31" t="s">
        <v>13</v>
      </c>
      <c r="C1" s="5" t="s">
        <v>104</v>
      </c>
      <c r="D1" s="36" t="s">
        <v>140</v>
      </c>
      <c r="E1" s="36" t="s">
        <v>141</v>
      </c>
      <c r="F1" s="25" t="s">
        <v>304</v>
      </c>
      <c r="G1" s="25" t="s">
        <v>106</v>
      </c>
      <c r="H1" s="25" t="s">
        <v>305</v>
      </c>
      <c r="I1" s="54" t="s">
        <v>306</v>
      </c>
    </row>
    <row r="2" spans="1:9" s="17" customFormat="1" ht="11.4">
      <c r="A2" s="32" t="s">
        <v>80</v>
      </c>
      <c r="B2" s="6" t="s">
        <v>13</v>
      </c>
      <c r="C2" s="8" t="s">
        <v>105</v>
      </c>
      <c r="D2" s="37" t="s">
        <v>259</v>
      </c>
      <c r="E2" s="37" t="s">
        <v>261</v>
      </c>
      <c r="F2" s="37" t="s">
        <v>263</v>
      </c>
      <c r="G2" s="37" t="s">
        <v>265</v>
      </c>
      <c r="H2" s="37" t="s">
        <v>107</v>
      </c>
      <c r="I2" s="28" t="s">
        <v>186</v>
      </c>
    </row>
    <row r="3" spans="1:9" s="28" customFormat="1" ht="11.4">
      <c r="B3" s="135" t="s">
        <v>273</v>
      </c>
      <c r="C3" s="135" t="s">
        <v>211</v>
      </c>
      <c r="D3" s="135" t="s">
        <v>258</v>
      </c>
      <c r="E3" s="135" t="s">
        <v>260</v>
      </c>
      <c r="F3" s="135" t="s">
        <v>262</v>
      </c>
      <c r="G3" s="135" t="s">
        <v>264</v>
      </c>
      <c r="H3" s="135" t="s">
        <v>212</v>
      </c>
      <c r="I3" s="134" t="s">
        <v>214</v>
      </c>
    </row>
    <row r="4" spans="1:9">
      <c r="A4" s="34">
        <v>1</v>
      </c>
      <c r="B4" s="96" t="s">
        <v>14</v>
      </c>
      <c r="C4" s="138">
        <v>5.4985460000000002</v>
      </c>
      <c r="D4" s="130">
        <v>0.63445379999999996</v>
      </c>
      <c r="E4" s="130">
        <v>4.4586000000000001E-2</v>
      </c>
      <c r="F4" s="130">
        <v>0.68269230000000003</v>
      </c>
      <c r="G4" s="130">
        <v>0.58823530000000002</v>
      </c>
      <c r="H4" s="130">
        <v>0.40869559999999999</v>
      </c>
      <c r="I4" s="130">
        <v>0.37753150000000002</v>
      </c>
    </row>
    <row r="5" spans="1:9">
      <c r="A5" s="34">
        <v>2</v>
      </c>
      <c r="B5" s="96" t="s">
        <v>15</v>
      </c>
      <c r="C5" s="138">
        <v>5.5614229999999996</v>
      </c>
      <c r="D5" s="130">
        <v>0.71489360000000002</v>
      </c>
      <c r="E5" s="130">
        <v>4.05405E-2</v>
      </c>
      <c r="F5" s="130">
        <v>0.59047620000000001</v>
      </c>
      <c r="G5" s="130">
        <v>0.58415839999999997</v>
      </c>
      <c r="H5" s="130">
        <v>0.58421049999999997</v>
      </c>
      <c r="I5" s="130">
        <v>0.41570760000000001</v>
      </c>
    </row>
    <row r="6" spans="1:9" ht="15" customHeight="1">
      <c r="A6" s="34">
        <v>3</v>
      </c>
      <c r="B6" s="96" t="s">
        <v>16</v>
      </c>
      <c r="C6" s="138">
        <v>6.7721330000000002</v>
      </c>
      <c r="D6" s="130">
        <v>0.3588517</v>
      </c>
      <c r="E6" s="130">
        <v>8.4615399999999993E-2</v>
      </c>
      <c r="F6" s="130">
        <v>0.4295775</v>
      </c>
      <c r="G6" s="130">
        <v>0.4912281</v>
      </c>
      <c r="H6" s="130">
        <v>0.31944440000000002</v>
      </c>
      <c r="I6" s="130">
        <v>0.1544162</v>
      </c>
    </row>
    <row r="7" spans="1:9">
      <c r="A7" s="34">
        <v>4</v>
      </c>
      <c r="B7" s="96" t="s">
        <v>17</v>
      </c>
      <c r="C7" s="138">
        <v>6.6665190000000001</v>
      </c>
      <c r="D7" s="130">
        <v>0.57818930000000002</v>
      </c>
      <c r="E7" s="130">
        <v>1.6129000000000001E-2</v>
      </c>
      <c r="F7" s="130">
        <v>0.4628099</v>
      </c>
      <c r="G7" s="130">
        <v>0.58415839999999997</v>
      </c>
      <c r="H7" s="130">
        <v>0.2012195</v>
      </c>
      <c r="I7" s="130">
        <v>0.24286749999999999</v>
      </c>
    </row>
    <row r="8" spans="1:9">
      <c r="A8" s="34">
        <v>5</v>
      </c>
      <c r="B8" s="96" t="s">
        <v>18</v>
      </c>
      <c r="C8" s="138">
        <v>6.8070409999999999</v>
      </c>
      <c r="D8" s="130">
        <v>0.51260510000000004</v>
      </c>
      <c r="E8" s="130">
        <v>7.3170700000000005E-2</v>
      </c>
      <c r="F8" s="130">
        <v>0.39175260000000001</v>
      </c>
      <c r="G8" s="130">
        <v>0.59090909999999996</v>
      </c>
      <c r="H8" s="130">
        <v>0.34939759999999997</v>
      </c>
      <c r="I8" s="130">
        <v>0.29175030000000002</v>
      </c>
    </row>
    <row r="9" spans="1:9">
      <c r="A9" s="34">
        <v>6</v>
      </c>
      <c r="B9" s="96" t="s">
        <v>19</v>
      </c>
      <c r="C9" s="138">
        <v>5.7540360000000002</v>
      </c>
      <c r="D9" s="130">
        <v>0.66666669999999995</v>
      </c>
      <c r="E9" s="130">
        <v>0.1</v>
      </c>
      <c r="F9" s="130">
        <v>0.58333330000000005</v>
      </c>
      <c r="G9" s="130">
        <v>0.68965520000000002</v>
      </c>
      <c r="H9" s="130">
        <v>0.62962960000000001</v>
      </c>
      <c r="I9" s="130">
        <v>0.44679020000000003</v>
      </c>
    </row>
    <row r="10" spans="1:9" ht="15" customHeight="1">
      <c r="A10" s="34">
        <v>7</v>
      </c>
      <c r="B10" s="96" t="s">
        <v>20</v>
      </c>
      <c r="C10" s="138">
        <v>6.1852580000000001</v>
      </c>
      <c r="D10" s="130">
        <v>0.54400000000000004</v>
      </c>
      <c r="E10" s="130">
        <v>0.1058824</v>
      </c>
      <c r="F10" s="130">
        <v>0.50450450000000002</v>
      </c>
      <c r="G10" s="130">
        <v>0.6216216</v>
      </c>
      <c r="H10" s="130">
        <v>0.58426959999999994</v>
      </c>
      <c r="I10" s="130">
        <v>8.8185100000000002E-2</v>
      </c>
    </row>
    <row r="11" spans="1:9">
      <c r="A11" s="34">
        <v>8</v>
      </c>
      <c r="B11" s="96" t="s">
        <v>21</v>
      </c>
      <c r="C11" s="138">
        <v>5.0178560000000001</v>
      </c>
      <c r="D11" s="130">
        <v>0.70652170000000003</v>
      </c>
      <c r="E11" s="130">
        <v>4.1095899999999998E-2</v>
      </c>
      <c r="F11" s="130">
        <v>0.63291140000000001</v>
      </c>
      <c r="G11" s="130">
        <v>0.47058820000000001</v>
      </c>
      <c r="H11" s="130">
        <v>0.3802817</v>
      </c>
      <c r="I11" s="130">
        <v>0.3357118</v>
      </c>
    </row>
    <row r="12" spans="1:9">
      <c r="A12" s="34">
        <v>9</v>
      </c>
      <c r="B12" s="96" t="s">
        <v>22</v>
      </c>
      <c r="C12" s="138">
        <v>7.2398740000000004</v>
      </c>
      <c r="D12" s="130">
        <v>0.40601500000000001</v>
      </c>
      <c r="E12" s="130">
        <v>4.7058799999999998E-2</v>
      </c>
      <c r="F12" s="130">
        <v>0.28571429999999998</v>
      </c>
      <c r="G12" s="130">
        <v>0.45454549999999999</v>
      </c>
      <c r="H12" s="130">
        <v>0.49019610000000002</v>
      </c>
      <c r="I12" s="130">
        <v>1.9199399999999998E-2</v>
      </c>
    </row>
    <row r="13" spans="1:9">
      <c r="A13" s="34">
        <v>10</v>
      </c>
      <c r="B13" s="96" t="s">
        <v>23</v>
      </c>
      <c r="C13" s="138">
        <v>5.8584339999999999</v>
      </c>
      <c r="D13" s="130">
        <v>0.59842519999999999</v>
      </c>
      <c r="E13" s="130">
        <v>0.1111111</v>
      </c>
      <c r="F13" s="130">
        <v>0.52688170000000001</v>
      </c>
      <c r="G13" s="130">
        <v>0.61627909999999997</v>
      </c>
      <c r="H13" s="130">
        <v>0.36363640000000003</v>
      </c>
      <c r="I13" s="130">
        <v>0.17325450000000001</v>
      </c>
    </row>
    <row r="14" spans="1:9" ht="15" customHeight="1">
      <c r="A14" s="34">
        <v>11</v>
      </c>
      <c r="B14" s="96" t="s">
        <v>24</v>
      </c>
      <c r="C14" s="138">
        <v>5.7812210000000004</v>
      </c>
      <c r="D14" s="130">
        <v>0.53174600000000005</v>
      </c>
      <c r="E14" s="130">
        <v>6.1728400000000003E-2</v>
      </c>
      <c r="F14" s="130">
        <v>0.47872340000000002</v>
      </c>
      <c r="G14" s="130">
        <v>0.3947369</v>
      </c>
      <c r="H14" s="130">
        <v>0.4084507</v>
      </c>
      <c r="I14" s="130">
        <v>0.29639480000000001</v>
      </c>
    </row>
    <row r="15" spans="1:9">
      <c r="A15" s="34">
        <v>12</v>
      </c>
      <c r="B15" s="96" t="s">
        <v>25</v>
      </c>
      <c r="C15" s="138">
        <v>7.7504710000000001</v>
      </c>
      <c r="D15" s="130">
        <v>0.36936940000000001</v>
      </c>
      <c r="E15" s="130">
        <v>3.8835000000000001E-2</v>
      </c>
      <c r="F15" s="130">
        <v>0.37755100000000003</v>
      </c>
      <c r="G15" s="130">
        <v>0.63529409999999997</v>
      </c>
      <c r="H15" s="130">
        <v>0.29487180000000002</v>
      </c>
      <c r="I15" s="130">
        <v>4.6717599999999998E-2</v>
      </c>
    </row>
    <row r="16" spans="1:9">
      <c r="A16" s="34">
        <v>13</v>
      </c>
      <c r="B16" s="96" t="s">
        <v>26</v>
      </c>
      <c r="C16" s="138">
        <v>7.641699</v>
      </c>
      <c r="D16" s="130">
        <v>0.37634410000000001</v>
      </c>
      <c r="E16" s="130">
        <v>4.4444400000000002E-2</v>
      </c>
      <c r="F16" s="130">
        <v>0.42682930000000002</v>
      </c>
      <c r="G16" s="130">
        <v>0.67123290000000002</v>
      </c>
      <c r="H16" s="130">
        <v>0.41891889999999998</v>
      </c>
      <c r="I16" s="130">
        <v>0.1153911</v>
      </c>
    </row>
    <row r="17" spans="1:9">
      <c r="A17" s="34">
        <v>14</v>
      </c>
      <c r="B17" s="96" t="s">
        <v>27</v>
      </c>
      <c r="C17" s="138">
        <v>7.0658750000000001</v>
      </c>
      <c r="D17" s="130">
        <v>0.48648649999999999</v>
      </c>
      <c r="E17" s="130">
        <v>3.15789E-2</v>
      </c>
      <c r="F17" s="130">
        <v>0.33928570000000002</v>
      </c>
      <c r="G17" s="130">
        <v>0.51</v>
      </c>
      <c r="H17" s="130">
        <v>0.39285710000000001</v>
      </c>
      <c r="I17" s="130">
        <v>0.3074054</v>
      </c>
    </row>
    <row r="18" spans="1:9" ht="15" customHeight="1">
      <c r="A18" s="34">
        <v>15</v>
      </c>
      <c r="B18" s="96" t="s">
        <v>28</v>
      </c>
      <c r="C18" s="138">
        <v>5.8981180000000002</v>
      </c>
      <c r="D18" s="130">
        <v>0.60714290000000004</v>
      </c>
      <c r="E18" s="130">
        <v>4.1666700000000001E-2</v>
      </c>
      <c r="F18" s="130">
        <v>0.53623189999999998</v>
      </c>
      <c r="G18" s="130">
        <v>0.52054789999999995</v>
      </c>
      <c r="H18" s="130">
        <v>0.57407410000000003</v>
      </c>
      <c r="I18" s="130">
        <v>0.3469467</v>
      </c>
    </row>
    <row r="19" spans="1:9">
      <c r="A19" s="34">
        <v>16</v>
      </c>
      <c r="B19" s="96" t="s">
        <v>29</v>
      </c>
      <c r="C19" s="138">
        <v>6.7343580000000003</v>
      </c>
      <c r="D19" s="130">
        <v>0.52727270000000004</v>
      </c>
      <c r="E19" s="130">
        <v>8.2474199999999998E-2</v>
      </c>
      <c r="F19" s="130">
        <v>0.47474749999999999</v>
      </c>
      <c r="G19" s="130">
        <v>0.68421050000000005</v>
      </c>
      <c r="H19" s="130">
        <v>0.35616439999999999</v>
      </c>
      <c r="I19" s="130">
        <v>0.33588030000000002</v>
      </c>
    </row>
    <row r="20" spans="1:9">
      <c r="A20" s="34">
        <v>17</v>
      </c>
      <c r="B20" s="96" t="s">
        <v>30</v>
      </c>
      <c r="C20" s="138">
        <v>7.7871269999999999</v>
      </c>
      <c r="D20" s="130">
        <v>0.37362640000000003</v>
      </c>
      <c r="E20" s="130">
        <v>3.2258099999999998E-2</v>
      </c>
      <c r="F20" s="130">
        <v>0.40677960000000002</v>
      </c>
      <c r="G20" s="130">
        <v>0.66666669999999995</v>
      </c>
      <c r="H20" s="130">
        <v>0.3333333</v>
      </c>
      <c r="I20" s="130">
        <v>0.12045790000000001</v>
      </c>
    </row>
    <row r="21" spans="1:9">
      <c r="A21" s="34">
        <v>18</v>
      </c>
      <c r="B21" s="96" t="s">
        <v>1</v>
      </c>
      <c r="C21" s="138">
        <v>7.0161499999999997</v>
      </c>
      <c r="D21" s="130">
        <v>0.56818179999999996</v>
      </c>
      <c r="E21" s="130">
        <v>2.5974000000000001E-2</v>
      </c>
      <c r="F21" s="130">
        <v>0.32967030000000003</v>
      </c>
      <c r="G21" s="130">
        <v>0.55555560000000004</v>
      </c>
      <c r="H21" s="130">
        <v>0.4393939</v>
      </c>
      <c r="I21" s="130">
        <v>0.38473550000000001</v>
      </c>
    </row>
    <row r="22" spans="1:9">
      <c r="A22" s="34">
        <v>19</v>
      </c>
      <c r="B22" s="96" t="s">
        <v>31</v>
      </c>
      <c r="C22" s="138">
        <v>6.7989959999999998</v>
      </c>
      <c r="D22" s="130">
        <v>0.37956210000000001</v>
      </c>
      <c r="E22" s="130">
        <v>4.1666700000000001E-2</v>
      </c>
      <c r="F22" s="130">
        <v>0.37815130000000002</v>
      </c>
      <c r="G22" s="130">
        <v>0.390625</v>
      </c>
      <c r="H22" s="130">
        <v>0.44067800000000001</v>
      </c>
      <c r="I22" s="130">
        <v>0.1187506</v>
      </c>
    </row>
    <row r="23" spans="1:9">
      <c r="A23" s="34">
        <v>20</v>
      </c>
      <c r="B23" s="96" t="s">
        <v>32</v>
      </c>
      <c r="C23" s="138">
        <v>7.0355930000000004</v>
      </c>
      <c r="D23" s="130">
        <v>0.47499999999999998</v>
      </c>
      <c r="E23" s="130">
        <v>6.4516100000000007E-2</v>
      </c>
      <c r="F23" s="130">
        <v>0.39726030000000001</v>
      </c>
      <c r="G23" s="130">
        <v>0.60714290000000004</v>
      </c>
      <c r="H23" s="130">
        <v>0.24137929999999999</v>
      </c>
      <c r="I23" s="130">
        <v>0.16706779999999999</v>
      </c>
    </row>
    <row r="24" spans="1:9">
      <c r="A24" s="34">
        <v>21</v>
      </c>
      <c r="B24" s="96" t="s">
        <v>33</v>
      </c>
      <c r="C24" s="138">
        <v>6.7163779999999997</v>
      </c>
      <c r="D24" s="130">
        <v>0.36440679999999998</v>
      </c>
      <c r="E24" s="130">
        <v>7.6923099999999994E-2</v>
      </c>
      <c r="F24" s="130">
        <v>0.20792079999999999</v>
      </c>
      <c r="G24" s="130">
        <v>0.24752479999999999</v>
      </c>
      <c r="H24" s="130">
        <v>0.27272730000000001</v>
      </c>
      <c r="I24" s="130">
        <v>0.13814750000000001</v>
      </c>
    </row>
    <row r="25" spans="1:9">
      <c r="A25" s="34">
        <v>22</v>
      </c>
      <c r="B25" s="96" t="s">
        <v>34</v>
      </c>
      <c r="C25" s="138">
        <v>8.6113160000000004</v>
      </c>
      <c r="D25" s="130">
        <v>0.3333333</v>
      </c>
      <c r="E25" s="130">
        <v>2.8846199999999999E-2</v>
      </c>
      <c r="F25" s="130">
        <v>0.18</v>
      </c>
      <c r="G25" s="130">
        <v>0.62195120000000004</v>
      </c>
      <c r="H25" s="130">
        <v>0.23749999999999999</v>
      </c>
      <c r="I25" s="130">
        <v>0.18661990000000001</v>
      </c>
    </row>
    <row r="26" spans="1:9">
      <c r="A26" s="34">
        <v>23</v>
      </c>
      <c r="B26" s="96" t="s">
        <v>35</v>
      </c>
      <c r="C26" s="138">
        <v>7.5175179999999999</v>
      </c>
      <c r="D26" s="130">
        <v>0.46</v>
      </c>
      <c r="E26" s="130">
        <v>3.3707899999999999E-2</v>
      </c>
      <c r="F26" s="130">
        <v>0.34782610000000003</v>
      </c>
      <c r="G26" s="130">
        <v>0.6202531</v>
      </c>
      <c r="H26" s="130">
        <v>0.3037975</v>
      </c>
      <c r="I26" s="130">
        <v>0.25607010000000002</v>
      </c>
    </row>
    <row r="27" spans="1:9">
      <c r="A27" s="34">
        <v>24</v>
      </c>
      <c r="B27" s="96" t="s">
        <v>36</v>
      </c>
      <c r="C27" s="138">
        <v>7.3502650000000003</v>
      </c>
      <c r="D27" s="130">
        <v>0.44047619999999998</v>
      </c>
      <c r="E27" s="130">
        <v>6.25E-2</v>
      </c>
      <c r="F27" s="130">
        <v>0.2957746</v>
      </c>
      <c r="G27" s="130">
        <v>0.55555560000000004</v>
      </c>
      <c r="H27" s="130">
        <v>0.29545450000000001</v>
      </c>
      <c r="I27" s="130">
        <v>6.8894899999999995E-2</v>
      </c>
    </row>
    <row r="28" spans="1:9">
      <c r="A28" s="34">
        <v>25</v>
      </c>
      <c r="B28" s="96" t="s">
        <v>37</v>
      </c>
      <c r="C28" s="138">
        <v>6.4621519999999997</v>
      </c>
      <c r="D28" s="130">
        <v>0.45238099999999998</v>
      </c>
      <c r="E28" s="130">
        <v>0.10256410000000001</v>
      </c>
      <c r="F28" s="130">
        <v>0.4375</v>
      </c>
      <c r="G28" s="130">
        <v>0.53658539999999999</v>
      </c>
      <c r="H28" s="130">
        <v>0.40625</v>
      </c>
      <c r="I28" s="130">
        <v>8.25964E-2</v>
      </c>
    </row>
    <row r="29" spans="1:9">
      <c r="A29" s="34">
        <v>26</v>
      </c>
      <c r="B29" s="96" t="s">
        <v>38</v>
      </c>
      <c r="C29" s="138">
        <v>5.8863700000000003</v>
      </c>
      <c r="D29" s="130">
        <v>0.6637168</v>
      </c>
      <c r="E29" s="130">
        <v>5.8139499999999997E-2</v>
      </c>
      <c r="F29" s="130">
        <v>0.42156860000000002</v>
      </c>
      <c r="G29" s="130">
        <v>0.48749999999999999</v>
      </c>
      <c r="H29" s="130">
        <v>0.40540540000000003</v>
      </c>
      <c r="I29" s="130">
        <v>6.10758E-2</v>
      </c>
    </row>
    <row r="30" spans="1:9">
      <c r="A30" s="34">
        <v>27</v>
      </c>
      <c r="B30" s="96" t="s">
        <v>39</v>
      </c>
      <c r="C30" s="138">
        <v>7.0968369999999998</v>
      </c>
      <c r="D30" s="130">
        <v>0.47826089999999999</v>
      </c>
      <c r="E30" s="130">
        <v>7.5757599999999994E-2</v>
      </c>
      <c r="F30" s="130">
        <v>0.381579</v>
      </c>
      <c r="G30" s="130">
        <v>0.63157890000000005</v>
      </c>
      <c r="H30" s="130">
        <v>0.39130429999999999</v>
      </c>
      <c r="I30" s="130">
        <v>0.53904960000000002</v>
      </c>
    </row>
    <row r="31" spans="1:9">
      <c r="A31" s="34">
        <v>28</v>
      </c>
      <c r="B31" s="96" t="s">
        <v>40</v>
      </c>
      <c r="C31" s="138">
        <v>5.1836690000000001</v>
      </c>
      <c r="D31" s="130">
        <v>0.74193549999999997</v>
      </c>
      <c r="E31" s="130">
        <v>2.4390200000000001E-2</v>
      </c>
      <c r="F31" s="130">
        <v>0.41379310000000002</v>
      </c>
      <c r="G31" s="130">
        <v>0.3026316</v>
      </c>
      <c r="H31" s="130">
        <v>0.15942029999999999</v>
      </c>
      <c r="I31" s="130">
        <v>7.6428200000000002E-2</v>
      </c>
    </row>
    <row r="32" spans="1:9">
      <c r="A32" s="34">
        <v>29</v>
      </c>
      <c r="B32" s="96" t="s">
        <v>41</v>
      </c>
      <c r="C32" s="138">
        <v>5.776122</v>
      </c>
      <c r="D32" s="130">
        <v>0.59803919999999999</v>
      </c>
      <c r="E32" s="130">
        <v>4.9505E-2</v>
      </c>
      <c r="F32" s="130">
        <v>0.55555560000000004</v>
      </c>
      <c r="G32" s="130">
        <v>0.51162790000000002</v>
      </c>
      <c r="H32" s="130">
        <v>0.41538459999999999</v>
      </c>
      <c r="I32" s="130">
        <v>0.18896750000000001</v>
      </c>
    </row>
    <row r="33" spans="1:9">
      <c r="A33" s="34">
        <v>30</v>
      </c>
      <c r="B33" s="96" t="s">
        <v>2</v>
      </c>
      <c r="C33" s="138">
        <v>6.5802050000000003</v>
      </c>
      <c r="D33" s="130">
        <v>0.54022990000000004</v>
      </c>
      <c r="E33" s="130">
        <v>1.6949200000000001E-2</v>
      </c>
      <c r="F33" s="130">
        <v>0.45454549999999999</v>
      </c>
      <c r="G33" s="130">
        <v>0.51724139999999996</v>
      </c>
      <c r="H33" s="130">
        <v>0.21666669999999999</v>
      </c>
      <c r="I33" s="130">
        <v>0.2023982</v>
      </c>
    </row>
    <row r="34" spans="1:9">
      <c r="A34" s="34">
        <v>31</v>
      </c>
      <c r="B34" s="96" t="s">
        <v>42</v>
      </c>
      <c r="C34" s="138">
        <v>6.1560540000000001</v>
      </c>
      <c r="D34" s="130">
        <v>0.59420289999999998</v>
      </c>
      <c r="E34" s="130">
        <v>7.4074100000000004E-2</v>
      </c>
      <c r="F34" s="130">
        <v>0.44615379999999999</v>
      </c>
      <c r="G34" s="130">
        <v>0.54716980000000004</v>
      </c>
      <c r="H34" s="130">
        <v>0.5</v>
      </c>
      <c r="I34" s="130">
        <v>0.30845319999999998</v>
      </c>
    </row>
    <row r="35" spans="1:9">
      <c r="A35" s="34">
        <v>32</v>
      </c>
      <c r="B35" s="96" t="s">
        <v>43</v>
      </c>
      <c r="C35" s="138">
        <v>7.6810470000000004</v>
      </c>
      <c r="D35" s="130">
        <v>0.48192770000000001</v>
      </c>
      <c r="E35" s="130">
        <v>3.6363600000000003E-2</v>
      </c>
      <c r="F35" s="130">
        <v>0.3508772</v>
      </c>
      <c r="G35" s="130">
        <v>0.69387759999999998</v>
      </c>
      <c r="H35" s="130">
        <v>0.41071429999999998</v>
      </c>
      <c r="I35" s="130">
        <v>8.115E-2</v>
      </c>
    </row>
    <row r="36" spans="1:9">
      <c r="A36" s="34">
        <v>33</v>
      </c>
      <c r="B36" s="96" t="s">
        <v>0</v>
      </c>
      <c r="C36" s="138">
        <v>6.02102</v>
      </c>
      <c r="D36" s="130">
        <v>0.58715589999999995</v>
      </c>
      <c r="E36" s="130">
        <v>7.6087000000000002E-2</v>
      </c>
      <c r="F36" s="130">
        <v>0.5789474</v>
      </c>
      <c r="G36" s="130">
        <v>0.63888889999999998</v>
      </c>
      <c r="H36" s="130">
        <v>0.36956519999999998</v>
      </c>
      <c r="I36" s="130">
        <v>2.47981E-2</v>
      </c>
    </row>
    <row r="37" spans="1:9">
      <c r="A37" s="34">
        <v>34</v>
      </c>
      <c r="B37" s="96" t="s">
        <v>44</v>
      </c>
      <c r="C37" s="138">
        <v>7.2367559999999997</v>
      </c>
      <c r="D37" s="130">
        <v>0.54814819999999997</v>
      </c>
      <c r="E37" s="130">
        <v>4.5871599999999998E-2</v>
      </c>
      <c r="F37" s="130">
        <v>0.42156860000000002</v>
      </c>
      <c r="G37" s="130">
        <v>0.72340420000000005</v>
      </c>
      <c r="H37" s="130">
        <v>0.47727269999999999</v>
      </c>
      <c r="I37" s="130">
        <v>0.26013979999999998</v>
      </c>
    </row>
    <row r="38" spans="1:9">
      <c r="A38" s="34">
        <v>35</v>
      </c>
      <c r="B38" s="96" t="s">
        <v>45</v>
      </c>
      <c r="C38" s="138">
        <v>7.832217</v>
      </c>
      <c r="D38" s="130">
        <v>0.28571429999999998</v>
      </c>
      <c r="E38" s="130">
        <v>6.3829800000000006E-2</v>
      </c>
      <c r="F38" s="130">
        <v>0.23391809999999999</v>
      </c>
      <c r="G38" s="130">
        <v>0.4791667</v>
      </c>
      <c r="H38" s="130">
        <v>0.25663720000000001</v>
      </c>
      <c r="I38" s="130">
        <v>8.8220199999999999E-2</v>
      </c>
    </row>
    <row r="39" spans="1:9">
      <c r="A39" s="34">
        <v>37</v>
      </c>
      <c r="B39" s="96" t="s">
        <v>46</v>
      </c>
      <c r="C39" s="138">
        <v>5.3179629999999998</v>
      </c>
      <c r="D39" s="130">
        <v>0.64233580000000001</v>
      </c>
      <c r="E39" s="130">
        <v>0.1176471</v>
      </c>
      <c r="F39" s="130">
        <v>0.63559319999999997</v>
      </c>
      <c r="G39" s="130">
        <v>0.63043479999999996</v>
      </c>
      <c r="H39" s="130">
        <v>0.36283189999999998</v>
      </c>
      <c r="I39" s="130">
        <v>9.3465000000000006E-2</v>
      </c>
    </row>
    <row r="40" spans="1:9">
      <c r="A40" s="34">
        <v>39</v>
      </c>
      <c r="B40" s="96" t="s">
        <v>47</v>
      </c>
      <c r="C40" s="138">
        <v>7.8489380000000004</v>
      </c>
      <c r="D40" s="130">
        <v>0.40598289999999998</v>
      </c>
      <c r="E40" s="130">
        <v>1.3888899999999999E-2</v>
      </c>
      <c r="F40" s="130">
        <v>0.33500000000000002</v>
      </c>
      <c r="G40" s="130">
        <v>0.61061949999999998</v>
      </c>
      <c r="H40" s="130">
        <v>0.19871800000000001</v>
      </c>
      <c r="I40" s="130">
        <v>0.29983169999999998</v>
      </c>
    </row>
    <row r="41" spans="1:9">
      <c r="A41" s="34">
        <v>40</v>
      </c>
      <c r="B41" s="96" t="s">
        <v>48</v>
      </c>
      <c r="C41" s="138">
        <v>6.4853680000000002</v>
      </c>
      <c r="D41" s="130">
        <v>0.4859813</v>
      </c>
      <c r="E41" s="130">
        <v>8.3333299999999999E-2</v>
      </c>
      <c r="F41" s="130">
        <v>0.30303029999999997</v>
      </c>
      <c r="G41" s="130">
        <v>0.40740739999999998</v>
      </c>
      <c r="H41" s="130">
        <v>0.53968260000000001</v>
      </c>
      <c r="I41" s="130">
        <v>0.66478740000000003</v>
      </c>
    </row>
    <row r="42" spans="1:9">
      <c r="A42" s="34">
        <v>43</v>
      </c>
      <c r="B42" s="96" t="s">
        <v>49</v>
      </c>
      <c r="C42" s="138">
        <v>6.831442</v>
      </c>
      <c r="D42" s="130">
        <v>0.6837607</v>
      </c>
      <c r="E42" s="130">
        <v>2.6548700000000001E-2</v>
      </c>
      <c r="F42" s="130">
        <v>0.42975210000000003</v>
      </c>
      <c r="G42" s="130">
        <v>0.71681419999999996</v>
      </c>
      <c r="H42" s="130">
        <v>0.45348840000000001</v>
      </c>
      <c r="I42" s="130">
        <v>0.53134990000000004</v>
      </c>
    </row>
    <row r="43" spans="1:9">
      <c r="A43" s="34">
        <v>45</v>
      </c>
      <c r="B43" s="96" t="s">
        <v>50</v>
      </c>
      <c r="C43" s="138">
        <v>7.1433059999999999</v>
      </c>
      <c r="D43" s="130">
        <v>0.46969699999999998</v>
      </c>
      <c r="E43" s="130">
        <v>5.6603800000000003E-2</v>
      </c>
      <c r="F43" s="130">
        <v>0.50485440000000004</v>
      </c>
      <c r="G43" s="130">
        <v>0.7241379</v>
      </c>
      <c r="H43" s="130">
        <v>0.39130429999999999</v>
      </c>
      <c r="I43" s="130">
        <v>0.25995839999999998</v>
      </c>
    </row>
    <row r="44" spans="1:9">
      <c r="A44" s="34">
        <v>47</v>
      </c>
      <c r="B44" s="96" t="s">
        <v>71</v>
      </c>
      <c r="C44" s="138">
        <v>6.2324349999999997</v>
      </c>
      <c r="D44" s="130">
        <v>0.6338028</v>
      </c>
      <c r="E44" s="130">
        <v>2.8985500000000001E-2</v>
      </c>
      <c r="F44" s="130">
        <v>0.34090910000000002</v>
      </c>
      <c r="G44" s="130">
        <v>0.4210526</v>
      </c>
      <c r="H44" s="130">
        <v>0.2982456</v>
      </c>
      <c r="I44" s="130">
        <v>0.30106860000000002</v>
      </c>
    </row>
    <row r="45" spans="1:9">
      <c r="A45" s="34">
        <v>48</v>
      </c>
      <c r="B45" s="96" t="s">
        <v>51</v>
      </c>
      <c r="C45" s="138">
        <v>6.9493900000000002</v>
      </c>
      <c r="D45" s="130">
        <v>0.51111110000000004</v>
      </c>
      <c r="E45" s="130">
        <v>0</v>
      </c>
      <c r="F45" s="130">
        <v>0.51282050000000001</v>
      </c>
      <c r="G45" s="130">
        <v>0.6176471</v>
      </c>
      <c r="H45" s="130">
        <v>0.34615390000000001</v>
      </c>
      <c r="I45" s="130">
        <v>7.2911699999999996E-2</v>
      </c>
    </row>
    <row r="46" spans="1:9">
      <c r="A46" s="34">
        <v>51</v>
      </c>
      <c r="B46" s="96" t="s">
        <v>52</v>
      </c>
      <c r="C46" s="138">
        <v>7.0163000000000002</v>
      </c>
      <c r="D46" s="130">
        <v>0.52325580000000005</v>
      </c>
      <c r="E46" s="130">
        <v>3.6585399999999997E-2</v>
      </c>
      <c r="F46" s="130">
        <v>0.44303799999999999</v>
      </c>
      <c r="G46" s="130">
        <v>0.64383559999999995</v>
      </c>
      <c r="H46" s="130">
        <v>0.1929825</v>
      </c>
      <c r="I46" s="130">
        <v>0.36731900000000001</v>
      </c>
    </row>
    <row r="47" spans="1:9">
      <c r="A47" s="34">
        <v>53</v>
      </c>
      <c r="B47" s="96" t="s">
        <v>53</v>
      </c>
      <c r="C47" s="138">
        <v>7.2171060000000002</v>
      </c>
      <c r="D47" s="130">
        <v>0.50450450000000002</v>
      </c>
      <c r="E47" s="130">
        <v>4.7619000000000002E-2</v>
      </c>
      <c r="F47" s="130">
        <v>0.41346149999999998</v>
      </c>
      <c r="G47" s="130">
        <v>0.6710526</v>
      </c>
      <c r="H47" s="130">
        <v>0.3333333</v>
      </c>
      <c r="I47" s="130">
        <v>0.15942139999999999</v>
      </c>
    </row>
    <row r="48" spans="1:9">
      <c r="A48" s="34">
        <v>54</v>
      </c>
      <c r="B48" s="96" t="s">
        <v>54</v>
      </c>
      <c r="C48" s="138">
        <v>4.9732079999999996</v>
      </c>
      <c r="D48" s="130">
        <v>0.6</v>
      </c>
      <c r="E48" s="130">
        <v>0.22727269999999999</v>
      </c>
      <c r="F48" s="130">
        <v>0.59375</v>
      </c>
      <c r="G48" s="130">
        <v>0.65</v>
      </c>
      <c r="H48" s="130">
        <v>0.47272730000000002</v>
      </c>
      <c r="I48" s="130">
        <v>4.2338099999999997E-2</v>
      </c>
    </row>
    <row r="49" spans="1:9">
      <c r="A49" s="34">
        <v>55</v>
      </c>
      <c r="B49" s="96" t="s">
        <v>55</v>
      </c>
      <c r="C49" s="138">
        <v>5.6468889999999998</v>
      </c>
      <c r="D49" s="130">
        <v>0.69724770000000003</v>
      </c>
      <c r="E49" s="130">
        <v>7.1428599999999995E-2</v>
      </c>
      <c r="F49" s="130">
        <v>0.61904760000000003</v>
      </c>
      <c r="G49" s="130">
        <v>0.67415729999999996</v>
      </c>
      <c r="H49" s="130">
        <v>0.51282050000000001</v>
      </c>
      <c r="I49" s="130">
        <v>0.59986669999999997</v>
      </c>
    </row>
    <row r="50" spans="1:9">
      <c r="A50" s="34">
        <v>56</v>
      </c>
      <c r="B50" s="96" t="s">
        <v>56</v>
      </c>
      <c r="C50" s="138">
        <v>4.5161759999999997</v>
      </c>
      <c r="D50" s="130">
        <v>0.59493669999999998</v>
      </c>
      <c r="E50" s="130">
        <v>0.20754719999999999</v>
      </c>
      <c r="F50" s="130">
        <v>0.68852460000000004</v>
      </c>
      <c r="G50" s="130">
        <v>0.5789474</v>
      </c>
      <c r="H50" s="130">
        <v>0.42</v>
      </c>
      <c r="I50" s="130">
        <v>0.36018410000000001</v>
      </c>
    </row>
    <row r="51" spans="1:9">
      <c r="A51" s="34">
        <v>57</v>
      </c>
      <c r="B51" s="96" t="s">
        <v>57</v>
      </c>
      <c r="C51" s="138">
        <v>6.2883899999999997</v>
      </c>
      <c r="D51" s="130">
        <v>0.62393160000000003</v>
      </c>
      <c r="E51" s="130">
        <v>9.5744700000000002E-2</v>
      </c>
      <c r="F51" s="130">
        <v>0.45283020000000002</v>
      </c>
      <c r="G51" s="130">
        <v>0.65740739999999998</v>
      </c>
      <c r="H51" s="130">
        <v>0.34375</v>
      </c>
      <c r="I51" s="130">
        <v>7.86525E-2</v>
      </c>
    </row>
    <row r="52" spans="1:9">
      <c r="A52" s="34">
        <v>58</v>
      </c>
      <c r="B52" s="96" t="s">
        <v>70</v>
      </c>
      <c r="C52" s="138">
        <v>6.2411620000000001</v>
      </c>
      <c r="D52" s="130">
        <v>0.54761899999999997</v>
      </c>
      <c r="E52" s="130">
        <v>0.125</v>
      </c>
      <c r="F52" s="130">
        <v>0.546875</v>
      </c>
      <c r="G52" s="130">
        <v>0.71666660000000004</v>
      </c>
      <c r="H52" s="130">
        <v>0.40384609999999999</v>
      </c>
      <c r="I52" s="130">
        <v>0.37811980000000001</v>
      </c>
    </row>
    <row r="53" spans="1:9">
      <c r="A53" s="34">
        <v>59</v>
      </c>
      <c r="B53" s="96" t="s">
        <v>58</v>
      </c>
      <c r="C53" s="138">
        <v>6.2005210000000002</v>
      </c>
      <c r="D53" s="130">
        <v>0.47058820000000001</v>
      </c>
      <c r="E53" s="130">
        <v>0.15094340000000001</v>
      </c>
      <c r="F53" s="130">
        <v>0.53571429999999998</v>
      </c>
      <c r="G53" s="130">
        <v>0.66666669999999995</v>
      </c>
      <c r="H53" s="130">
        <v>0.43283579999999999</v>
      </c>
      <c r="I53" s="130">
        <v>0.45568029999999998</v>
      </c>
    </row>
    <row r="54" spans="1:9">
      <c r="A54" s="34">
        <v>60</v>
      </c>
      <c r="B54" s="96" t="s">
        <v>3</v>
      </c>
      <c r="C54" s="138">
        <v>6.6342460000000001</v>
      </c>
      <c r="D54" s="130">
        <v>0.50666670000000003</v>
      </c>
      <c r="E54" s="130">
        <v>0.1060606</v>
      </c>
      <c r="F54" s="130">
        <v>0.4561403</v>
      </c>
      <c r="G54" s="130">
        <v>0.66071429999999998</v>
      </c>
      <c r="H54" s="130">
        <v>0.4583333</v>
      </c>
      <c r="I54" s="130">
        <v>2.6925299999999999E-2</v>
      </c>
    </row>
    <row r="55" spans="1:9">
      <c r="A55" s="34">
        <v>62</v>
      </c>
      <c r="B55" s="96" t="s">
        <v>59</v>
      </c>
      <c r="C55" s="138">
        <v>5.6832279999999997</v>
      </c>
      <c r="D55" s="130">
        <v>0.6710526</v>
      </c>
      <c r="E55" s="130">
        <v>0.109375</v>
      </c>
      <c r="F55" s="130">
        <v>0.66071429999999998</v>
      </c>
      <c r="G55" s="130">
        <v>0.76811589999999996</v>
      </c>
      <c r="H55" s="130">
        <v>0.32142860000000001</v>
      </c>
      <c r="I55" s="130">
        <v>0.31715759999999998</v>
      </c>
    </row>
    <row r="56" spans="1:9">
      <c r="A56" s="34">
        <v>63</v>
      </c>
      <c r="B56" s="96" t="s">
        <v>4</v>
      </c>
      <c r="C56" s="138">
        <v>5.4920010000000001</v>
      </c>
      <c r="D56" s="130">
        <v>0.49473689999999998</v>
      </c>
      <c r="E56" s="130">
        <v>0.21739130000000001</v>
      </c>
      <c r="F56" s="130">
        <v>0.40449439999999998</v>
      </c>
      <c r="G56" s="130">
        <v>0.48484850000000002</v>
      </c>
      <c r="H56" s="130">
        <v>0.58666660000000004</v>
      </c>
      <c r="I56" s="130">
        <v>6.5128900000000003E-2</v>
      </c>
    </row>
    <row r="57" spans="1:9">
      <c r="A57" s="34">
        <v>64</v>
      </c>
      <c r="B57" s="96" t="s">
        <v>60</v>
      </c>
      <c r="C57" s="138">
        <v>5.6229269999999998</v>
      </c>
      <c r="D57" s="130">
        <v>0.53086420000000001</v>
      </c>
      <c r="E57" s="130">
        <v>0.1666667</v>
      </c>
      <c r="F57" s="130">
        <v>0.34848479999999998</v>
      </c>
      <c r="G57" s="130">
        <v>0.40909089999999998</v>
      </c>
      <c r="H57" s="130">
        <v>0.47058820000000001</v>
      </c>
      <c r="I57" s="130">
        <v>0.37139699999999998</v>
      </c>
    </row>
    <row r="58" spans="1:9">
      <c r="A58" s="34">
        <v>65</v>
      </c>
      <c r="B58" s="96" t="s">
        <v>61</v>
      </c>
      <c r="C58" s="138">
        <v>5.7196899999999999</v>
      </c>
      <c r="D58" s="130">
        <v>0.58260869999999998</v>
      </c>
      <c r="E58" s="130">
        <v>0.1603774</v>
      </c>
      <c r="F58" s="130">
        <v>0.47524749999999999</v>
      </c>
      <c r="G58" s="130">
        <v>0.6</v>
      </c>
      <c r="H58" s="130">
        <v>0.4942529</v>
      </c>
      <c r="I58" s="130">
        <v>4.7511299999999999E-2</v>
      </c>
    </row>
    <row r="59" spans="1:9">
      <c r="A59" s="34">
        <v>66</v>
      </c>
      <c r="B59" s="96" t="s">
        <v>62</v>
      </c>
      <c r="C59" s="138">
        <v>6.2025439999999996</v>
      </c>
      <c r="D59" s="130">
        <v>0.48484850000000002</v>
      </c>
      <c r="E59" s="130">
        <v>0.15625</v>
      </c>
      <c r="F59" s="130">
        <v>0.41333330000000001</v>
      </c>
      <c r="G59" s="130">
        <v>0.56896550000000001</v>
      </c>
      <c r="H59" s="130">
        <v>0.296875</v>
      </c>
      <c r="I59" s="130">
        <v>0.47515580000000002</v>
      </c>
    </row>
    <row r="60" spans="1:9">
      <c r="A60" s="34">
        <v>67</v>
      </c>
      <c r="B60" s="96" t="s">
        <v>63</v>
      </c>
      <c r="C60" s="138">
        <v>6.4895889999999996</v>
      </c>
      <c r="D60" s="130">
        <v>0.58333330000000005</v>
      </c>
      <c r="E60" s="130">
        <v>7.2463799999999995E-2</v>
      </c>
      <c r="F60" s="130">
        <v>0.39705879999999999</v>
      </c>
      <c r="G60" s="130">
        <v>0.57627119999999998</v>
      </c>
      <c r="H60" s="130">
        <v>0.39344259999999998</v>
      </c>
      <c r="I60" s="130">
        <v>3.1132999999999998E-3</v>
      </c>
    </row>
    <row r="61" spans="1:9">
      <c r="A61" s="34">
        <v>68</v>
      </c>
      <c r="B61" s="96" t="s">
        <v>64</v>
      </c>
      <c r="C61" s="138">
        <v>5.9322759999999999</v>
      </c>
      <c r="D61" s="130">
        <v>0.70512819999999998</v>
      </c>
      <c r="E61" s="130">
        <v>9.8360699999999995E-2</v>
      </c>
      <c r="F61" s="130">
        <v>0.54385969999999995</v>
      </c>
      <c r="G61" s="130">
        <v>0.73333329999999997</v>
      </c>
      <c r="H61" s="130">
        <v>0.40740739999999998</v>
      </c>
      <c r="I61" s="130">
        <v>0.37377670000000002</v>
      </c>
    </row>
    <row r="62" spans="1:9">
      <c r="A62" s="34">
        <v>69</v>
      </c>
      <c r="B62" s="96" t="s">
        <v>65</v>
      </c>
      <c r="C62" s="138">
        <v>6.8514290000000004</v>
      </c>
      <c r="D62" s="130">
        <v>0.4342105</v>
      </c>
      <c r="E62" s="130">
        <v>0.14000000000000001</v>
      </c>
      <c r="F62" s="130">
        <v>0.3846154</v>
      </c>
      <c r="G62" s="130">
        <v>0.64</v>
      </c>
      <c r="H62" s="130">
        <v>0.63829789999999997</v>
      </c>
      <c r="I62" s="130">
        <v>0.2569282</v>
      </c>
    </row>
    <row r="63" spans="1:9">
      <c r="A63" s="34">
        <v>70</v>
      </c>
      <c r="B63" s="96" t="s">
        <v>66</v>
      </c>
      <c r="C63" s="138">
        <v>7.2354320000000003</v>
      </c>
      <c r="D63" s="130">
        <v>0.59756100000000001</v>
      </c>
      <c r="E63" s="130">
        <v>5.6337999999999999E-2</v>
      </c>
      <c r="F63" s="130">
        <v>0.3855422</v>
      </c>
      <c r="G63" s="130">
        <v>0.75362320000000005</v>
      </c>
      <c r="H63" s="130">
        <v>0.46774189999999999</v>
      </c>
      <c r="I63" s="130">
        <v>0.162915</v>
      </c>
    </row>
    <row r="64" spans="1:9">
      <c r="A64" s="34">
        <v>71</v>
      </c>
      <c r="B64" s="96" t="s">
        <v>67</v>
      </c>
      <c r="C64" s="138">
        <v>5.3757000000000001</v>
      </c>
      <c r="D64" s="130">
        <v>0.52083330000000005</v>
      </c>
      <c r="E64" s="130">
        <v>0.19047620000000001</v>
      </c>
      <c r="F64" s="130">
        <v>0.64285709999999996</v>
      </c>
      <c r="G64" s="130">
        <v>0.66666669999999995</v>
      </c>
      <c r="H64" s="130">
        <v>0.22500000000000001</v>
      </c>
      <c r="I64" s="130">
        <v>0.47657559999999999</v>
      </c>
    </row>
    <row r="65" spans="1:9">
      <c r="A65" s="34">
        <v>72</v>
      </c>
      <c r="B65" s="96" t="s">
        <v>68</v>
      </c>
      <c r="C65" s="138">
        <v>6.127459</v>
      </c>
      <c r="D65" s="130">
        <v>0.55118109999999998</v>
      </c>
      <c r="E65" s="130">
        <v>0.1</v>
      </c>
      <c r="F65" s="130">
        <v>0.4482759</v>
      </c>
      <c r="G65" s="130">
        <v>0.54639170000000004</v>
      </c>
      <c r="H65" s="130">
        <v>0.55813959999999996</v>
      </c>
      <c r="I65" s="130">
        <v>0.1613047</v>
      </c>
    </row>
    <row r="66" spans="1:9">
      <c r="A66" s="34">
        <v>73</v>
      </c>
      <c r="B66" s="96" t="s">
        <v>69</v>
      </c>
      <c r="C66" s="138">
        <v>5.7952399999999997</v>
      </c>
      <c r="D66" s="130">
        <v>0.65882350000000001</v>
      </c>
      <c r="E66" s="130">
        <v>0.1</v>
      </c>
      <c r="F66" s="130">
        <v>0.44117650000000003</v>
      </c>
      <c r="G66" s="130">
        <v>0.55223880000000003</v>
      </c>
      <c r="H66" s="130">
        <v>0.47619050000000002</v>
      </c>
      <c r="I66" s="130">
        <v>0.1336222</v>
      </c>
    </row>
    <row r="67" spans="1:9">
      <c r="D67" s="48"/>
      <c r="E67" s="48"/>
      <c r="F67" s="48"/>
      <c r="G67" s="48"/>
      <c r="H67" s="48"/>
    </row>
    <row r="68" spans="1:9">
      <c r="B68" s="108" t="s">
        <v>3</v>
      </c>
      <c r="C68" s="105">
        <f t="shared" ref="C68:I68" si="0">SUMIF($B$4:$B$66,$B$68,C4:C66)</f>
        <v>6.6342460000000001</v>
      </c>
      <c r="D68" s="106">
        <f t="shared" si="0"/>
        <v>0.50666670000000003</v>
      </c>
      <c r="E68" s="106">
        <f t="shared" si="0"/>
        <v>0.1060606</v>
      </c>
      <c r="F68" s="106">
        <f t="shared" si="0"/>
        <v>0.4561403</v>
      </c>
      <c r="G68" s="106">
        <f t="shared" si="0"/>
        <v>0.66071429999999998</v>
      </c>
      <c r="H68" s="106">
        <f t="shared" si="0"/>
        <v>0.4583333</v>
      </c>
      <c r="I68" s="106">
        <f t="shared" si="0"/>
        <v>2.6925299999999999E-2</v>
      </c>
    </row>
    <row r="69" spans="1:9">
      <c r="B69" s="21" t="s">
        <v>164</v>
      </c>
      <c r="C69" s="2">
        <f t="shared" ref="C69:I69" si="1">MEDIAN(C4:C66)</f>
        <v>6.4853680000000002</v>
      </c>
      <c r="D69" s="2">
        <f t="shared" si="1"/>
        <v>0.53174600000000005</v>
      </c>
      <c r="E69" s="42">
        <f t="shared" si="1"/>
        <v>6.4516100000000007E-2</v>
      </c>
      <c r="F69" s="42">
        <f t="shared" si="1"/>
        <v>0.4375</v>
      </c>
      <c r="G69" s="42">
        <f t="shared" si="1"/>
        <v>0.60714290000000004</v>
      </c>
      <c r="H69" s="42">
        <f t="shared" si="1"/>
        <v>0.40384609999999999</v>
      </c>
      <c r="I69" s="42">
        <f t="shared" si="1"/>
        <v>0.2023982</v>
      </c>
    </row>
    <row r="70" spans="1:9">
      <c r="B70" s="34" t="s">
        <v>165</v>
      </c>
      <c r="C70" s="3">
        <f t="shared" ref="C70:I70" si="2">MIN(C4:C66)</f>
        <v>4.5161759999999997</v>
      </c>
      <c r="D70" s="53">
        <f t="shared" si="2"/>
        <v>0.28571429999999998</v>
      </c>
      <c r="E70" s="53">
        <f t="shared" si="2"/>
        <v>0</v>
      </c>
      <c r="F70" s="53">
        <f t="shared" si="2"/>
        <v>0.18</v>
      </c>
      <c r="G70" s="53">
        <f t="shared" si="2"/>
        <v>0.24752479999999999</v>
      </c>
      <c r="H70" s="53">
        <f t="shared" si="2"/>
        <v>0.15942029999999999</v>
      </c>
      <c r="I70" s="53">
        <f t="shared" si="2"/>
        <v>3.1132999999999998E-3</v>
      </c>
    </row>
    <row r="71" spans="1:9">
      <c r="B71" s="34" t="s">
        <v>166</v>
      </c>
      <c r="C71" s="3">
        <f t="shared" ref="C71:I71" si="3">MAX(C4:C66)</f>
        <v>8.6113160000000004</v>
      </c>
      <c r="D71" s="53">
        <f t="shared" si="3"/>
        <v>0.74193549999999997</v>
      </c>
      <c r="E71" s="53">
        <f t="shared" si="3"/>
        <v>0.22727269999999999</v>
      </c>
      <c r="F71" s="53">
        <f t="shared" si="3"/>
        <v>0.68852460000000004</v>
      </c>
      <c r="G71" s="53">
        <f t="shared" si="3"/>
        <v>0.76811589999999996</v>
      </c>
      <c r="H71" s="53">
        <f t="shared" si="3"/>
        <v>0.63829789999999997</v>
      </c>
      <c r="I71" s="53">
        <f t="shared" si="3"/>
        <v>0.66478740000000003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71"/>
  <sheetViews>
    <sheetView workbookViewId="0">
      <selection activeCell="B4" sqref="B4:B66"/>
    </sheetView>
  </sheetViews>
  <sheetFormatPr defaultColWidth="9.109375" defaultRowHeight="12"/>
  <cols>
    <col min="1" max="1" width="6.88671875" style="34" customWidth="1"/>
    <col min="2" max="2" width="12.33203125" style="34" customWidth="1"/>
    <col min="3" max="3" width="18" style="3" customWidth="1"/>
    <col min="4" max="6" width="28.33203125" style="20" customWidth="1"/>
    <col min="7" max="16384" width="9.109375" style="21"/>
  </cols>
  <sheetData>
    <row r="1" spans="1:7" ht="78.75" customHeight="1">
      <c r="A1" s="29" t="s">
        <v>80</v>
      </c>
      <c r="B1" s="31" t="s">
        <v>13</v>
      </c>
      <c r="C1" s="5" t="s">
        <v>76</v>
      </c>
      <c r="D1" s="12" t="s">
        <v>150</v>
      </c>
      <c r="E1" s="12" t="s">
        <v>143</v>
      </c>
      <c r="F1" s="12" t="s">
        <v>142</v>
      </c>
    </row>
    <row r="2" spans="1:7" s="17" customFormat="1" ht="11.4">
      <c r="A2" s="32" t="s">
        <v>80</v>
      </c>
      <c r="B2" s="6" t="s">
        <v>13</v>
      </c>
      <c r="C2" s="8" t="s">
        <v>154</v>
      </c>
      <c r="D2" s="16" t="s">
        <v>269</v>
      </c>
      <c r="E2" s="16" t="s">
        <v>267</v>
      </c>
      <c r="F2" s="16" t="s">
        <v>108</v>
      </c>
    </row>
    <row r="3" spans="1:7" s="17" customFormat="1" ht="11.4">
      <c r="A3" s="32"/>
      <c r="B3" s="133" t="s">
        <v>273</v>
      </c>
      <c r="C3" s="135" t="s">
        <v>213</v>
      </c>
      <c r="D3" s="135" t="s">
        <v>268</v>
      </c>
      <c r="E3" s="135" t="s">
        <v>266</v>
      </c>
      <c r="F3" s="135" t="s">
        <v>215</v>
      </c>
    </row>
    <row r="4" spans="1:7">
      <c r="A4" s="34">
        <v>1</v>
      </c>
      <c r="B4" s="96" t="s">
        <v>14</v>
      </c>
      <c r="C4" s="138">
        <v>2.3189510000000002</v>
      </c>
      <c r="D4" s="130">
        <v>0.44086019999999998</v>
      </c>
      <c r="E4" s="130">
        <v>0.34782610000000003</v>
      </c>
      <c r="F4" s="130">
        <v>0.2765957</v>
      </c>
      <c r="G4" s="20"/>
    </row>
    <row r="5" spans="1:7">
      <c r="A5" s="34">
        <v>2</v>
      </c>
      <c r="B5" s="96" t="s">
        <v>15</v>
      </c>
      <c r="C5" s="138">
        <v>2.409411</v>
      </c>
      <c r="D5" s="130">
        <v>0.51098900000000003</v>
      </c>
      <c r="E5" s="130">
        <v>0.26111109999999998</v>
      </c>
      <c r="F5" s="130">
        <v>0.29787229999999998</v>
      </c>
      <c r="G5" s="20"/>
    </row>
    <row r="6" spans="1:7" ht="15" customHeight="1">
      <c r="A6" s="34">
        <v>3</v>
      </c>
      <c r="B6" s="96" t="s">
        <v>16</v>
      </c>
      <c r="C6" s="138">
        <v>5.7110099999999999</v>
      </c>
      <c r="D6" s="130">
        <v>0.71317830000000004</v>
      </c>
      <c r="E6" s="130">
        <v>0.57758620000000005</v>
      </c>
      <c r="F6" s="130">
        <v>0.4736842</v>
      </c>
      <c r="G6" s="20"/>
    </row>
    <row r="7" spans="1:7">
      <c r="A7" s="34">
        <v>4</v>
      </c>
      <c r="B7" s="96" t="s">
        <v>17</v>
      </c>
      <c r="C7" s="138">
        <v>4.241409</v>
      </c>
      <c r="D7" s="130">
        <v>0.59307359999999998</v>
      </c>
      <c r="E7" s="130">
        <v>0.51214130000000002</v>
      </c>
      <c r="F7" s="130">
        <v>0.36166359999999997</v>
      </c>
      <c r="G7" s="20"/>
    </row>
    <row r="8" spans="1:7">
      <c r="A8" s="34">
        <v>5</v>
      </c>
      <c r="B8" s="96" t="s">
        <v>18</v>
      </c>
      <c r="C8" s="138">
        <v>4.9748320000000001</v>
      </c>
      <c r="D8" s="130">
        <v>0.65263159999999998</v>
      </c>
      <c r="E8" s="130">
        <v>0.52222219999999997</v>
      </c>
      <c r="F8" s="130">
        <v>0.4369748</v>
      </c>
      <c r="G8" s="20"/>
    </row>
    <row r="9" spans="1:7">
      <c r="A9" s="34">
        <v>6</v>
      </c>
      <c r="B9" s="96" t="s">
        <v>19</v>
      </c>
      <c r="C9" s="138">
        <v>4.1686269999999999</v>
      </c>
      <c r="D9" s="130">
        <v>0.67857140000000005</v>
      </c>
      <c r="E9" s="130">
        <v>0.37037039999999999</v>
      </c>
      <c r="F9" s="130">
        <v>0.3823529</v>
      </c>
      <c r="G9" s="20"/>
    </row>
    <row r="10" spans="1:7" ht="15" customHeight="1">
      <c r="A10" s="34">
        <v>7</v>
      </c>
      <c r="B10" s="96" t="s">
        <v>20</v>
      </c>
      <c r="C10" s="138">
        <v>3.161575</v>
      </c>
      <c r="D10" s="130">
        <v>0.57333330000000005</v>
      </c>
      <c r="E10" s="130">
        <v>0.38805970000000001</v>
      </c>
      <c r="F10" s="130">
        <v>0.27559050000000002</v>
      </c>
      <c r="G10" s="20"/>
    </row>
    <row r="11" spans="1:7">
      <c r="A11" s="34">
        <v>8</v>
      </c>
      <c r="B11" s="96" t="s">
        <v>21</v>
      </c>
      <c r="C11" s="138">
        <v>5.0986459999999996</v>
      </c>
      <c r="D11" s="130">
        <v>0.61038959999999998</v>
      </c>
      <c r="E11" s="130">
        <v>0.44444440000000002</v>
      </c>
      <c r="F11" s="130">
        <v>0.56842110000000001</v>
      </c>
      <c r="G11" s="20"/>
    </row>
    <row r="12" spans="1:7">
      <c r="A12" s="34">
        <v>9</v>
      </c>
      <c r="B12" s="96" t="s">
        <v>22</v>
      </c>
      <c r="C12" s="138">
        <v>2.6072600000000001</v>
      </c>
      <c r="D12" s="130">
        <v>0.34482760000000001</v>
      </c>
      <c r="E12" s="130">
        <v>0.2894737</v>
      </c>
      <c r="F12" s="130">
        <v>0.47692309999999999</v>
      </c>
      <c r="G12" s="20"/>
    </row>
    <row r="13" spans="1:7">
      <c r="A13" s="34">
        <v>10</v>
      </c>
      <c r="B13" s="96" t="s">
        <v>23</v>
      </c>
      <c r="C13" s="138">
        <v>4.8033279999999996</v>
      </c>
      <c r="D13" s="130">
        <v>0.63333329999999999</v>
      </c>
      <c r="E13" s="130">
        <v>0.49438199999999999</v>
      </c>
      <c r="F13" s="130">
        <v>0.44615379999999999</v>
      </c>
      <c r="G13" s="20"/>
    </row>
    <row r="14" spans="1:7">
      <c r="A14" s="34">
        <v>11</v>
      </c>
      <c r="B14" s="96" t="s">
        <v>24</v>
      </c>
      <c r="C14" s="138">
        <v>5.2288750000000004</v>
      </c>
      <c r="D14" s="130">
        <v>0.6138614</v>
      </c>
      <c r="E14" s="130">
        <v>0.47252749999999999</v>
      </c>
      <c r="F14" s="130">
        <v>0.56666669999999997</v>
      </c>
      <c r="G14" s="20"/>
    </row>
    <row r="15" spans="1:7">
      <c r="A15" s="34">
        <v>12</v>
      </c>
      <c r="B15" s="96" t="s">
        <v>25</v>
      </c>
      <c r="C15" s="138">
        <v>4.0249920000000001</v>
      </c>
      <c r="D15" s="130">
        <v>0.62886600000000004</v>
      </c>
      <c r="E15" s="130">
        <v>0.3854167</v>
      </c>
      <c r="F15" s="130">
        <v>0.39090910000000001</v>
      </c>
      <c r="G15" s="20"/>
    </row>
    <row r="16" spans="1:7">
      <c r="A16" s="34">
        <v>13</v>
      </c>
      <c r="B16" s="96" t="s">
        <v>26</v>
      </c>
      <c r="C16" s="138">
        <v>5.2017280000000001</v>
      </c>
      <c r="D16" s="130">
        <v>0.63157890000000005</v>
      </c>
      <c r="E16" s="130">
        <v>0.49333329999999997</v>
      </c>
      <c r="F16" s="130">
        <v>0.5263158</v>
      </c>
      <c r="G16" s="20"/>
    </row>
    <row r="17" spans="1:7">
      <c r="A17" s="34">
        <v>14</v>
      </c>
      <c r="B17" s="96" t="s">
        <v>27</v>
      </c>
      <c r="C17" s="138">
        <v>6.1654369999999998</v>
      </c>
      <c r="D17" s="130">
        <v>0.6929824</v>
      </c>
      <c r="E17" s="130">
        <v>0.59433959999999997</v>
      </c>
      <c r="F17" s="130">
        <v>0.56799999999999995</v>
      </c>
      <c r="G17" s="20"/>
    </row>
    <row r="18" spans="1:7">
      <c r="A18" s="34">
        <v>15</v>
      </c>
      <c r="B18" s="96" t="s">
        <v>28</v>
      </c>
      <c r="C18" s="138">
        <v>3.906574</v>
      </c>
      <c r="D18" s="130">
        <v>0.6447368</v>
      </c>
      <c r="E18" s="130">
        <v>0.40298509999999998</v>
      </c>
      <c r="F18" s="130">
        <v>0.33734940000000002</v>
      </c>
      <c r="G18" s="20"/>
    </row>
    <row r="19" spans="1:7">
      <c r="A19" s="34">
        <v>16</v>
      </c>
      <c r="B19" s="96" t="s">
        <v>29</v>
      </c>
      <c r="C19" s="138">
        <v>5.4312550000000002</v>
      </c>
      <c r="D19" s="130">
        <v>0.77659579999999995</v>
      </c>
      <c r="E19" s="130">
        <v>0.62352940000000001</v>
      </c>
      <c r="F19" s="130">
        <v>0.31775700000000001</v>
      </c>
      <c r="G19" s="20"/>
    </row>
    <row r="20" spans="1:7">
      <c r="A20" s="34">
        <v>17</v>
      </c>
      <c r="B20" s="96" t="s">
        <v>30</v>
      </c>
      <c r="C20" s="138">
        <v>7.1737029999999997</v>
      </c>
      <c r="D20" s="130">
        <v>0.88311689999999998</v>
      </c>
      <c r="E20" s="130">
        <v>0.6984127</v>
      </c>
      <c r="F20" s="130">
        <v>0.48837209999999998</v>
      </c>
      <c r="G20" s="20"/>
    </row>
    <row r="21" spans="1:7">
      <c r="A21" s="34">
        <v>18</v>
      </c>
      <c r="B21" s="96" t="s">
        <v>1</v>
      </c>
      <c r="C21" s="138">
        <v>6.4249520000000002</v>
      </c>
      <c r="D21" s="130">
        <v>0.72727269999999999</v>
      </c>
      <c r="E21" s="130">
        <v>0.64285709999999996</v>
      </c>
      <c r="F21" s="130">
        <v>0.54368930000000004</v>
      </c>
      <c r="G21" s="20"/>
    </row>
    <row r="22" spans="1:7">
      <c r="A22" s="34">
        <v>19</v>
      </c>
      <c r="B22" s="96" t="s">
        <v>31</v>
      </c>
      <c r="C22" s="138">
        <v>6.5968780000000002</v>
      </c>
      <c r="D22" s="130">
        <v>0.73333329999999997</v>
      </c>
      <c r="E22" s="130">
        <v>0.6138614</v>
      </c>
      <c r="F22" s="130">
        <v>0.59558820000000001</v>
      </c>
      <c r="G22" s="20"/>
    </row>
    <row r="23" spans="1:7">
      <c r="A23" s="34">
        <v>20</v>
      </c>
      <c r="B23" s="96" t="s">
        <v>32</v>
      </c>
      <c r="C23" s="138">
        <v>6.9132239999999996</v>
      </c>
      <c r="D23" s="130">
        <v>0.83076919999999999</v>
      </c>
      <c r="E23" s="130">
        <v>0.67213109999999998</v>
      </c>
      <c r="F23" s="130">
        <v>0.51162790000000002</v>
      </c>
      <c r="G23" s="20"/>
    </row>
    <row r="24" spans="1:7">
      <c r="A24" s="34">
        <v>21</v>
      </c>
      <c r="B24" s="96" t="s">
        <v>33</v>
      </c>
      <c r="C24" s="138">
        <v>6.590789</v>
      </c>
      <c r="D24" s="130">
        <v>0.71739129999999995</v>
      </c>
      <c r="E24" s="130">
        <v>0.54347829999999997</v>
      </c>
      <c r="F24" s="130">
        <v>0.66949150000000002</v>
      </c>
      <c r="G24" s="20"/>
    </row>
    <row r="25" spans="1:7">
      <c r="A25" s="34">
        <v>22</v>
      </c>
      <c r="B25" s="96" t="s">
        <v>34</v>
      </c>
      <c r="C25" s="138">
        <v>6.3424589999999998</v>
      </c>
      <c r="D25" s="130">
        <v>0.75757580000000002</v>
      </c>
      <c r="E25" s="130">
        <v>0.62886600000000004</v>
      </c>
      <c r="F25" s="130">
        <v>0.50943400000000005</v>
      </c>
      <c r="G25" s="20"/>
    </row>
    <row r="26" spans="1:7">
      <c r="A26" s="34">
        <v>23</v>
      </c>
      <c r="B26" s="96" t="s">
        <v>35</v>
      </c>
      <c r="C26" s="138">
        <v>6.7271210000000004</v>
      </c>
      <c r="D26" s="130">
        <v>0.68627450000000001</v>
      </c>
      <c r="E26" s="130">
        <v>0.71134019999999998</v>
      </c>
      <c r="F26" s="130">
        <v>0.58536580000000005</v>
      </c>
      <c r="G26" s="20"/>
    </row>
    <row r="27" spans="1:7">
      <c r="A27" s="34">
        <v>24</v>
      </c>
      <c r="B27" s="96" t="s">
        <v>36</v>
      </c>
      <c r="C27" s="138">
        <v>4.8546180000000003</v>
      </c>
      <c r="D27" s="130">
        <v>0.76811589999999996</v>
      </c>
      <c r="E27" s="130">
        <v>0.41428569999999998</v>
      </c>
      <c r="F27" s="130">
        <v>0.39024389999999998</v>
      </c>
      <c r="G27" s="20"/>
    </row>
    <row r="28" spans="1:7">
      <c r="A28" s="34">
        <v>25</v>
      </c>
      <c r="B28" s="96" t="s">
        <v>37</v>
      </c>
      <c r="C28" s="138">
        <v>6.476362</v>
      </c>
      <c r="D28" s="130">
        <v>0.77777779999999996</v>
      </c>
      <c r="E28" s="130">
        <v>0.5625</v>
      </c>
      <c r="F28" s="130">
        <v>0.57142859999999995</v>
      </c>
      <c r="G28" s="20"/>
    </row>
    <row r="29" spans="1:7">
      <c r="A29" s="34">
        <v>26</v>
      </c>
      <c r="B29" s="96" t="s">
        <v>38</v>
      </c>
      <c r="C29" s="138">
        <v>3.7247460000000001</v>
      </c>
      <c r="D29" s="130">
        <v>0.53571429999999998</v>
      </c>
      <c r="E29" s="130">
        <v>0.43209880000000001</v>
      </c>
      <c r="F29" s="130">
        <v>0.38532110000000003</v>
      </c>
      <c r="G29" s="20"/>
    </row>
    <row r="30" spans="1:7">
      <c r="A30" s="34">
        <v>27</v>
      </c>
      <c r="B30" s="96" t="s">
        <v>39</v>
      </c>
      <c r="C30" s="138">
        <v>4.4000539999999999</v>
      </c>
      <c r="D30" s="130">
        <v>0.66233770000000003</v>
      </c>
      <c r="E30" s="130">
        <v>0.45161289999999998</v>
      </c>
      <c r="F30" s="130">
        <v>0.375</v>
      </c>
      <c r="G30" s="20"/>
    </row>
    <row r="31" spans="1:7">
      <c r="A31" s="34">
        <v>28</v>
      </c>
      <c r="B31" s="96" t="s">
        <v>40</v>
      </c>
      <c r="C31" s="138">
        <v>3.159313</v>
      </c>
      <c r="D31" s="130">
        <v>0.4512195</v>
      </c>
      <c r="E31" s="130">
        <v>0.32926830000000001</v>
      </c>
      <c r="F31" s="130">
        <v>0.44554450000000001</v>
      </c>
      <c r="G31" s="20"/>
    </row>
    <row r="32" spans="1:7">
      <c r="A32" s="34">
        <v>29</v>
      </c>
      <c r="B32" s="96" t="s">
        <v>41</v>
      </c>
      <c r="C32" s="138">
        <v>5.2164440000000001</v>
      </c>
      <c r="D32" s="130">
        <v>0.61458330000000005</v>
      </c>
      <c r="E32" s="130">
        <v>0.46315790000000001</v>
      </c>
      <c r="F32" s="130">
        <v>0.57142859999999995</v>
      </c>
      <c r="G32" s="20"/>
    </row>
    <row r="33" spans="1:7">
      <c r="A33" s="34">
        <v>30</v>
      </c>
      <c r="B33" s="96" t="s">
        <v>2</v>
      </c>
      <c r="C33" s="138">
        <v>6.6057129999999997</v>
      </c>
      <c r="D33" s="130">
        <v>0.86956520000000004</v>
      </c>
      <c r="E33" s="130">
        <v>0.54237290000000005</v>
      </c>
      <c r="F33" s="130">
        <v>0.52272730000000001</v>
      </c>
      <c r="G33" s="20"/>
    </row>
    <row r="34" spans="1:7">
      <c r="A34" s="34">
        <v>31</v>
      </c>
      <c r="B34" s="96" t="s">
        <v>42</v>
      </c>
      <c r="C34" s="138">
        <v>5.7415770000000004</v>
      </c>
      <c r="D34" s="130">
        <v>0.77777779999999996</v>
      </c>
      <c r="E34" s="130">
        <v>0.54347829999999997</v>
      </c>
      <c r="F34" s="130">
        <v>0.44444440000000002</v>
      </c>
      <c r="G34" s="20"/>
    </row>
    <row r="35" spans="1:7">
      <c r="A35" s="34">
        <v>32</v>
      </c>
      <c r="B35" s="96" t="s">
        <v>43</v>
      </c>
      <c r="C35" s="138">
        <v>6.2949590000000004</v>
      </c>
      <c r="D35" s="130">
        <v>0.7887324</v>
      </c>
      <c r="E35" s="130">
        <v>0.66666669999999995</v>
      </c>
      <c r="F35" s="130">
        <v>0.4375</v>
      </c>
      <c r="G35" s="20"/>
    </row>
    <row r="36" spans="1:7">
      <c r="A36" s="34">
        <v>33</v>
      </c>
      <c r="B36" s="96" t="s">
        <v>0</v>
      </c>
      <c r="C36" s="138">
        <v>6.1147099999999996</v>
      </c>
      <c r="D36" s="130">
        <v>0.76288659999999997</v>
      </c>
      <c r="E36" s="130">
        <v>0.64367819999999998</v>
      </c>
      <c r="F36" s="130">
        <v>0.4473684</v>
      </c>
      <c r="G36" s="20"/>
    </row>
    <row r="37" spans="1:7">
      <c r="A37" s="34">
        <v>34</v>
      </c>
      <c r="B37" s="96" t="s">
        <v>44</v>
      </c>
      <c r="C37" s="138">
        <v>6.6152680000000004</v>
      </c>
      <c r="D37" s="130">
        <v>0.85217390000000004</v>
      </c>
      <c r="E37" s="130">
        <v>0.63095239999999997</v>
      </c>
      <c r="F37" s="130">
        <v>0.46715329999999999</v>
      </c>
      <c r="G37" s="20"/>
    </row>
    <row r="38" spans="1:7">
      <c r="A38" s="34">
        <v>35</v>
      </c>
      <c r="B38" s="96" t="s">
        <v>45</v>
      </c>
      <c r="C38" s="138">
        <v>5.1571749999999996</v>
      </c>
      <c r="D38" s="130">
        <v>0.77477479999999999</v>
      </c>
      <c r="E38" s="130">
        <v>0.47663549999999999</v>
      </c>
      <c r="F38" s="130">
        <v>0.39</v>
      </c>
      <c r="G38" s="20"/>
    </row>
    <row r="39" spans="1:7">
      <c r="A39" s="34">
        <v>37</v>
      </c>
      <c r="B39" s="96" t="s">
        <v>46</v>
      </c>
      <c r="C39" s="138">
        <v>5.1285879999999997</v>
      </c>
      <c r="D39" s="130">
        <v>0.74747470000000005</v>
      </c>
      <c r="E39" s="130">
        <v>0.53260870000000005</v>
      </c>
      <c r="F39" s="130">
        <v>0.36428569999999999</v>
      </c>
      <c r="G39" s="20"/>
    </row>
    <row r="40" spans="1:7">
      <c r="A40" s="34">
        <v>39</v>
      </c>
      <c r="B40" s="96" t="s">
        <v>47</v>
      </c>
      <c r="C40" s="138">
        <v>5.8926949999999998</v>
      </c>
      <c r="D40" s="130">
        <v>0.85641029999999996</v>
      </c>
      <c r="E40" s="130">
        <v>0.57432430000000001</v>
      </c>
      <c r="F40" s="130">
        <v>0.37004409999999999</v>
      </c>
      <c r="G40" s="20"/>
    </row>
    <row r="41" spans="1:7">
      <c r="A41" s="34">
        <v>40</v>
      </c>
      <c r="B41" s="96" t="s">
        <v>48</v>
      </c>
      <c r="C41" s="138">
        <v>4.1379950000000001</v>
      </c>
      <c r="D41" s="130">
        <v>0.51898739999999999</v>
      </c>
      <c r="E41" s="130">
        <v>0.35616439999999999</v>
      </c>
      <c r="F41" s="130">
        <v>0.54629629999999996</v>
      </c>
      <c r="G41" s="20"/>
    </row>
    <row r="42" spans="1:7">
      <c r="A42" s="34">
        <v>43</v>
      </c>
      <c r="B42" s="96" t="s">
        <v>49</v>
      </c>
      <c r="C42" s="138">
        <v>4.2543379999999997</v>
      </c>
      <c r="D42" s="130">
        <v>0.60360360000000002</v>
      </c>
      <c r="E42" s="130">
        <v>0.4903846</v>
      </c>
      <c r="F42" s="130">
        <v>0.37209300000000001</v>
      </c>
      <c r="G42" s="20"/>
    </row>
    <row r="43" spans="1:7">
      <c r="A43" s="34">
        <v>45</v>
      </c>
      <c r="B43" s="96" t="s">
        <v>50</v>
      </c>
      <c r="C43" s="138">
        <v>5.7484440000000001</v>
      </c>
      <c r="D43" s="130">
        <v>0.73076920000000001</v>
      </c>
      <c r="E43" s="130">
        <v>0.57142859999999995</v>
      </c>
      <c r="F43" s="130">
        <v>0.46875</v>
      </c>
      <c r="G43" s="20"/>
    </row>
    <row r="44" spans="1:7">
      <c r="A44" s="34">
        <v>47</v>
      </c>
      <c r="B44" s="96" t="s">
        <v>71</v>
      </c>
      <c r="C44" s="138">
        <v>1.387046</v>
      </c>
      <c r="D44" s="130">
        <v>0.35114499999999998</v>
      </c>
      <c r="E44" s="130">
        <v>0.22480620000000001</v>
      </c>
      <c r="F44" s="130">
        <v>0.28767120000000002</v>
      </c>
      <c r="G44" s="20"/>
    </row>
    <row r="45" spans="1:7">
      <c r="A45" s="34">
        <v>48</v>
      </c>
      <c r="B45" s="96" t="s">
        <v>51</v>
      </c>
      <c r="C45" s="138">
        <v>6.3910220000000004</v>
      </c>
      <c r="D45" s="130">
        <v>0.82857139999999996</v>
      </c>
      <c r="E45" s="130">
        <v>0.68656720000000004</v>
      </c>
      <c r="F45" s="130">
        <v>0.4</v>
      </c>
      <c r="G45" s="20"/>
    </row>
    <row r="46" spans="1:7">
      <c r="A46" s="34">
        <v>51</v>
      </c>
      <c r="B46" s="96" t="s">
        <v>52</v>
      </c>
      <c r="C46" s="138">
        <v>3.9999120000000001</v>
      </c>
      <c r="D46" s="130">
        <v>0.55421690000000001</v>
      </c>
      <c r="E46" s="130">
        <v>0.368421</v>
      </c>
      <c r="F46" s="130">
        <v>0.4742268</v>
      </c>
      <c r="G46" s="20"/>
    </row>
    <row r="47" spans="1:7">
      <c r="A47" s="34">
        <v>53</v>
      </c>
      <c r="B47" s="96" t="s">
        <v>53</v>
      </c>
      <c r="C47" s="138">
        <v>2.9294380000000002</v>
      </c>
      <c r="D47" s="130">
        <v>0.43137259999999999</v>
      </c>
      <c r="E47" s="130">
        <v>0.33684209999999998</v>
      </c>
      <c r="F47" s="130">
        <v>0.4140625</v>
      </c>
      <c r="G47" s="20"/>
    </row>
    <row r="48" spans="1:7">
      <c r="A48" s="34">
        <v>54</v>
      </c>
      <c r="B48" s="96" t="s">
        <v>54</v>
      </c>
      <c r="C48" s="138">
        <v>4.0724929999999997</v>
      </c>
      <c r="D48" s="130">
        <v>0.61971830000000006</v>
      </c>
      <c r="E48" s="130">
        <v>0.44615379999999999</v>
      </c>
      <c r="F48" s="130">
        <v>0.35802469999999997</v>
      </c>
      <c r="G48" s="20"/>
    </row>
    <row r="49" spans="1:7">
      <c r="A49" s="34">
        <v>55</v>
      </c>
      <c r="B49" s="96" t="s">
        <v>55</v>
      </c>
      <c r="C49" s="138">
        <v>4.8384359999999997</v>
      </c>
      <c r="D49" s="130">
        <v>0.70786519999999997</v>
      </c>
      <c r="E49" s="130">
        <v>0.41463410000000001</v>
      </c>
      <c r="F49" s="130">
        <v>0.44642860000000001</v>
      </c>
      <c r="G49" s="20"/>
    </row>
    <row r="50" spans="1:7">
      <c r="A50" s="34">
        <v>56</v>
      </c>
      <c r="B50" s="96" t="s">
        <v>56</v>
      </c>
      <c r="C50" s="138">
        <v>3.3983279999999998</v>
      </c>
      <c r="D50" s="130">
        <v>0.60377360000000002</v>
      </c>
      <c r="E50" s="130">
        <v>0.3333333</v>
      </c>
      <c r="F50" s="130">
        <v>0.33766230000000003</v>
      </c>
      <c r="G50" s="20"/>
    </row>
    <row r="51" spans="1:7">
      <c r="A51" s="34">
        <v>57</v>
      </c>
      <c r="B51" s="96" t="s">
        <v>57</v>
      </c>
      <c r="C51" s="138">
        <v>3.5884019999999999</v>
      </c>
      <c r="D51" s="130">
        <v>0.57575759999999998</v>
      </c>
      <c r="E51" s="130">
        <v>0.32584269999999999</v>
      </c>
      <c r="F51" s="130">
        <v>0.40869559999999999</v>
      </c>
      <c r="G51" s="20"/>
    </row>
    <row r="52" spans="1:7">
      <c r="A52" s="34">
        <v>58</v>
      </c>
      <c r="B52" s="96" t="s">
        <v>70</v>
      </c>
      <c r="C52" s="138">
        <v>5.5640349999999996</v>
      </c>
      <c r="D52" s="130">
        <v>0.79452060000000002</v>
      </c>
      <c r="E52" s="130">
        <v>0.56521739999999998</v>
      </c>
      <c r="F52" s="130">
        <v>0.375</v>
      </c>
      <c r="G52" s="20"/>
    </row>
    <row r="53" spans="1:7">
      <c r="A53" s="34">
        <v>59</v>
      </c>
      <c r="B53" s="96" t="s">
        <v>58</v>
      </c>
      <c r="C53" s="138">
        <v>4.1279640000000004</v>
      </c>
      <c r="D53" s="130">
        <v>0.60344830000000005</v>
      </c>
      <c r="E53" s="130">
        <v>0.44444440000000002</v>
      </c>
      <c r="F53" s="130">
        <v>0.38636359999999997</v>
      </c>
      <c r="G53" s="20"/>
    </row>
    <row r="54" spans="1:7">
      <c r="A54" s="34">
        <v>60</v>
      </c>
      <c r="B54" s="96" t="s">
        <v>3</v>
      </c>
      <c r="C54" s="138">
        <v>6.2182409999999999</v>
      </c>
      <c r="D54" s="130">
        <v>0.85714290000000004</v>
      </c>
      <c r="E54" s="130">
        <v>0.65454540000000005</v>
      </c>
      <c r="F54" s="130">
        <v>0.3650794</v>
      </c>
      <c r="G54" s="20"/>
    </row>
    <row r="55" spans="1:7">
      <c r="A55" s="34">
        <v>62</v>
      </c>
      <c r="B55" s="96" t="s">
        <v>59</v>
      </c>
      <c r="C55" s="138">
        <v>5.0651149999999996</v>
      </c>
      <c r="D55" s="130">
        <v>0.68831169999999997</v>
      </c>
      <c r="E55" s="130">
        <v>0.49230770000000001</v>
      </c>
      <c r="F55" s="130">
        <v>0.44444440000000002</v>
      </c>
      <c r="G55" s="20"/>
    </row>
    <row r="56" spans="1:7">
      <c r="A56" s="34">
        <v>63</v>
      </c>
      <c r="B56" s="96" t="s">
        <v>4</v>
      </c>
      <c r="C56" s="138">
        <v>1.939721</v>
      </c>
      <c r="D56" s="130">
        <v>0.35294120000000001</v>
      </c>
      <c r="E56" s="130">
        <v>0.25316460000000002</v>
      </c>
      <c r="F56" s="130">
        <v>0.36956519999999998</v>
      </c>
      <c r="G56" s="20"/>
    </row>
    <row r="57" spans="1:7">
      <c r="A57" s="34">
        <v>64</v>
      </c>
      <c r="B57" s="96" t="s">
        <v>60</v>
      </c>
      <c r="C57" s="138">
        <v>4.4737989999999996</v>
      </c>
      <c r="D57" s="130">
        <v>0.55555560000000004</v>
      </c>
      <c r="E57" s="130">
        <v>0.40909089999999998</v>
      </c>
      <c r="F57" s="130">
        <v>0.53086420000000001</v>
      </c>
      <c r="G57" s="20"/>
    </row>
    <row r="58" spans="1:7">
      <c r="A58" s="34">
        <v>65</v>
      </c>
      <c r="B58" s="96" t="s">
        <v>61</v>
      </c>
      <c r="C58" s="138">
        <v>3.059879</v>
      </c>
      <c r="D58" s="130">
        <v>0.5</v>
      </c>
      <c r="E58" s="130">
        <v>0.40625</v>
      </c>
      <c r="F58" s="130">
        <v>0.31304349999999997</v>
      </c>
      <c r="G58" s="20"/>
    </row>
    <row r="59" spans="1:7">
      <c r="A59" s="34">
        <v>66</v>
      </c>
      <c r="B59" s="96" t="s">
        <v>62</v>
      </c>
      <c r="C59" s="138">
        <v>4.5707430000000002</v>
      </c>
      <c r="D59" s="130">
        <v>0.546875</v>
      </c>
      <c r="E59" s="130">
        <v>0.43548389999999998</v>
      </c>
      <c r="F59" s="130">
        <v>0.53608239999999996</v>
      </c>
      <c r="G59" s="20"/>
    </row>
    <row r="60" spans="1:7">
      <c r="A60" s="34">
        <v>67</v>
      </c>
      <c r="B60" s="96" t="s">
        <v>63</v>
      </c>
      <c r="C60" s="138">
        <v>6.7713130000000001</v>
      </c>
      <c r="D60" s="130">
        <v>0.82278479999999998</v>
      </c>
      <c r="E60" s="130">
        <v>0.57352939999999997</v>
      </c>
      <c r="F60" s="130">
        <v>0.57499999999999996</v>
      </c>
      <c r="G60" s="20"/>
    </row>
    <row r="61" spans="1:7">
      <c r="A61" s="34">
        <v>68</v>
      </c>
      <c r="B61" s="96" t="s">
        <v>64</v>
      </c>
      <c r="C61" s="138">
        <v>4.6341739999999998</v>
      </c>
      <c r="D61" s="130">
        <v>0.65573769999999998</v>
      </c>
      <c r="E61" s="130">
        <v>0.51724139999999996</v>
      </c>
      <c r="F61" s="130">
        <v>0.37179489999999998</v>
      </c>
      <c r="G61" s="20"/>
    </row>
    <row r="62" spans="1:7">
      <c r="A62" s="34">
        <v>69</v>
      </c>
      <c r="B62" s="96" t="s">
        <v>65</v>
      </c>
      <c r="C62" s="138">
        <v>5.2659599999999998</v>
      </c>
      <c r="D62" s="130">
        <v>0.74242419999999998</v>
      </c>
      <c r="E62" s="130">
        <v>0.36111110000000002</v>
      </c>
      <c r="F62" s="130">
        <v>0.54054049999999998</v>
      </c>
      <c r="G62" s="20"/>
    </row>
    <row r="63" spans="1:7">
      <c r="A63" s="34">
        <v>70</v>
      </c>
      <c r="B63" s="96" t="s">
        <v>66</v>
      </c>
      <c r="C63" s="138">
        <v>4.3958360000000001</v>
      </c>
      <c r="D63" s="130">
        <v>0.625</v>
      </c>
      <c r="E63" s="130">
        <v>0.34615390000000001</v>
      </c>
      <c r="F63" s="130">
        <v>0.5</v>
      </c>
      <c r="G63" s="20"/>
    </row>
    <row r="64" spans="1:7">
      <c r="A64" s="34">
        <v>71</v>
      </c>
      <c r="B64" s="96" t="s">
        <v>67</v>
      </c>
      <c r="C64" s="138">
        <v>3.706359</v>
      </c>
      <c r="D64" s="130">
        <v>0.59459459999999997</v>
      </c>
      <c r="E64" s="130">
        <v>0.30555559999999998</v>
      </c>
      <c r="F64" s="130">
        <v>0.43010749999999998</v>
      </c>
      <c r="G64" s="20"/>
    </row>
    <row r="65" spans="1:9">
      <c r="A65" s="34">
        <v>72</v>
      </c>
      <c r="B65" s="96" t="s">
        <v>68</v>
      </c>
      <c r="C65" s="138">
        <v>4.5285909999999996</v>
      </c>
      <c r="D65" s="130">
        <v>0.54</v>
      </c>
      <c r="E65" s="130">
        <v>0.5</v>
      </c>
      <c r="F65" s="130">
        <v>0.48031499999999999</v>
      </c>
      <c r="G65" s="20"/>
    </row>
    <row r="66" spans="1:9">
      <c r="A66" s="34">
        <v>73</v>
      </c>
      <c r="B66" s="96" t="s">
        <v>69</v>
      </c>
      <c r="C66" s="138">
        <v>4.4377339999999998</v>
      </c>
      <c r="D66" s="130">
        <v>0.68055560000000004</v>
      </c>
      <c r="E66" s="130">
        <v>0.42857139999999999</v>
      </c>
      <c r="F66" s="130">
        <v>0.38372089999999998</v>
      </c>
      <c r="G66" s="20"/>
    </row>
    <row r="68" spans="1:9">
      <c r="B68" s="108" t="s">
        <v>52</v>
      </c>
      <c r="C68" s="105">
        <f>SUMIF($B$4:$B$66,$B$68,C4:C66)</f>
        <v>3.9999120000000001</v>
      </c>
      <c r="D68" s="106">
        <f>SUMIF($B$4:$B$66,$B$68,D4:D66)</f>
        <v>0.55421690000000001</v>
      </c>
      <c r="E68" s="106">
        <f>SUMIF($B$4:$B$66,$B$68,E4:E66)</f>
        <v>0.368421</v>
      </c>
      <c r="F68" s="106">
        <f>SUMIF($B$4:$B$66,$B$68,F4:$F$66)</f>
        <v>0.4742268</v>
      </c>
    </row>
    <row r="69" spans="1:9">
      <c r="B69" s="21" t="s">
        <v>164</v>
      </c>
      <c r="C69" s="2">
        <f>MEDIAN(C4:C66)</f>
        <v>4.8546180000000003</v>
      </c>
      <c r="D69" s="53">
        <f>MEDIAN(D4:D66)</f>
        <v>0.65573769999999998</v>
      </c>
      <c r="E69" s="53">
        <f>MEDIAN(E4:E66)</f>
        <v>0.47663549999999999</v>
      </c>
      <c r="F69" s="53">
        <f>MEDIAN(F4:F66)</f>
        <v>0.44444440000000002</v>
      </c>
    </row>
    <row r="70" spans="1:9">
      <c r="B70" s="34" t="s">
        <v>165</v>
      </c>
      <c r="C70" s="3">
        <f>MIN(C4:C66)</f>
        <v>1.387046</v>
      </c>
      <c r="D70" s="53">
        <f>MIN(D4:D66)</f>
        <v>0.34482760000000001</v>
      </c>
      <c r="E70" s="53">
        <f>MIN(E4:E66)</f>
        <v>0.22480620000000001</v>
      </c>
      <c r="F70" s="53">
        <f>MIN(F4:F66)</f>
        <v>0.27559050000000002</v>
      </c>
      <c r="G70" s="53"/>
      <c r="H70" s="53"/>
      <c r="I70" s="53"/>
    </row>
    <row r="71" spans="1:9">
      <c r="B71" s="34" t="s">
        <v>166</v>
      </c>
      <c r="C71" s="3">
        <f>MAX(C4:C66)</f>
        <v>7.1737029999999997</v>
      </c>
      <c r="D71" s="53">
        <f>MAX(D4:D66)</f>
        <v>0.88311689999999998</v>
      </c>
      <c r="E71" s="53">
        <f>MAX(E4:E66)</f>
        <v>0.71134019999999998</v>
      </c>
      <c r="F71" s="53">
        <f>MAX(F4:F66)</f>
        <v>0.66949150000000002</v>
      </c>
      <c r="G71" s="53"/>
      <c r="H71" s="53"/>
      <c r="I71" s="5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V71"/>
  <sheetViews>
    <sheetView zoomScaleNormal="100" workbookViewId="0">
      <pane xSplit="5" ySplit="2" topLeftCell="F3" activePane="bottomRight" state="frozen"/>
      <selection pane="topRight" activeCell="F1" sqref="F1"/>
      <selection pane="bottomLeft" activeCell="A3" sqref="A3"/>
      <selection pane="bottomRight" sqref="A1:XFD1048576"/>
    </sheetView>
  </sheetViews>
  <sheetFormatPr defaultColWidth="9.109375" defaultRowHeight="12"/>
  <cols>
    <col min="1" max="1" width="6.88671875" style="34" customWidth="1"/>
    <col min="2" max="2" width="12.33203125" style="34" customWidth="1"/>
    <col min="3" max="3" width="18" style="3" customWidth="1"/>
    <col min="4" max="4" width="13" style="41" customWidth="1"/>
    <col min="5" max="5" width="13" style="66" customWidth="1"/>
    <col min="6" max="19" width="11.44140625" style="20" customWidth="1"/>
    <col min="20" max="20" width="11.88671875" style="42" customWidth="1"/>
    <col min="21" max="16384" width="9.109375" style="21"/>
  </cols>
  <sheetData>
    <row r="1" spans="1:22" ht="132" customHeight="1">
      <c r="A1" s="29" t="s">
        <v>80</v>
      </c>
      <c r="B1" s="31" t="s">
        <v>13</v>
      </c>
      <c r="C1" s="5" t="s">
        <v>77</v>
      </c>
      <c r="D1" s="39" t="s">
        <v>144</v>
      </c>
      <c r="E1" s="57" t="s">
        <v>151</v>
      </c>
      <c r="F1" s="26" t="s">
        <v>307</v>
      </c>
      <c r="G1" s="26" t="s">
        <v>308</v>
      </c>
      <c r="H1" s="26" t="s">
        <v>319</v>
      </c>
      <c r="I1" s="26" t="s">
        <v>309</v>
      </c>
      <c r="J1" s="26" t="s">
        <v>310</v>
      </c>
      <c r="K1" s="26" t="s">
        <v>320</v>
      </c>
      <c r="L1" s="26" t="s">
        <v>321</v>
      </c>
      <c r="M1" s="26" t="s">
        <v>311</v>
      </c>
      <c r="N1" s="26" t="s">
        <v>312</v>
      </c>
      <c r="O1" s="26" t="s">
        <v>313</v>
      </c>
      <c r="P1" s="26" t="s">
        <v>314</v>
      </c>
      <c r="Q1" s="26" t="s">
        <v>315</v>
      </c>
      <c r="R1" s="26" t="s">
        <v>316</v>
      </c>
      <c r="S1" s="26" t="s">
        <v>317</v>
      </c>
      <c r="T1" s="26" t="s">
        <v>318</v>
      </c>
      <c r="U1" s="40"/>
      <c r="V1" s="40"/>
    </row>
    <row r="2" spans="1:22">
      <c r="A2" s="32" t="s">
        <v>80</v>
      </c>
      <c r="B2" s="6" t="s">
        <v>13</v>
      </c>
      <c r="C2" s="8" t="s">
        <v>155</v>
      </c>
      <c r="D2" s="41" t="s">
        <v>219</v>
      </c>
      <c r="E2" s="66" t="s">
        <v>109</v>
      </c>
      <c r="F2" s="20" t="s">
        <v>110</v>
      </c>
      <c r="G2" s="20" t="s">
        <v>111</v>
      </c>
      <c r="H2" s="20" t="s">
        <v>112</v>
      </c>
      <c r="I2" s="20" t="s">
        <v>113</v>
      </c>
      <c r="J2" s="20" t="s">
        <v>114</v>
      </c>
      <c r="K2" s="20" t="s">
        <v>115</v>
      </c>
      <c r="L2" s="20" t="s">
        <v>116</v>
      </c>
      <c r="M2" s="20" t="s">
        <v>117</v>
      </c>
      <c r="N2" s="20" t="s">
        <v>118</v>
      </c>
      <c r="O2" s="20" t="s">
        <v>119</v>
      </c>
      <c r="P2" s="20" t="s">
        <v>120</v>
      </c>
      <c r="Q2" s="20" t="s">
        <v>121</v>
      </c>
      <c r="R2" s="20" t="s">
        <v>122</v>
      </c>
      <c r="S2" s="20" t="s">
        <v>123</v>
      </c>
      <c r="T2" s="20" t="s">
        <v>124</v>
      </c>
    </row>
    <row r="3" spans="1:22">
      <c r="A3" s="32"/>
      <c r="B3" s="138" t="s">
        <v>273</v>
      </c>
      <c r="C3" s="138" t="s">
        <v>289</v>
      </c>
      <c r="D3" s="138" t="s">
        <v>237</v>
      </c>
      <c r="E3" s="138" t="s">
        <v>243</v>
      </c>
      <c r="F3" s="138" t="s">
        <v>216</v>
      </c>
      <c r="G3" s="130" t="s">
        <v>218</v>
      </c>
      <c r="H3" s="138" t="s">
        <v>227</v>
      </c>
      <c r="I3" s="130" t="s">
        <v>217</v>
      </c>
      <c r="J3" s="138" t="s">
        <v>224</v>
      </c>
      <c r="K3" s="138" t="s">
        <v>228</v>
      </c>
      <c r="L3" s="138" t="s">
        <v>220</v>
      </c>
      <c r="M3" s="139" t="s">
        <v>223</v>
      </c>
      <c r="N3" s="138" t="s">
        <v>229</v>
      </c>
      <c r="O3" s="138" t="s">
        <v>221</v>
      </c>
      <c r="P3" s="138" t="s">
        <v>225</v>
      </c>
      <c r="Q3" s="138" t="s">
        <v>230</v>
      </c>
      <c r="R3" s="138" t="s">
        <v>222</v>
      </c>
      <c r="S3" s="138" t="s">
        <v>226</v>
      </c>
      <c r="T3" s="138" t="s">
        <v>231</v>
      </c>
    </row>
    <row r="4" spans="1:22">
      <c r="A4" s="34">
        <v>1</v>
      </c>
      <c r="B4" s="96" t="s">
        <v>14</v>
      </c>
      <c r="C4" s="131">
        <v>4.6940160000000004</v>
      </c>
      <c r="D4" s="138">
        <v>20</v>
      </c>
      <c r="E4" s="138">
        <v>552</v>
      </c>
      <c r="F4" s="130">
        <v>0.25358849999999999</v>
      </c>
      <c r="G4" s="130">
        <v>0.50943400000000005</v>
      </c>
      <c r="H4" s="130">
        <v>0.20091319999999999</v>
      </c>
      <c r="I4" s="130">
        <v>0.31279620000000002</v>
      </c>
      <c r="J4" s="130">
        <v>0.5</v>
      </c>
      <c r="K4" s="130">
        <v>0.18032790000000001</v>
      </c>
      <c r="L4" s="130">
        <v>0.26666669999999998</v>
      </c>
      <c r="M4" s="130">
        <v>0.55357140000000005</v>
      </c>
      <c r="N4" s="130">
        <v>0.16595750000000001</v>
      </c>
      <c r="O4" s="130">
        <v>0.17821780000000001</v>
      </c>
      <c r="P4" s="130">
        <v>0.3333333</v>
      </c>
      <c r="Q4" s="130">
        <v>0.1128405</v>
      </c>
      <c r="R4" s="130">
        <v>0.21359220000000001</v>
      </c>
      <c r="S4" s="130">
        <v>0.54545460000000001</v>
      </c>
      <c r="T4" s="130">
        <v>0.1012146</v>
      </c>
    </row>
    <row r="5" spans="1:22">
      <c r="A5" s="34">
        <v>2</v>
      </c>
      <c r="B5" s="96" t="s">
        <v>15</v>
      </c>
      <c r="C5" s="131">
        <v>5.3432459999999997</v>
      </c>
      <c r="D5" s="138">
        <v>20</v>
      </c>
      <c r="E5" s="138">
        <v>60</v>
      </c>
      <c r="F5" s="130">
        <v>0.52571429999999997</v>
      </c>
      <c r="G5" s="130">
        <v>0.46739130000000001</v>
      </c>
      <c r="H5" s="130">
        <v>0.19915250000000001</v>
      </c>
      <c r="I5" s="130">
        <v>0.51461990000000002</v>
      </c>
      <c r="J5" s="130">
        <v>0.45454549999999999</v>
      </c>
      <c r="K5" s="130">
        <v>0.15254239999999999</v>
      </c>
      <c r="L5" s="130">
        <v>0.49101800000000001</v>
      </c>
      <c r="M5" s="130">
        <v>0.52439020000000003</v>
      </c>
      <c r="N5" s="130">
        <v>0.25531910000000002</v>
      </c>
      <c r="O5" s="130">
        <v>0.47272730000000002</v>
      </c>
      <c r="P5" s="130">
        <v>0.43589739999999999</v>
      </c>
      <c r="Q5" s="130">
        <v>0.13043479999999999</v>
      </c>
      <c r="R5" s="130">
        <v>0.47272730000000002</v>
      </c>
      <c r="S5" s="130">
        <v>0.56410260000000001</v>
      </c>
      <c r="T5" s="130">
        <v>6.8825899999999995E-2</v>
      </c>
    </row>
    <row r="6" spans="1:22">
      <c r="A6" s="34">
        <v>3</v>
      </c>
      <c r="B6" s="96" t="s">
        <v>16</v>
      </c>
      <c r="C6" s="131">
        <v>4.7759900000000002</v>
      </c>
      <c r="D6" s="138">
        <v>9</v>
      </c>
      <c r="E6" s="138">
        <v>110</v>
      </c>
      <c r="F6" s="130">
        <v>0.37288139999999997</v>
      </c>
      <c r="G6" s="130">
        <v>0.48484850000000002</v>
      </c>
      <c r="H6" s="130">
        <v>0.3043478</v>
      </c>
      <c r="I6" s="130">
        <v>0.40697670000000002</v>
      </c>
      <c r="J6" s="130">
        <v>0.28571429999999998</v>
      </c>
      <c r="K6" s="130">
        <v>0.23529410000000001</v>
      </c>
      <c r="L6" s="130">
        <v>0.28915659999999999</v>
      </c>
      <c r="M6" s="130">
        <v>0.54166669999999995</v>
      </c>
      <c r="N6" s="130">
        <v>0.2112676</v>
      </c>
      <c r="O6" s="130">
        <v>0.25</v>
      </c>
      <c r="P6" s="130">
        <v>0.23809520000000001</v>
      </c>
      <c r="Q6" s="130">
        <v>0.15486730000000001</v>
      </c>
      <c r="R6" s="130">
        <v>0.31927709999999998</v>
      </c>
      <c r="S6" s="130">
        <v>0.39622639999999998</v>
      </c>
      <c r="T6" s="130">
        <v>0.1809955</v>
      </c>
    </row>
    <row r="7" spans="1:22">
      <c r="A7" s="34">
        <v>4</v>
      </c>
      <c r="B7" s="96" t="s">
        <v>17</v>
      </c>
      <c r="C7" s="131">
        <v>5.8012889999999997</v>
      </c>
      <c r="D7" s="138">
        <v>20</v>
      </c>
      <c r="E7" s="138">
        <v>2862</v>
      </c>
      <c r="F7" s="130">
        <v>0.45940170000000002</v>
      </c>
      <c r="G7" s="130">
        <v>0.40930230000000001</v>
      </c>
      <c r="H7" s="130">
        <v>0.26039780000000001</v>
      </c>
      <c r="I7" s="130">
        <v>0.48351650000000002</v>
      </c>
      <c r="J7" s="130">
        <v>0.39545459999999999</v>
      </c>
      <c r="K7" s="130">
        <v>0.23985890000000001</v>
      </c>
      <c r="L7" s="130">
        <v>0.39867839999999999</v>
      </c>
      <c r="M7" s="130">
        <v>0.55801109999999998</v>
      </c>
      <c r="N7" s="130">
        <v>0.16817360000000001</v>
      </c>
      <c r="O7" s="130">
        <v>0.36160710000000001</v>
      </c>
      <c r="P7" s="130">
        <v>0.5</v>
      </c>
      <c r="Q7" s="130">
        <v>8.6058499999999996E-2</v>
      </c>
      <c r="R7" s="130">
        <v>0.4078947</v>
      </c>
      <c r="S7" s="130">
        <v>0.47311829999999999</v>
      </c>
      <c r="T7" s="130">
        <v>9.6831E-2</v>
      </c>
    </row>
    <row r="8" spans="1:22">
      <c r="A8" s="34">
        <v>5</v>
      </c>
      <c r="B8" s="96" t="s">
        <v>18</v>
      </c>
      <c r="C8" s="131">
        <v>3.8853089999999999</v>
      </c>
      <c r="D8" s="138">
        <v>12</v>
      </c>
      <c r="E8" s="138">
        <v>21</v>
      </c>
      <c r="F8" s="130">
        <v>0.31958760000000003</v>
      </c>
      <c r="G8" s="130">
        <v>0.3225806</v>
      </c>
      <c r="H8" s="130">
        <v>0.1916667</v>
      </c>
      <c r="I8" s="130">
        <v>0.32323229999999997</v>
      </c>
      <c r="J8" s="130">
        <v>0.1875</v>
      </c>
      <c r="K8" s="130">
        <v>0.17073169999999999</v>
      </c>
      <c r="L8" s="130">
        <v>0.368421</v>
      </c>
      <c r="M8" s="130">
        <v>0.25714290000000001</v>
      </c>
      <c r="N8" s="130">
        <v>0.22131149999999999</v>
      </c>
      <c r="O8" s="130">
        <v>0.3125</v>
      </c>
      <c r="P8" s="130">
        <v>6.6666699999999995E-2</v>
      </c>
      <c r="Q8" s="130">
        <v>0.12698409999999999</v>
      </c>
      <c r="R8" s="130">
        <v>0.3229167</v>
      </c>
      <c r="S8" s="130">
        <v>0.3225806</v>
      </c>
      <c r="T8" s="130">
        <v>0.13709679999999999</v>
      </c>
    </row>
    <row r="9" spans="1:22">
      <c r="A9" s="34">
        <v>6</v>
      </c>
      <c r="B9" s="96" t="s">
        <v>19</v>
      </c>
      <c r="C9" s="131">
        <v>5.514913</v>
      </c>
      <c r="D9" s="138">
        <v>13</v>
      </c>
      <c r="E9" s="138">
        <v>10</v>
      </c>
      <c r="F9" s="130">
        <v>0.58620689999999998</v>
      </c>
      <c r="G9" s="130">
        <v>0.52941179999999999</v>
      </c>
      <c r="H9" s="130">
        <v>0.3939394</v>
      </c>
      <c r="I9" s="130">
        <v>0.48148150000000001</v>
      </c>
      <c r="J9" s="130">
        <v>0.3846154</v>
      </c>
      <c r="K9" s="130">
        <v>0.28571429999999998</v>
      </c>
      <c r="L9" s="130">
        <v>0.5</v>
      </c>
      <c r="M9" s="130">
        <v>0.84615390000000001</v>
      </c>
      <c r="N9" s="130">
        <v>0.32352940000000002</v>
      </c>
      <c r="O9" s="130">
        <v>0.4166667</v>
      </c>
      <c r="P9" s="130">
        <v>0.7</v>
      </c>
      <c r="Q9" s="130">
        <v>0.13888890000000001</v>
      </c>
      <c r="R9" s="130">
        <v>0.47826089999999999</v>
      </c>
      <c r="S9" s="130">
        <v>0.54545460000000001</v>
      </c>
      <c r="T9" s="130">
        <v>0.22857140000000001</v>
      </c>
    </row>
    <row r="10" spans="1:22">
      <c r="A10" s="34">
        <v>7</v>
      </c>
      <c r="B10" s="96" t="s">
        <v>20</v>
      </c>
      <c r="C10" s="131">
        <v>3.9825590000000002</v>
      </c>
      <c r="D10" s="138">
        <v>13</v>
      </c>
      <c r="E10" s="138">
        <v>4</v>
      </c>
      <c r="F10" s="130">
        <v>0.34482760000000001</v>
      </c>
      <c r="G10" s="130">
        <v>0.52500000000000002</v>
      </c>
      <c r="H10" s="130">
        <v>0.27777780000000002</v>
      </c>
      <c r="I10" s="130">
        <v>0.29357800000000001</v>
      </c>
      <c r="J10" s="130">
        <v>0.1875</v>
      </c>
      <c r="K10" s="130">
        <v>0.1679389</v>
      </c>
      <c r="L10" s="130">
        <v>0.34862379999999998</v>
      </c>
      <c r="M10" s="130">
        <v>0.65789470000000005</v>
      </c>
      <c r="N10" s="130">
        <v>0.23846149999999999</v>
      </c>
      <c r="O10" s="130">
        <v>0.14150940000000001</v>
      </c>
      <c r="P10" s="130">
        <v>0.2</v>
      </c>
      <c r="Q10" s="130">
        <v>0.1223022</v>
      </c>
      <c r="R10" s="130">
        <v>0.22641510000000001</v>
      </c>
      <c r="S10" s="130">
        <v>0.625</v>
      </c>
      <c r="T10" s="130">
        <v>0.1212121</v>
      </c>
    </row>
    <row r="11" spans="1:22">
      <c r="A11" s="34">
        <v>8</v>
      </c>
      <c r="B11" s="96" t="s">
        <v>21</v>
      </c>
      <c r="C11" s="131">
        <v>4.1262429999999997</v>
      </c>
      <c r="D11" s="138">
        <v>6</v>
      </c>
      <c r="E11" s="138">
        <v>3</v>
      </c>
      <c r="F11" s="130">
        <v>0.3333333</v>
      </c>
      <c r="G11" s="130">
        <v>0.31818180000000001</v>
      </c>
      <c r="H11" s="130">
        <v>0.26881719999999998</v>
      </c>
      <c r="I11" s="130">
        <v>0.3230769</v>
      </c>
      <c r="J11" s="130">
        <v>0.19047620000000001</v>
      </c>
      <c r="K11" s="130">
        <v>0.1612903</v>
      </c>
      <c r="L11" s="130">
        <v>0.20588239999999999</v>
      </c>
      <c r="M11" s="130">
        <v>0.57142859999999995</v>
      </c>
      <c r="N11" s="130">
        <v>0.15730340000000001</v>
      </c>
      <c r="O11" s="130">
        <v>0.24242420000000001</v>
      </c>
      <c r="P11" s="130">
        <v>0.125</v>
      </c>
      <c r="Q11" s="130">
        <v>0.12</v>
      </c>
      <c r="R11" s="130">
        <v>0.25757580000000002</v>
      </c>
      <c r="S11" s="130">
        <v>0.47058820000000001</v>
      </c>
      <c r="T11" s="130">
        <v>0.11340210000000001</v>
      </c>
    </row>
    <row r="12" spans="1:22">
      <c r="A12" s="34">
        <v>9</v>
      </c>
      <c r="B12" s="96" t="s">
        <v>22</v>
      </c>
      <c r="C12" s="131">
        <v>3.2045650000000001</v>
      </c>
      <c r="D12" s="138">
        <v>1</v>
      </c>
      <c r="E12" s="138">
        <v>6</v>
      </c>
      <c r="F12" s="130">
        <v>0.30769229999999997</v>
      </c>
      <c r="G12" s="130">
        <v>0.38888889999999998</v>
      </c>
      <c r="H12" s="130">
        <v>0.1791045</v>
      </c>
      <c r="I12" s="130">
        <v>0.3947369</v>
      </c>
      <c r="J12" s="130">
        <v>4.4444400000000002E-2</v>
      </c>
      <c r="K12" s="130">
        <v>0.18840580000000001</v>
      </c>
      <c r="L12" s="130">
        <v>0.2142857</v>
      </c>
      <c r="M12" s="130">
        <v>0.4583333</v>
      </c>
      <c r="N12" s="130">
        <v>0.13953489999999999</v>
      </c>
      <c r="O12" s="130">
        <v>0.14285709999999999</v>
      </c>
      <c r="P12" s="130">
        <v>0.25</v>
      </c>
      <c r="Q12" s="130">
        <v>7.9136700000000004E-2</v>
      </c>
      <c r="R12" s="130">
        <v>0.13513510000000001</v>
      </c>
      <c r="S12" s="130">
        <v>0.3333333</v>
      </c>
      <c r="T12" s="130">
        <v>7.3529399999999995E-2</v>
      </c>
    </row>
    <row r="13" spans="1:22">
      <c r="A13" s="34">
        <v>10</v>
      </c>
      <c r="B13" s="96" t="s">
        <v>23</v>
      </c>
      <c r="C13" s="131">
        <v>3.7466940000000002</v>
      </c>
      <c r="D13" s="138">
        <v>5</v>
      </c>
      <c r="E13" s="138">
        <v>2</v>
      </c>
      <c r="F13" s="130">
        <v>0.55056179999999999</v>
      </c>
      <c r="G13" s="130">
        <v>0.244898</v>
      </c>
      <c r="H13" s="130">
        <v>0.38655460000000003</v>
      </c>
      <c r="I13" s="130">
        <v>0.59302319999999997</v>
      </c>
      <c r="J13" s="130">
        <v>9.8039200000000007E-2</v>
      </c>
      <c r="K13" s="130">
        <v>0.2682927</v>
      </c>
      <c r="L13" s="130">
        <v>0.43529410000000002</v>
      </c>
      <c r="M13" s="130">
        <v>0.3783784</v>
      </c>
      <c r="N13" s="130">
        <v>0.18852459999999999</v>
      </c>
      <c r="O13" s="130">
        <v>0.34523809999999999</v>
      </c>
      <c r="P13" s="130">
        <v>0.10344830000000001</v>
      </c>
      <c r="Q13" s="130">
        <v>0.11278199999999999</v>
      </c>
      <c r="R13" s="130">
        <v>0.3908046</v>
      </c>
      <c r="S13" s="130">
        <v>0.20588239999999999</v>
      </c>
      <c r="T13" s="130">
        <v>0.1472868</v>
      </c>
    </row>
    <row r="14" spans="1:22">
      <c r="A14" s="34">
        <v>11</v>
      </c>
      <c r="B14" s="96" t="s">
        <v>24</v>
      </c>
      <c r="C14" s="131">
        <v>3.6555209999999998</v>
      </c>
      <c r="D14" s="138">
        <v>4</v>
      </c>
      <c r="E14" s="138">
        <v>7</v>
      </c>
      <c r="F14" s="130">
        <v>0.55789480000000002</v>
      </c>
      <c r="G14" s="130">
        <v>0.20754719999999999</v>
      </c>
      <c r="H14" s="130">
        <v>0.33070870000000002</v>
      </c>
      <c r="I14" s="130">
        <v>0.56521739999999998</v>
      </c>
      <c r="J14" s="130">
        <v>9.6153799999999998E-2</v>
      </c>
      <c r="K14" s="130">
        <v>0.21875</v>
      </c>
      <c r="L14" s="130">
        <v>0.49438199999999999</v>
      </c>
      <c r="M14" s="130">
        <v>0.34090910000000002</v>
      </c>
      <c r="N14" s="130">
        <v>0.1923077</v>
      </c>
      <c r="O14" s="130">
        <v>0.36470590000000003</v>
      </c>
      <c r="P14" s="130">
        <v>9.6774200000000005E-2</v>
      </c>
      <c r="Q14" s="130">
        <v>6.7164199999999993E-2</v>
      </c>
      <c r="R14" s="130">
        <v>0.42391299999999998</v>
      </c>
      <c r="S14" s="130">
        <v>0.20512820000000001</v>
      </c>
      <c r="T14" s="130">
        <v>0.1153846</v>
      </c>
    </row>
    <row r="15" spans="1:22">
      <c r="A15" s="34">
        <v>12</v>
      </c>
      <c r="B15" s="96" t="s">
        <v>25</v>
      </c>
      <c r="C15" s="131">
        <v>5.086697</v>
      </c>
      <c r="D15" s="138">
        <v>12</v>
      </c>
      <c r="E15" s="138">
        <v>24</v>
      </c>
      <c r="F15" s="130">
        <v>0.4583333</v>
      </c>
      <c r="G15" s="130">
        <v>0.38636359999999997</v>
      </c>
      <c r="H15" s="130">
        <v>0.37272729999999998</v>
      </c>
      <c r="I15" s="130">
        <v>0.46391749999999998</v>
      </c>
      <c r="J15" s="130">
        <v>0.2888889</v>
      </c>
      <c r="K15" s="130">
        <v>0.29464289999999999</v>
      </c>
      <c r="L15" s="130">
        <v>0.368421</v>
      </c>
      <c r="M15" s="130">
        <v>0.6</v>
      </c>
      <c r="N15" s="130">
        <v>0.24761900000000001</v>
      </c>
      <c r="O15" s="130">
        <v>0.3186813</v>
      </c>
      <c r="P15" s="130">
        <v>0.34482760000000001</v>
      </c>
      <c r="Q15" s="130">
        <v>0.17094019999999999</v>
      </c>
      <c r="R15" s="130">
        <v>0.33695649999999999</v>
      </c>
      <c r="S15" s="130">
        <v>0.41935480000000003</v>
      </c>
      <c r="T15" s="130">
        <v>0.15929199999999999</v>
      </c>
    </row>
    <row r="16" spans="1:22">
      <c r="A16" s="34">
        <v>13</v>
      </c>
      <c r="B16" s="96" t="s">
        <v>26</v>
      </c>
      <c r="C16" s="131">
        <v>3.846346</v>
      </c>
      <c r="D16" s="138">
        <v>7</v>
      </c>
      <c r="E16" s="138">
        <v>2</v>
      </c>
      <c r="F16" s="130">
        <v>0.23749999999999999</v>
      </c>
      <c r="G16" s="130">
        <v>0.1578947</v>
      </c>
      <c r="H16" s="130">
        <v>0.23529410000000001</v>
      </c>
      <c r="I16" s="130">
        <v>0.3658537</v>
      </c>
      <c r="J16" s="130">
        <v>0.1</v>
      </c>
      <c r="K16" s="130">
        <v>0.25263160000000001</v>
      </c>
      <c r="L16" s="130">
        <v>0.2278481</v>
      </c>
      <c r="M16" s="130">
        <v>0.38888889999999998</v>
      </c>
      <c r="N16" s="130">
        <v>0.15384619999999999</v>
      </c>
      <c r="O16" s="130">
        <v>0.17948720000000001</v>
      </c>
      <c r="P16" s="130">
        <v>0.2142857</v>
      </c>
      <c r="Q16" s="130">
        <v>0.12612609999999999</v>
      </c>
      <c r="R16" s="130">
        <v>0.21249999999999999</v>
      </c>
      <c r="S16" s="130">
        <v>0.29411769999999998</v>
      </c>
      <c r="T16" s="130">
        <v>9.4339599999999996E-2</v>
      </c>
    </row>
    <row r="17" spans="1:20">
      <c r="A17" s="34">
        <v>14</v>
      </c>
      <c r="B17" s="96" t="s">
        <v>27</v>
      </c>
      <c r="C17" s="131">
        <v>4.2898459999999998</v>
      </c>
      <c r="D17" s="138">
        <v>16</v>
      </c>
      <c r="E17" s="138">
        <v>8</v>
      </c>
      <c r="F17" s="130">
        <v>0.51485150000000002</v>
      </c>
      <c r="G17" s="130">
        <v>0.3653846</v>
      </c>
      <c r="H17" s="130">
        <v>0.23255809999999999</v>
      </c>
      <c r="I17" s="130">
        <v>0.56435639999999998</v>
      </c>
      <c r="J17" s="130">
        <v>0.3508772</v>
      </c>
      <c r="K17" s="130">
        <v>0.2109375</v>
      </c>
      <c r="L17" s="130">
        <v>0.45</v>
      </c>
      <c r="M17" s="130">
        <v>0.55555560000000004</v>
      </c>
      <c r="N17" s="130">
        <v>0.19354840000000001</v>
      </c>
      <c r="O17" s="130">
        <v>0.40404040000000002</v>
      </c>
      <c r="P17" s="130">
        <v>0.4</v>
      </c>
      <c r="Q17" s="130">
        <v>8.4615399999999993E-2</v>
      </c>
      <c r="R17" s="130">
        <v>0.42424240000000002</v>
      </c>
      <c r="S17" s="130">
        <v>0.47619050000000002</v>
      </c>
      <c r="T17" s="130">
        <v>7.0866100000000001E-2</v>
      </c>
    </row>
    <row r="18" spans="1:20">
      <c r="A18" s="34">
        <v>15</v>
      </c>
      <c r="B18" s="96" t="s">
        <v>28</v>
      </c>
      <c r="C18" s="131">
        <v>4.0340100000000003</v>
      </c>
      <c r="D18" s="138">
        <v>8</v>
      </c>
      <c r="E18" s="138">
        <v>11</v>
      </c>
      <c r="F18" s="130">
        <v>0.3676471</v>
      </c>
      <c r="G18" s="130">
        <v>0.4</v>
      </c>
      <c r="H18" s="130">
        <v>0.31111109999999997</v>
      </c>
      <c r="I18" s="130">
        <v>0.34782610000000003</v>
      </c>
      <c r="J18" s="130">
        <v>0.125</v>
      </c>
      <c r="K18" s="130">
        <v>0.23333329999999999</v>
      </c>
      <c r="L18" s="130">
        <v>0.34782610000000003</v>
      </c>
      <c r="M18" s="130">
        <v>0.4166667</v>
      </c>
      <c r="N18" s="130">
        <v>0.23529410000000001</v>
      </c>
      <c r="O18" s="130">
        <v>0.22727269999999999</v>
      </c>
      <c r="P18" s="130">
        <v>6.6666699999999995E-2</v>
      </c>
      <c r="Q18" s="130">
        <v>0.1195652</v>
      </c>
      <c r="R18" s="130">
        <v>0.33846150000000003</v>
      </c>
      <c r="S18" s="130">
        <v>0.27272730000000001</v>
      </c>
      <c r="T18" s="130">
        <v>0.19780220000000001</v>
      </c>
    </row>
    <row r="19" spans="1:20">
      <c r="A19" s="34">
        <v>16</v>
      </c>
      <c r="B19" s="96" t="s">
        <v>29</v>
      </c>
      <c r="C19" s="131">
        <v>4.1802679999999999</v>
      </c>
      <c r="D19" s="138">
        <v>6</v>
      </c>
      <c r="E19" s="138">
        <v>32</v>
      </c>
      <c r="F19" s="130">
        <v>0.44444440000000002</v>
      </c>
      <c r="G19" s="130">
        <v>0.20454549999999999</v>
      </c>
      <c r="H19" s="130">
        <v>0.25210090000000002</v>
      </c>
      <c r="I19" s="130">
        <v>0.4479167</v>
      </c>
      <c r="J19" s="130">
        <v>0.13953489999999999</v>
      </c>
      <c r="K19" s="130">
        <v>0.22580639999999999</v>
      </c>
      <c r="L19" s="130">
        <v>0.41935480000000003</v>
      </c>
      <c r="M19" s="130">
        <v>0.2820513</v>
      </c>
      <c r="N19" s="130">
        <v>0.2184874</v>
      </c>
      <c r="O19" s="130">
        <v>0.35483870000000001</v>
      </c>
      <c r="P19" s="130">
        <v>3.0303E-2</v>
      </c>
      <c r="Q19" s="130">
        <v>7.9365099999999994E-2</v>
      </c>
      <c r="R19" s="130">
        <v>0.43617020000000001</v>
      </c>
      <c r="S19" s="130">
        <v>0.34146339999999997</v>
      </c>
      <c r="T19" s="130">
        <v>0.15447150000000001</v>
      </c>
    </row>
    <row r="20" spans="1:20">
      <c r="A20" s="34">
        <v>17</v>
      </c>
      <c r="B20" s="96" t="s">
        <v>30</v>
      </c>
      <c r="C20" s="131">
        <v>2.94529</v>
      </c>
      <c r="D20" s="138">
        <v>16</v>
      </c>
      <c r="E20" s="138">
        <v>3</v>
      </c>
      <c r="F20" s="130">
        <v>0.39705879999999999</v>
      </c>
      <c r="G20" s="130">
        <v>0.1481481</v>
      </c>
      <c r="H20" s="130">
        <v>0.2</v>
      </c>
      <c r="I20" s="130">
        <v>0.42647059999999998</v>
      </c>
      <c r="J20" s="130">
        <v>0.10344830000000001</v>
      </c>
      <c r="K20" s="130">
        <v>0.14893619999999999</v>
      </c>
      <c r="L20" s="130">
        <v>0.26086959999999998</v>
      </c>
      <c r="M20" s="130">
        <v>5.5555599999999997E-2</v>
      </c>
      <c r="N20" s="130">
        <v>0.125</v>
      </c>
      <c r="O20" s="130">
        <v>0.25</v>
      </c>
      <c r="P20" s="130">
        <v>0</v>
      </c>
      <c r="Q20" s="130">
        <v>0.1052632</v>
      </c>
      <c r="R20" s="130">
        <v>0.26153850000000001</v>
      </c>
      <c r="S20" s="130">
        <v>0.23529410000000001</v>
      </c>
      <c r="T20" s="130">
        <v>8.6956500000000006E-2</v>
      </c>
    </row>
    <row r="21" spans="1:20">
      <c r="A21" s="34">
        <v>18</v>
      </c>
      <c r="B21" s="96" t="s">
        <v>1</v>
      </c>
      <c r="C21" s="131">
        <v>4.9134270000000004</v>
      </c>
      <c r="D21" s="138">
        <v>20</v>
      </c>
      <c r="E21" s="138">
        <v>30</v>
      </c>
      <c r="F21" s="130">
        <v>0.3953488</v>
      </c>
      <c r="G21" s="130">
        <v>0.5</v>
      </c>
      <c r="H21" s="130">
        <v>0.22115380000000001</v>
      </c>
      <c r="I21" s="130">
        <v>0.36781609999999998</v>
      </c>
      <c r="J21" s="130">
        <v>0.46875</v>
      </c>
      <c r="K21" s="130">
        <v>0.20202020000000001</v>
      </c>
      <c r="L21" s="130">
        <v>0.37349399999999999</v>
      </c>
      <c r="M21" s="130">
        <v>0.51612899999999995</v>
      </c>
      <c r="N21" s="130">
        <v>0.1747573</v>
      </c>
      <c r="O21" s="130">
        <v>0.40476190000000001</v>
      </c>
      <c r="P21" s="130">
        <v>0.44117650000000003</v>
      </c>
      <c r="Q21" s="130">
        <v>7.4766399999999997E-2</v>
      </c>
      <c r="R21" s="130">
        <v>0.39759040000000001</v>
      </c>
      <c r="S21" s="130">
        <v>0.3939394</v>
      </c>
      <c r="T21" s="130">
        <v>9.5238100000000006E-2</v>
      </c>
    </row>
    <row r="22" spans="1:20">
      <c r="A22" s="34">
        <v>19</v>
      </c>
      <c r="B22" s="96" t="s">
        <v>31</v>
      </c>
      <c r="C22" s="131">
        <v>2.8788040000000001</v>
      </c>
      <c r="D22" s="138">
        <v>20</v>
      </c>
      <c r="E22" s="138">
        <v>9</v>
      </c>
      <c r="F22" s="130">
        <v>0.24793390000000001</v>
      </c>
      <c r="G22" s="130">
        <v>0.4</v>
      </c>
      <c r="H22" s="130">
        <v>0.1167883</v>
      </c>
      <c r="I22" s="130">
        <v>0.27419359999999998</v>
      </c>
      <c r="J22" s="130">
        <v>0.1176471</v>
      </c>
      <c r="K22" s="130">
        <v>0.1285714</v>
      </c>
      <c r="L22" s="130">
        <v>0.18181820000000001</v>
      </c>
      <c r="M22" s="130">
        <v>0.36363640000000003</v>
      </c>
      <c r="N22" s="130">
        <v>8.6956500000000006E-2</v>
      </c>
      <c r="O22" s="130">
        <v>0.1652893</v>
      </c>
      <c r="P22" s="130">
        <v>0.1</v>
      </c>
      <c r="Q22" s="130">
        <v>4.1958000000000002E-2</v>
      </c>
      <c r="R22" s="130">
        <v>0.1833333</v>
      </c>
      <c r="S22" s="130">
        <v>0.27272730000000001</v>
      </c>
      <c r="T22" s="130">
        <v>6.4748200000000006E-2</v>
      </c>
    </row>
    <row r="23" spans="1:20">
      <c r="A23" s="34">
        <v>20</v>
      </c>
      <c r="B23" s="96" t="s">
        <v>32</v>
      </c>
      <c r="C23" s="131">
        <v>4.7539629999999997</v>
      </c>
      <c r="D23" s="138">
        <v>11</v>
      </c>
      <c r="E23" s="138">
        <v>20</v>
      </c>
      <c r="F23" s="130">
        <v>0.52173910000000001</v>
      </c>
      <c r="G23" s="130">
        <v>0.27777780000000002</v>
      </c>
      <c r="H23" s="130">
        <v>0.37113400000000002</v>
      </c>
      <c r="I23" s="130">
        <v>0.53521129999999995</v>
      </c>
      <c r="J23" s="130">
        <v>0.2368421</v>
      </c>
      <c r="K23" s="130">
        <v>0.25</v>
      </c>
      <c r="L23" s="130">
        <v>0.39682539999999999</v>
      </c>
      <c r="M23" s="130">
        <v>0.4</v>
      </c>
      <c r="N23" s="130">
        <v>0.12631580000000001</v>
      </c>
      <c r="O23" s="130">
        <v>0.4626866</v>
      </c>
      <c r="P23" s="130">
        <v>0.3225806</v>
      </c>
      <c r="Q23" s="130">
        <v>8.2474199999999998E-2</v>
      </c>
      <c r="R23" s="130">
        <v>0.5</v>
      </c>
      <c r="S23" s="130">
        <v>0.23529410000000001</v>
      </c>
      <c r="T23" s="130">
        <v>8.4210499999999994E-2</v>
      </c>
    </row>
    <row r="24" spans="1:20">
      <c r="A24" s="34">
        <v>21</v>
      </c>
      <c r="B24" s="96" t="s">
        <v>33</v>
      </c>
      <c r="C24" s="131">
        <v>3.4653610000000001</v>
      </c>
      <c r="D24" s="138">
        <v>4</v>
      </c>
      <c r="E24" s="138">
        <v>14</v>
      </c>
      <c r="F24" s="130">
        <v>0.24509800000000001</v>
      </c>
      <c r="G24" s="130">
        <v>0.44</v>
      </c>
      <c r="H24" s="130">
        <v>0.1680672</v>
      </c>
      <c r="I24" s="130">
        <v>0.24242420000000001</v>
      </c>
      <c r="J24" s="130">
        <v>0.2916667</v>
      </c>
      <c r="K24" s="130">
        <v>4.0983600000000002E-2</v>
      </c>
      <c r="L24" s="130">
        <v>0.20212769999999999</v>
      </c>
      <c r="M24" s="130">
        <v>0.4210526</v>
      </c>
      <c r="N24" s="130">
        <v>8.8709700000000002E-2</v>
      </c>
      <c r="O24" s="130">
        <v>0.21276600000000001</v>
      </c>
      <c r="P24" s="130">
        <v>0.3</v>
      </c>
      <c r="Q24" s="130">
        <v>5.5555599999999997E-2</v>
      </c>
      <c r="R24" s="130">
        <v>0.1956522</v>
      </c>
      <c r="S24" s="130">
        <v>0.38888889999999998</v>
      </c>
      <c r="T24" s="130">
        <v>6.6115699999999999E-2</v>
      </c>
    </row>
    <row r="25" spans="1:20">
      <c r="A25" s="34">
        <v>22</v>
      </c>
      <c r="B25" s="96" t="s">
        <v>34</v>
      </c>
      <c r="C25" s="131">
        <v>3.6973929999999999</v>
      </c>
      <c r="D25" s="138">
        <v>20</v>
      </c>
      <c r="E25" s="138">
        <v>23</v>
      </c>
      <c r="F25" s="130">
        <v>0.34883720000000001</v>
      </c>
      <c r="G25" s="130">
        <v>0.56666669999999997</v>
      </c>
      <c r="H25" s="130">
        <v>0.2293578</v>
      </c>
      <c r="I25" s="130">
        <v>0.25301210000000002</v>
      </c>
      <c r="J25" s="130">
        <v>0.23809520000000001</v>
      </c>
      <c r="K25" s="130">
        <v>0.17757010000000001</v>
      </c>
      <c r="L25" s="130">
        <v>0.1341463</v>
      </c>
      <c r="M25" s="130">
        <v>0.45454549999999999</v>
      </c>
      <c r="N25" s="130">
        <v>6.4220200000000005E-2</v>
      </c>
      <c r="O25" s="130">
        <v>0.125</v>
      </c>
      <c r="P25" s="130">
        <v>0.2</v>
      </c>
      <c r="Q25" s="130">
        <v>3.5398199999999998E-2</v>
      </c>
      <c r="R25" s="130">
        <v>0.1585366</v>
      </c>
      <c r="S25" s="130">
        <v>0.3846154</v>
      </c>
      <c r="T25" s="130">
        <v>4.5045000000000002E-2</v>
      </c>
    </row>
    <row r="26" spans="1:20">
      <c r="A26" s="34">
        <v>23</v>
      </c>
      <c r="B26" s="96" t="s">
        <v>35</v>
      </c>
      <c r="C26" s="131">
        <v>2.61117</v>
      </c>
      <c r="D26" s="138">
        <v>6</v>
      </c>
      <c r="E26" s="138">
        <v>0</v>
      </c>
      <c r="F26" s="130">
        <v>0.42045450000000001</v>
      </c>
      <c r="G26" s="130">
        <v>0.27027030000000002</v>
      </c>
      <c r="H26" s="130">
        <v>0.13986009999999999</v>
      </c>
      <c r="I26" s="130">
        <v>0.44318180000000001</v>
      </c>
      <c r="J26" s="130">
        <v>0.25641029999999998</v>
      </c>
      <c r="K26" s="130">
        <v>0.1111111</v>
      </c>
      <c r="L26" s="130">
        <v>0.41860459999999999</v>
      </c>
      <c r="M26" s="130">
        <v>0.25</v>
      </c>
      <c r="N26" s="130">
        <v>8.6956500000000006E-2</v>
      </c>
      <c r="O26" s="130">
        <v>0.4</v>
      </c>
      <c r="P26" s="130">
        <v>0.17647060000000001</v>
      </c>
      <c r="Q26" s="130">
        <v>4.8275899999999997E-2</v>
      </c>
      <c r="R26" s="130">
        <v>0.40697670000000002</v>
      </c>
      <c r="S26" s="130">
        <v>0.25714290000000001</v>
      </c>
      <c r="T26" s="130">
        <v>4.2253499999999999E-2</v>
      </c>
    </row>
    <row r="27" spans="1:20">
      <c r="A27" s="34">
        <v>24</v>
      </c>
      <c r="B27" s="96" t="s">
        <v>36</v>
      </c>
      <c r="C27" s="131">
        <v>2.854304</v>
      </c>
      <c r="D27" s="138">
        <v>16</v>
      </c>
      <c r="E27" s="138">
        <v>2</v>
      </c>
      <c r="F27" s="130">
        <v>0.21917809999999999</v>
      </c>
      <c r="G27" s="130">
        <v>0.1875</v>
      </c>
      <c r="H27" s="130">
        <v>0.18518519999999999</v>
      </c>
      <c r="I27" s="130">
        <v>0.2394366</v>
      </c>
      <c r="J27" s="130">
        <v>0.23529410000000001</v>
      </c>
      <c r="K27" s="130">
        <v>0.15116280000000001</v>
      </c>
      <c r="L27" s="130">
        <v>0.17647060000000001</v>
      </c>
      <c r="M27" s="130">
        <v>0.5</v>
      </c>
      <c r="N27" s="130">
        <v>0.14457829999999999</v>
      </c>
      <c r="O27" s="130">
        <v>0.18840580000000001</v>
      </c>
      <c r="P27" s="130">
        <v>0.15384619999999999</v>
      </c>
      <c r="Q27" s="130">
        <v>5.6179800000000002E-2</v>
      </c>
      <c r="R27" s="130">
        <v>0.20289850000000001</v>
      </c>
      <c r="S27" s="130">
        <v>0.35714289999999999</v>
      </c>
      <c r="T27" s="130">
        <v>0.1176471</v>
      </c>
    </row>
    <row r="28" spans="1:20">
      <c r="A28" s="34">
        <v>25</v>
      </c>
      <c r="B28" s="96" t="s">
        <v>37</v>
      </c>
      <c r="C28" s="131">
        <v>4.4797330000000004</v>
      </c>
      <c r="D28" s="138">
        <v>8</v>
      </c>
      <c r="E28" s="138">
        <v>2</v>
      </c>
      <c r="F28" s="130">
        <v>0.483871</v>
      </c>
      <c r="G28" s="130">
        <v>0.3333333</v>
      </c>
      <c r="H28" s="130">
        <v>0.4</v>
      </c>
      <c r="I28" s="130">
        <v>0.46666669999999999</v>
      </c>
      <c r="J28" s="130">
        <v>0.14285709999999999</v>
      </c>
      <c r="K28" s="130">
        <v>0.23076920000000001</v>
      </c>
      <c r="L28" s="130">
        <v>0.4482759</v>
      </c>
      <c r="M28" s="130">
        <v>0.69230769999999997</v>
      </c>
      <c r="N28" s="130">
        <v>0.29268290000000002</v>
      </c>
      <c r="O28" s="130">
        <v>0.51612899999999995</v>
      </c>
      <c r="P28" s="130">
        <v>0.5625</v>
      </c>
      <c r="Q28" s="130">
        <v>0.15909090000000001</v>
      </c>
      <c r="R28" s="130">
        <v>0.40625</v>
      </c>
      <c r="S28" s="130">
        <v>0.23076920000000001</v>
      </c>
      <c r="T28" s="130">
        <v>0.14285709999999999</v>
      </c>
    </row>
    <row r="29" spans="1:20">
      <c r="A29" s="34">
        <v>26</v>
      </c>
      <c r="B29" s="96" t="s">
        <v>38</v>
      </c>
      <c r="C29" s="131">
        <v>3.578519</v>
      </c>
      <c r="D29" s="138">
        <v>11</v>
      </c>
      <c r="E29" s="138">
        <v>9</v>
      </c>
      <c r="F29" s="130">
        <v>0.47826089999999999</v>
      </c>
      <c r="G29" s="130">
        <v>0.15909090000000001</v>
      </c>
      <c r="H29" s="130">
        <v>0.21551719999999999</v>
      </c>
      <c r="I29" s="130">
        <v>0.42696630000000002</v>
      </c>
      <c r="J29" s="130">
        <v>0.1842105</v>
      </c>
      <c r="K29" s="130">
        <v>9.6491199999999999E-2</v>
      </c>
      <c r="L29" s="130">
        <v>0.31460680000000002</v>
      </c>
      <c r="M29" s="130">
        <v>0.39285710000000001</v>
      </c>
      <c r="N29" s="130">
        <v>0.1842105</v>
      </c>
      <c r="O29" s="130">
        <v>0.25842700000000002</v>
      </c>
      <c r="P29" s="130">
        <v>0.3043478</v>
      </c>
      <c r="Q29" s="130">
        <v>9.3220300000000006E-2</v>
      </c>
      <c r="R29" s="130">
        <v>0.29545450000000001</v>
      </c>
      <c r="S29" s="130">
        <v>0.34615390000000001</v>
      </c>
      <c r="T29" s="130">
        <v>9.4827599999999998E-2</v>
      </c>
    </row>
    <row r="30" spans="1:20">
      <c r="A30" s="34">
        <v>27</v>
      </c>
      <c r="B30" s="96" t="s">
        <v>39</v>
      </c>
      <c r="C30" s="131">
        <v>3.8741970000000001</v>
      </c>
      <c r="D30" s="138">
        <v>20</v>
      </c>
      <c r="E30" s="138">
        <v>11</v>
      </c>
      <c r="F30" s="130">
        <v>0.54216869999999995</v>
      </c>
      <c r="G30" s="130">
        <v>0.22222220000000001</v>
      </c>
      <c r="H30" s="130">
        <v>0.22826089999999999</v>
      </c>
      <c r="I30" s="130">
        <v>0.4556962</v>
      </c>
      <c r="J30" s="130">
        <v>0.13888890000000001</v>
      </c>
      <c r="K30" s="130">
        <v>0.12903229999999999</v>
      </c>
      <c r="L30" s="130">
        <v>0.44871800000000001</v>
      </c>
      <c r="M30" s="130">
        <v>0.25714290000000001</v>
      </c>
      <c r="N30" s="130">
        <v>0.13043479999999999</v>
      </c>
      <c r="O30" s="130">
        <v>0.41891889999999998</v>
      </c>
      <c r="P30" s="130">
        <v>9.6774200000000005E-2</v>
      </c>
      <c r="Q30" s="130">
        <v>0.1</v>
      </c>
      <c r="R30" s="130">
        <v>0.43055559999999998</v>
      </c>
      <c r="S30" s="130">
        <v>6.4516100000000007E-2</v>
      </c>
      <c r="T30" s="130">
        <v>0.1020408</v>
      </c>
    </row>
    <row r="31" spans="1:20">
      <c r="A31" s="34">
        <v>28</v>
      </c>
      <c r="B31" s="96" t="s">
        <v>40</v>
      </c>
      <c r="C31" s="131">
        <v>4.4057209999999998</v>
      </c>
      <c r="D31" s="138">
        <v>8</v>
      </c>
      <c r="E31" s="138">
        <v>26</v>
      </c>
      <c r="F31" s="130">
        <v>0.4166667</v>
      </c>
      <c r="G31" s="130">
        <v>0.22857140000000001</v>
      </c>
      <c r="H31" s="130">
        <v>0.1666667</v>
      </c>
      <c r="I31" s="130">
        <v>0.44444440000000002</v>
      </c>
      <c r="J31" s="130">
        <v>0.32500000000000001</v>
      </c>
      <c r="K31" s="130">
        <v>0.125</v>
      </c>
      <c r="L31" s="130">
        <v>0.4166667</v>
      </c>
      <c r="M31" s="130">
        <v>0.51428569999999996</v>
      </c>
      <c r="N31" s="130">
        <v>7.6923099999999994E-2</v>
      </c>
      <c r="O31" s="130">
        <v>0.41111110000000001</v>
      </c>
      <c r="P31" s="130">
        <v>0.48648649999999999</v>
      </c>
      <c r="Q31" s="130">
        <v>3.8461500000000003E-2</v>
      </c>
      <c r="R31" s="130">
        <v>0.3827161</v>
      </c>
      <c r="S31" s="130">
        <v>0.51612899999999995</v>
      </c>
      <c r="T31" s="130">
        <v>3.8835000000000001E-2</v>
      </c>
    </row>
    <row r="32" spans="1:20">
      <c r="A32" s="34">
        <v>29</v>
      </c>
      <c r="B32" s="96" t="s">
        <v>41</v>
      </c>
      <c r="C32" s="131">
        <v>3.6668059999999998</v>
      </c>
      <c r="D32" s="138">
        <v>4</v>
      </c>
      <c r="E32" s="138">
        <v>3</v>
      </c>
      <c r="F32" s="130">
        <v>0.4</v>
      </c>
      <c r="G32" s="130">
        <v>0.2368421</v>
      </c>
      <c r="H32" s="130">
        <v>0.28865980000000002</v>
      </c>
      <c r="I32" s="130">
        <v>0.35632180000000002</v>
      </c>
      <c r="J32" s="130">
        <v>0.22580639999999999</v>
      </c>
      <c r="K32" s="130">
        <v>0.19417480000000001</v>
      </c>
      <c r="L32" s="130">
        <v>0.2758621</v>
      </c>
      <c r="M32" s="130">
        <v>0.4583333</v>
      </c>
      <c r="N32" s="130">
        <v>0.1078431</v>
      </c>
      <c r="O32" s="130">
        <v>0.21686749999999999</v>
      </c>
      <c r="P32" s="130">
        <v>0.38888889999999998</v>
      </c>
      <c r="Q32" s="130">
        <v>8.4112199999999998E-2</v>
      </c>
      <c r="R32" s="130">
        <v>0.24096390000000001</v>
      </c>
      <c r="S32" s="130">
        <v>0.55000000000000004</v>
      </c>
      <c r="T32" s="130">
        <v>4.7169799999999998E-2</v>
      </c>
    </row>
    <row r="33" spans="1:20">
      <c r="A33" s="34">
        <v>30</v>
      </c>
      <c r="B33" s="96" t="s">
        <v>2</v>
      </c>
      <c r="C33" s="131">
        <v>3.764046</v>
      </c>
      <c r="D33" s="138">
        <v>17</v>
      </c>
      <c r="E33" s="138">
        <v>25</v>
      </c>
      <c r="F33" s="130">
        <v>0.38983050000000002</v>
      </c>
      <c r="G33" s="130">
        <v>4.3478299999999998E-2</v>
      </c>
      <c r="H33" s="130">
        <v>0.15555559999999999</v>
      </c>
      <c r="I33" s="130">
        <v>0.43548389999999998</v>
      </c>
      <c r="J33" s="130">
        <v>7.4074100000000004E-2</v>
      </c>
      <c r="K33" s="130">
        <v>0.20879120000000001</v>
      </c>
      <c r="L33" s="130">
        <v>0.31372549999999999</v>
      </c>
      <c r="M33" s="130">
        <v>0.25</v>
      </c>
      <c r="N33" s="130">
        <v>0.1208791</v>
      </c>
      <c r="O33" s="130">
        <v>0.26923079999999999</v>
      </c>
      <c r="P33" s="130">
        <v>0.14285709999999999</v>
      </c>
      <c r="Q33" s="130">
        <v>5.3191500000000003E-2</v>
      </c>
      <c r="R33" s="130">
        <v>0.32692310000000002</v>
      </c>
      <c r="S33" s="130">
        <v>0.23529410000000001</v>
      </c>
      <c r="T33" s="130">
        <v>9.6774200000000005E-2</v>
      </c>
    </row>
    <row r="34" spans="1:20">
      <c r="A34" s="34">
        <v>31</v>
      </c>
      <c r="B34" s="96" t="s">
        <v>42</v>
      </c>
      <c r="C34" s="131">
        <v>4.4307590000000001</v>
      </c>
      <c r="D34" s="138">
        <v>2</v>
      </c>
      <c r="E34" s="138">
        <v>26</v>
      </c>
      <c r="F34" s="130">
        <v>0.39655170000000001</v>
      </c>
      <c r="G34" s="130">
        <v>0.34782610000000003</v>
      </c>
      <c r="H34" s="130">
        <v>0.23287669999999999</v>
      </c>
      <c r="I34" s="130">
        <v>0.41071429999999998</v>
      </c>
      <c r="J34" s="130">
        <v>0.26086959999999998</v>
      </c>
      <c r="K34" s="130">
        <v>0.22222220000000001</v>
      </c>
      <c r="L34" s="130">
        <v>0.26530609999999999</v>
      </c>
      <c r="M34" s="130">
        <v>0.53846159999999998</v>
      </c>
      <c r="N34" s="130">
        <v>0.1917808</v>
      </c>
      <c r="O34" s="130">
        <v>0.31372549999999999</v>
      </c>
      <c r="P34" s="130">
        <v>0.125</v>
      </c>
      <c r="Q34" s="130">
        <v>0.13750000000000001</v>
      </c>
      <c r="R34" s="130">
        <v>0.32</v>
      </c>
      <c r="S34" s="130">
        <v>0.4375</v>
      </c>
      <c r="T34" s="130">
        <v>0.12820509999999999</v>
      </c>
    </row>
    <row r="35" spans="1:20">
      <c r="A35" s="34">
        <v>32</v>
      </c>
      <c r="B35" s="96" t="s">
        <v>43</v>
      </c>
      <c r="C35" s="131">
        <v>2.8621690000000002</v>
      </c>
      <c r="D35" s="138">
        <v>11</v>
      </c>
      <c r="E35" s="138">
        <v>1</v>
      </c>
      <c r="F35" s="130">
        <v>0.2816902</v>
      </c>
      <c r="G35" s="130">
        <v>0.25</v>
      </c>
      <c r="H35" s="130">
        <v>0.17948720000000001</v>
      </c>
      <c r="I35" s="130">
        <v>0.31343280000000001</v>
      </c>
      <c r="J35" s="130">
        <v>0.19047620000000001</v>
      </c>
      <c r="K35" s="130">
        <v>0.1097561</v>
      </c>
      <c r="L35" s="130">
        <v>0.25</v>
      </c>
      <c r="M35" s="130">
        <v>0.41176469999999998</v>
      </c>
      <c r="N35" s="130">
        <v>0.1097561</v>
      </c>
      <c r="O35" s="130">
        <v>0.23529410000000001</v>
      </c>
      <c r="P35" s="130">
        <v>0.125</v>
      </c>
      <c r="Q35" s="130">
        <v>0.1071429</v>
      </c>
      <c r="R35" s="130">
        <v>0.21212120000000001</v>
      </c>
      <c r="S35" s="130">
        <v>0.2142857</v>
      </c>
      <c r="T35" s="130">
        <v>4.8780499999999997E-2</v>
      </c>
    </row>
    <row r="36" spans="1:20">
      <c r="A36" s="34">
        <v>33</v>
      </c>
      <c r="B36" s="96" t="s">
        <v>0</v>
      </c>
      <c r="C36" s="131">
        <v>4.1152420000000003</v>
      </c>
      <c r="D36" s="138">
        <v>14</v>
      </c>
      <c r="E36" s="138">
        <v>69</v>
      </c>
      <c r="F36" s="130">
        <v>0.3333333</v>
      </c>
      <c r="G36" s="130">
        <v>0.25806449999999997</v>
      </c>
      <c r="H36" s="130">
        <v>0.1637931</v>
      </c>
      <c r="I36" s="130">
        <v>0.3297872</v>
      </c>
      <c r="J36" s="130">
        <v>0.3225806</v>
      </c>
      <c r="K36" s="130">
        <v>0.16949149999999999</v>
      </c>
      <c r="L36" s="130">
        <v>0.27956989999999998</v>
      </c>
      <c r="M36" s="130">
        <v>0.3846154</v>
      </c>
      <c r="N36" s="130">
        <v>0.1545455</v>
      </c>
      <c r="O36" s="130">
        <v>0.21739130000000001</v>
      </c>
      <c r="P36" s="130">
        <v>0</v>
      </c>
      <c r="Q36" s="130">
        <v>0.12</v>
      </c>
      <c r="R36" s="130">
        <v>0.22727269999999999</v>
      </c>
      <c r="S36" s="130">
        <v>0.3</v>
      </c>
      <c r="T36" s="130">
        <v>7.5630299999999998E-2</v>
      </c>
    </row>
    <row r="37" spans="1:20">
      <c r="A37" s="34">
        <v>34</v>
      </c>
      <c r="B37" s="96" t="s">
        <v>44</v>
      </c>
      <c r="C37" s="131">
        <v>3.7043360000000001</v>
      </c>
      <c r="D37" s="138">
        <v>10</v>
      </c>
      <c r="E37" s="138">
        <v>6</v>
      </c>
      <c r="F37" s="130">
        <v>0.36734689999999998</v>
      </c>
      <c r="G37" s="130">
        <v>0.27777780000000002</v>
      </c>
      <c r="H37" s="130">
        <v>0.1744967</v>
      </c>
      <c r="I37" s="130">
        <v>0.38679249999999998</v>
      </c>
      <c r="J37" s="130">
        <v>0.21951219999999999</v>
      </c>
      <c r="K37" s="130">
        <v>0.1390729</v>
      </c>
      <c r="L37" s="130">
        <v>0.35294120000000001</v>
      </c>
      <c r="M37" s="130">
        <v>0.27777780000000002</v>
      </c>
      <c r="N37" s="130">
        <v>0.15231790000000001</v>
      </c>
      <c r="O37" s="130">
        <v>0.2421053</v>
      </c>
      <c r="P37" s="130">
        <v>0.21739130000000001</v>
      </c>
      <c r="Q37" s="130">
        <v>6.4102599999999996E-2</v>
      </c>
      <c r="R37" s="130">
        <v>0.27173910000000001</v>
      </c>
      <c r="S37" s="130">
        <v>0.24</v>
      </c>
      <c r="T37" s="130">
        <v>8.55263E-2</v>
      </c>
    </row>
    <row r="38" spans="1:20">
      <c r="A38" s="34">
        <v>35</v>
      </c>
      <c r="B38" s="96" t="s">
        <v>45</v>
      </c>
      <c r="C38" s="131">
        <v>3.1866479999999999</v>
      </c>
      <c r="D38" s="138">
        <v>16</v>
      </c>
      <c r="E38" s="138">
        <v>26</v>
      </c>
      <c r="F38" s="130">
        <v>0.19883039999999999</v>
      </c>
      <c r="G38" s="130">
        <v>0.35294120000000001</v>
      </c>
      <c r="H38" s="130">
        <v>8.6734699999999998E-2</v>
      </c>
      <c r="I38" s="130">
        <v>0.2383721</v>
      </c>
      <c r="J38" s="130">
        <v>0.17073169999999999</v>
      </c>
      <c r="K38" s="130">
        <v>0.11650489999999999</v>
      </c>
      <c r="L38" s="130">
        <v>0.15568860000000001</v>
      </c>
      <c r="M38" s="130">
        <v>0.26923079999999999</v>
      </c>
      <c r="N38" s="130">
        <v>6.8292699999999998E-2</v>
      </c>
      <c r="O38" s="130">
        <v>0.13690479999999999</v>
      </c>
      <c r="P38" s="130">
        <v>0.21739130000000001</v>
      </c>
      <c r="Q38" s="130">
        <v>5.6074800000000001E-2</v>
      </c>
      <c r="R38" s="130">
        <v>0.14457829999999999</v>
      </c>
      <c r="S38" s="130">
        <v>0.375</v>
      </c>
      <c r="T38" s="130">
        <v>5.9405899999999998E-2</v>
      </c>
    </row>
    <row r="39" spans="1:20">
      <c r="A39" s="34">
        <v>37</v>
      </c>
      <c r="B39" s="96" t="s">
        <v>46</v>
      </c>
      <c r="C39" s="131">
        <v>4.0495279999999996</v>
      </c>
      <c r="D39" s="138">
        <v>7</v>
      </c>
      <c r="E39" s="138">
        <v>26</v>
      </c>
      <c r="F39" s="130">
        <v>0.26724140000000002</v>
      </c>
      <c r="G39" s="130">
        <v>0.38709680000000002</v>
      </c>
      <c r="H39" s="130">
        <v>0.1928571</v>
      </c>
      <c r="I39" s="130">
        <v>0.29464289999999999</v>
      </c>
      <c r="J39" s="130">
        <v>0.18181820000000001</v>
      </c>
      <c r="K39" s="130">
        <v>0.14685309999999999</v>
      </c>
      <c r="L39" s="130">
        <v>0.21818180000000001</v>
      </c>
      <c r="M39" s="130">
        <v>0.70833330000000005</v>
      </c>
      <c r="N39" s="130">
        <v>0.15942029999999999</v>
      </c>
      <c r="O39" s="130">
        <v>0.25225229999999998</v>
      </c>
      <c r="P39" s="130">
        <v>0.17857139999999999</v>
      </c>
      <c r="Q39" s="130">
        <v>8.4415599999999993E-2</v>
      </c>
      <c r="R39" s="130">
        <v>0.24107139999999999</v>
      </c>
      <c r="S39" s="130">
        <v>0.51851849999999999</v>
      </c>
      <c r="T39" s="130">
        <v>0.08</v>
      </c>
    </row>
    <row r="40" spans="1:20">
      <c r="A40" s="34">
        <v>39</v>
      </c>
      <c r="B40" s="96" t="s">
        <v>47</v>
      </c>
      <c r="C40" s="131">
        <v>3.2460369999999998</v>
      </c>
      <c r="D40" s="138">
        <v>13</v>
      </c>
      <c r="E40" s="138">
        <v>40</v>
      </c>
      <c r="F40" s="130">
        <v>0.375</v>
      </c>
      <c r="G40" s="130">
        <v>0.1733333</v>
      </c>
      <c r="H40" s="130">
        <v>0.1410256</v>
      </c>
      <c r="I40" s="130">
        <v>0.41904760000000002</v>
      </c>
      <c r="J40" s="130">
        <v>9.0909100000000007E-2</v>
      </c>
      <c r="K40" s="130">
        <v>0.17647060000000001</v>
      </c>
      <c r="L40" s="130">
        <v>0.3</v>
      </c>
      <c r="M40" s="130">
        <v>0.4035088</v>
      </c>
      <c r="N40" s="130">
        <v>9.2105300000000001E-2</v>
      </c>
      <c r="O40" s="130">
        <v>0.25136609999999998</v>
      </c>
      <c r="P40" s="130">
        <v>0.1521739</v>
      </c>
      <c r="Q40" s="130">
        <v>7.7235799999999993E-2</v>
      </c>
      <c r="R40" s="130">
        <v>0.26404490000000003</v>
      </c>
      <c r="S40" s="130">
        <v>0.23404259999999999</v>
      </c>
      <c r="T40" s="130">
        <v>5.8091299999999998E-2</v>
      </c>
    </row>
    <row r="41" spans="1:20">
      <c r="A41" s="34">
        <v>40</v>
      </c>
      <c r="B41" s="96" t="s">
        <v>48</v>
      </c>
      <c r="C41" s="131">
        <v>2.495463</v>
      </c>
      <c r="D41" s="138">
        <v>4</v>
      </c>
      <c r="E41" s="138">
        <v>1</v>
      </c>
      <c r="F41" s="130">
        <v>0.22727269999999999</v>
      </c>
      <c r="G41" s="130">
        <v>0.4</v>
      </c>
      <c r="H41" s="130">
        <v>9.7087400000000004E-2</v>
      </c>
      <c r="I41" s="130">
        <v>0.20689660000000001</v>
      </c>
      <c r="J41" s="130">
        <v>0.1666667</v>
      </c>
      <c r="K41" s="130">
        <v>7.4074100000000004E-2</v>
      </c>
      <c r="L41" s="130">
        <v>0.1860465</v>
      </c>
      <c r="M41" s="130">
        <v>0.5</v>
      </c>
      <c r="N41" s="130">
        <v>0.11607140000000001</v>
      </c>
      <c r="O41" s="130">
        <v>0.15909090000000001</v>
      </c>
      <c r="P41" s="130">
        <v>0.14285709999999999</v>
      </c>
      <c r="Q41" s="130">
        <v>8.8495599999999994E-2</v>
      </c>
      <c r="R41" s="130">
        <v>0.13953489999999999</v>
      </c>
      <c r="S41" s="130">
        <v>0.25</v>
      </c>
      <c r="T41" s="130">
        <v>3.6697199999999999E-2</v>
      </c>
    </row>
    <row r="42" spans="1:20">
      <c r="A42" s="34">
        <v>43</v>
      </c>
      <c r="B42" s="96" t="s">
        <v>49</v>
      </c>
      <c r="C42" s="131">
        <v>4.2632180000000002</v>
      </c>
      <c r="D42" s="138">
        <v>1</v>
      </c>
      <c r="E42" s="138">
        <v>21</v>
      </c>
      <c r="F42" s="130">
        <v>0.54954950000000002</v>
      </c>
      <c r="G42" s="130">
        <v>0.21311479999999999</v>
      </c>
      <c r="H42" s="130">
        <v>0.3333333</v>
      </c>
      <c r="I42" s="130">
        <v>0.50485440000000004</v>
      </c>
      <c r="J42" s="130">
        <v>0.21153849999999999</v>
      </c>
      <c r="K42" s="130">
        <v>0.27480919999999998</v>
      </c>
      <c r="L42" s="130">
        <v>0.44117650000000003</v>
      </c>
      <c r="M42" s="130">
        <v>0.24444440000000001</v>
      </c>
      <c r="N42" s="130">
        <v>0.15384619999999999</v>
      </c>
      <c r="O42" s="130">
        <v>0.41904760000000002</v>
      </c>
      <c r="P42" s="130">
        <v>0.15909090000000001</v>
      </c>
      <c r="Q42" s="130">
        <v>0.10144930000000001</v>
      </c>
      <c r="R42" s="130">
        <v>0.45714290000000002</v>
      </c>
      <c r="S42" s="130">
        <v>0.25</v>
      </c>
      <c r="T42" s="130">
        <v>9.5588199999999998E-2</v>
      </c>
    </row>
    <row r="43" spans="1:20">
      <c r="A43" s="34">
        <v>45</v>
      </c>
      <c r="B43" s="96" t="s">
        <v>50</v>
      </c>
      <c r="C43" s="131">
        <v>3.5316740000000002</v>
      </c>
      <c r="D43" s="138">
        <v>6</v>
      </c>
      <c r="E43" s="138">
        <v>10</v>
      </c>
      <c r="F43" s="130">
        <v>0.30088500000000001</v>
      </c>
      <c r="G43" s="130">
        <v>0.29411769999999998</v>
      </c>
      <c r="H43" s="130">
        <v>0.20270270000000001</v>
      </c>
      <c r="I43" s="130">
        <v>0.25925930000000003</v>
      </c>
      <c r="J43" s="130">
        <v>0.14285709999999999</v>
      </c>
      <c r="K43" s="130">
        <v>0.17567569999999999</v>
      </c>
      <c r="L43" s="130">
        <v>0.26168219999999998</v>
      </c>
      <c r="M43" s="130">
        <v>0.46428570000000002</v>
      </c>
      <c r="N43" s="130">
        <v>0.23287669999999999</v>
      </c>
      <c r="O43" s="130">
        <v>0.16346150000000001</v>
      </c>
      <c r="P43" s="130">
        <v>0</v>
      </c>
      <c r="Q43" s="130">
        <v>0.1233766</v>
      </c>
      <c r="R43" s="130">
        <v>0.2</v>
      </c>
      <c r="S43" s="130">
        <v>0.42857139999999999</v>
      </c>
      <c r="T43" s="130">
        <v>0.15068490000000001</v>
      </c>
    </row>
    <row r="44" spans="1:20">
      <c r="A44" s="34">
        <v>47</v>
      </c>
      <c r="B44" s="96" t="s">
        <v>71</v>
      </c>
      <c r="C44" s="131">
        <v>3.9533179999999999</v>
      </c>
      <c r="D44" s="138">
        <v>1</v>
      </c>
      <c r="E44" s="138">
        <v>23</v>
      </c>
      <c r="F44" s="130">
        <v>0.37007869999999998</v>
      </c>
      <c r="G44" s="130">
        <v>0.31914890000000001</v>
      </c>
      <c r="H44" s="130">
        <v>0.18243239999999999</v>
      </c>
      <c r="I44" s="130">
        <v>0.45161289999999998</v>
      </c>
      <c r="J44" s="130">
        <v>0.25</v>
      </c>
      <c r="K44" s="130">
        <v>0.20529800000000001</v>
      </c>
      <c r="L44" s="130">
        <v>0.29599999999999999</v>
      </c>
      <c r="M44" s="130">
        <v>0.45945950000000002</v>
      </c>
      <c r="N44" s="130">
        <v>9.4594600000000001E-2</v>
      </c>
      <c r="O44" s="130">
        <v>0.27777780000000002</v>
      </c>
      <c r="P44" s="130">
        <v>0.34285719999999997</v>
      </c>
      <c r="Q44" s="130">
        <v>5.8441600000000003E-2</v>
      </c>
      <c r="R44" s="130">
        <v>0.2704918</v>
      </c>
      <c r="S44" s="130">
        <v>0.36363640000000003</v>
      </c>
      <c r="T44" s="130">
        <v>5.9602599999999999E-2</v>
      </c>
    </row>
    <row r="45" spans="1:20">
      <c r="A45" s="34">
        <v>48</v>
      </c>
      <c r="B45" s="96" t="s">
        <v>51</v>
      </c>
      <c r="C45" s="131">
        <v>3.5197569999999998</v>
      </c>
      <c r="D45" s="138">
        <v>10</v>
      </c>
      <c r="E45" s="138">
        <v>0</v>
      </c>
      <c r="F45" s="130">
        <v>0.52112670000000005</v>
      </c>
      <c r="G45" s="130">
        <v>0.29729729999999999</v>
      </c>
      <c r="H45" s="130">
        <v>0.29032259999999999</v>
      </c>
      <c r="I45" s="130">
        <v>0.5</v>
      </c>
      <c r="J45" s="130">
        <v>8.8235300000000003E-2</v>
      </c>
      <c r="K45" s="130">
        <v>0.22826089999999999</v>
      </c>
      <c r="L45" s="130">
        <v>0.36363640000000003</v>
      </c>
      <c r="M45" s="130">
        <v>0.4166667</v>
      </c>
      <c r="N45" s="130">
        <v>0.23076920000000001</v>
      </c>
      <c r="O45" s="130">
        <v>0.4</v>
      </c>
      <c r="P45" s="130">
        <v>0.2142857</v>
      </c>
      <c r="Q45" s="130">
        <v>0.17171719999999999</v>
      </c>
      <c r="R45" s="130">
        <v>0.30645159999999999</v>
      </c>
      <c r="S45" s="130">
        <v>0.368421</v>
      </c>
      <c r="T45" s="130">
        <v>0.1354167</v>
      </c>
    </row>
    <row r="46" spans="1:20">
      <c r="A46" s="34">
        <v>51</v>
      </c>
      <c r="B46" s="96" t="s">
        <v>52</v>
      </c>
      <c r="C46" s="131">
        <v>4.9017949999999999</v>
      </c>
      <c r="D46" s="138">
        <v>10</v>
      </c>
      <c r="E46" s="138">
        <v>5</v>
      </c>
      <c r="F46" s="130">
        <v>0.59259260000000002</v>
      </c>
      <c r="G46" s="130">
        <v>0.3958333</v>
      </c>
      <c r="H46" s="130">
        <v>0.37623760000000001</v>
      </c>
      <c r="I46" s="130">
        <v>0.61538459999999995</v>
      </c>
      <c r="J46" s="130">
        <v>0.2916667</v>
      </c>
      <c r="K46" s="130">
        <v>0.3367347</v>
      </c>
      <c r="L46" s="130">
        <v>0.56962029999999997</v>
      </c>
      <c r="M46" s="130">
        <v>0.55555560000000004</v>
      </c>
      <c r="N46" s="130">
        <v>0.26804119999999998</v>
      </c>
      <c r="O46" s="130">
        <v>0.5</v>
      </c>
      <c r="P46" s="130">
        <v>0.35897440000000003</v>
      </c>
      <c r="Q46" s="130">
        <v>0.15384619999999999</v>
      </c>
      <c r="R46" s="130">
        <v>0.43037969999999998</v>
      </c>
      <c r="S46" s="130">
        <v>0.35294120000000001</v>
      </c>
      <c r="T46" s="130">
        <v>0.14000000000000001</v>
      </c>
    </row>
    <row r="47" spans="1:20">
      <c r="A47" s="34">
        <v>53</v>
      </c>
      <c r="B47" s="96" t="s">
        <v>53</v>
      </c>
      <c r="C47" s="131">
        <v>4.1434110000000004</v>
      </c>
      <c r="D47" s="138">
        <v>13</v>
      </c>
      <c r="E47" s="138">
        <v>20</v>
      </c>
      <c r="F47" s="130">
        <v>0.35643570000000002</v>
      </c>
      <c r="G47" s="130">
        <v>0.38888889999999998</v>
      </c>
      <c r="H47" s="130">
        <v>0.25</v>
      </c>
      <c r="I47" s="130">
        <v>0.33</v>
      </c>
      <c r="J47" s="130">
        <v>0.42424240000000002</v>
      </c>
      <c r="K47" s="130">
        <v>0.14925369999999999</v>
      </c>
      <c r="L47" s="130">
        <v>0.32673269999999999</v>
      </c>
      <c r="M47" s="130">
        <v>0.48484850000000002</v>
      </c>
      <c r="N47" s="130">
        <v>0.14925369999999999</v>
      </c>
      <c r="O47" s="130">
        <v>0.28999999999999998</v>
      </c>
      <c r="P47" s="130">
        <v>0.2758621</v>
      </c>
      <c r="Q47" s="130">
        <v>6.3829800000000006E-2</v>
      </c>
      <c r="R47" s="130">
        <v>0.28571429999999998</v>
      </c>
      <c r="S47" s="130">
        <v>0.35714289999999999</v>
      </c>
      <c r="T47" s="130">
        <v>5.83942E-2</v>
      </c>
    </row>
    <row r="48" spans="1:20">
      <c r="A48" s="34">
        <v>54</v>
      </c>
      <c r="B48" s="96" t="s">
        <v>54</v>
      </c>
      <c r="C48" s="131">
        <v>2.8982250000000001</v>
      </c>
      <c r="D48" s="138">
        <v>9</v>
      </c>
      <c r="E48" s="138">
        <v>0</v>
      </c>
      <c r="F48" s="130">
        <v>0.3846154</v>
      </c>
      <c r="G48" s="130">
        <v>0.12</v>
      </c>
      <c r="H48" s="130">
        <v>0.28735630000000001</v>
      </c>
      <c r="I48" s="130">
        <v>0.37096770000000001</v>
      </c>
      <c r="J48" s="130">
        <v>0.13043479999999999</v>
      </c>
      <c r="K48" s="130">
        <v>0.2386364</v>
      </c>
      <c r="L48" s="130">
        <v>0.36065570000000002</v>
      </c>
      <c r="M48" s="130">
        <v>0.31818180000000001</v>
      </c>
      <c r="N48" s="130">
        <v>0.21590909999999999</v>
      </c>
      <c r="O48" s="130">
        <v>0.24137929999999999</v>
      </c>
      <c r="P48" s="130">
        <v>7.1428599999999995E-2</v>
      </c>
      <c r="Q48" s="130">
        <v>0.1521739</v>
      </c>
      <c r="R48" s="130">
        <v>0.3</v>
      </c>
      <c r="S48" s="130">
        <v>0.1666667</v>
      </c>
      <c r="T48" s="130">
        <v>0.10112359999999999</v>
      </c>
    </row>
    <row r="49" spans="1:20">
      <c r="A49" s="34">
        <v>55</v>
      </c>
      <c r="B49" s="96" t="s">
        <v>55</v>
      </c>
      <c r="C49" s="131">
        <v>4.358892</v>
      </c>
      <c r="D49" s="138">
        <v>11</v>
      </c>
      <c r="E49" s="138">
        <v>9</v>
      </c>
      <c r="F49" s="130">
        <v>0.45454549999999999</v>
      </c>
      <c r="G49" s="130">
        <v>0.28571429999999998</v>
      </c>
      <c r="H49" s="130">
        <v>0.31304349999999997</v>
      </c>
      <c r="I49" s="130">
        <v>0.4683544</v>
      </c>
      <c r="J49" s="130">
        <v>0.2162162</v>
      </c>
      <c r="K49" s="130">
        <v>0.2758621</v>
      </c>
      <c r="L49" s="130">
        <v>0.40277780000000002</v>
      </c>
      <c r="M49" s="130">
        <v>0.51724139999999996</v>
      </c>
      <c r="N49" s="130">
        <v>0.2807018</v>
      </c>
      <c r="O49" s="130">
        <v>0.32876709999999998</v>
      </c>
      <c r="P49" s="130">
        <v>4.1666700000000001E-2</v>
      </c>
      <c r="Q49" s="130">
        <v>0.18032790000000001</v>
      </c>
      <c r="R49" s="130">
        <v>0.32876709999999998</v>
      </c>
      <c r="S49" s="130">
        <v>0.2916667</v>
      </c>
      <c r="T49" s="130">
        <v>0.1607143</v>
      </c>
    </row>
    <row r="50" spans="1:20">
      <c r="A50" s="34">
        <v>56</v>
      </c>
      <c r="B50" s="96" t="s">
        <v>56</v>
      </c>
      <c r="C50" s="131">
        <v>3.335744</v>
      </c>
      <c r="D50" s="138">
        <v>9</v>
      </c>
      <c r="E50" s="138">
        <v>3</v>
      </c>
      <c r="F50" s="130">
        <v>0.31481480000000001</v>
      </c>
      <c r="G50" s="130">
        <v>0.35294120000000001</v>
      </c>
      <c r="H50" s="130">
        <v>0.1842105</v>
      </c>
      <c r="I50" s="130">
        <v>0.3090909</v>
      </c>
      <c r="J50" s="130">
        <v>0.17647060000000001</v>
      </c>
      <c r="K50" s="130">
        <v>0.15584419999999999</v>
      </c>
      <c r="L50" s="130">
        <v>0.23076920000000001</v>
      </c>
      <c r="M50" s="130">
        <v>0.5</v>
      </c>
      <c r="N50" s="130">
        <v>0.14285709999999999</v>
      </c>
      <c r="O50" s="130">
        <v>0.21153849999999999</v>
      </c>
      <c r="P50" s="130">
        <v>0.18181820000000001</v>
      </c>
      <c r="Q50" s="130">
        <v>8.4337300000000004E-2</v>
      </c>
      <c r="R50" s="130">
        <v>0.26</v>
      </c>
      <c r="S50" s="130">
        <v>0.15384619999999999</v>
      </c>
      <c r="T50" s="130">
        <v>0.125</v>
      </c>
    </row>
    <row r="51" spans="1:20">
      <c r="A51" s="34">
        <v>57</v>
      </c>
      <c r="B51" s="96" t="s">
        <v>57</v>
      </c>
      <c r="C51" s="131">
        <v>4.1933540000000002</v>
      </c>
      <c r="D51" s="138">
        <v>20</v>
      </c>
      <c r="E51" s="138">
        <v>8</v>
      </c>
      <c r="F51" s="130">
        <v>0.33644859999999999</v>
      </c>
      <c r="G51" s="130">
        <v>0.27777780000000002</v>
      </c>
      <c r="H51" s="130">
        <v>0.28448269999999998</v>
      </c>
      <c r="I51" s="130">
        <v>0.3333333</v>
      </c>
      <c r="J51" s="130">
        <v>0.2</v>
      </c>
      <c r="K51" s="130">
        <v>0.21186440000000001</v>
      </c>
      <c r="L51" s="130">
        <v>0.25773190000000001</v>
      </c>
      <c r="M51" s="130">
        <v>0.44</v>
      </c>
      <c r="N51" s="130">
        <v>0.21186440000000001</v>
      </c>
      <c r="O51" s="130">
        <v>0.26262629999999998</v>
      </c>
      <c r="P51" s="130">
        <v>0.23076920000000001</v>
      </c>
      <c r="Q51" s="130">
        <v>0.16</v>
      </c>
      <c r="R51" s="130">
        <v>0.2234043</v>
      </c>
      <c r="S51" s="130">
        <v>0.52380959999999999</v>
      </c>
      <c r="T51" s="130">
        <v>0.15517239999999999</v>
      </c>
    </row>
    <row r="52" spans="1:20">
      <c r="A52" s="34">
        <v>58</v>
      </c>
      <c r="B52" s="96" t="s">
        <v>70</v>
      </c>
      <c r="C52" s="131">
        <v>3.7403819999999999</v>
      </c>
      <c r="D52" s="138">
        <v>9</v>
      </c>
      <c r="E52" s="138">
        <v>2</v>
      </c>
      <c r="F52" s="130">
        <v>0.41428569999999998</v>
      </c>
      <c r="G52" s="130">
        <v>0.41379310000000002</v>
      </c>
      <c r="H52" s="130">
        <v>0.28409089999999998</v>
      </c>
      <c r="I52" s="130">
        <v>0.3538462</v>
      </c>
      <c r="J52" s="130">
        <v>0.26086959999999998</v>
      </c>
      <c r="K52" s="130">
        <v>0.21686749999999999</v>
      </c>
      <c r="L52" s="130">
        <v>0.33846150000000003</v>
      </c>
      <c r="M52" s="130">
        <v>0.40909089999999998</v>
      </c>
      <c r="N52" s="130">
        <v>0.1529412</v>
      </c>
      <c r="O52" s="130">
        <v>0.36065570000000002</v>
      </c>
      <c r="P52" s="130">
        <v>0.1363636</v>
      </c>
      <c r="Q52" s="130">
        <v>0.1086956</v>
      </c>
      <c r="R52" s="130">
        <v>0.31147540000000001</v>
      </c>
      <c r="S52" s="130">
        <v>0.4210526</v>
      </c>
      <c r="T52" s="130">
        <v>9.0909100000000007E-2</v>
      </c>
    </row>
    <row r="53" spans="1:20">
      <c r="A53" s="34">
        <v>59</v>
      </c>
      <c r="B53" s="96" t="s">
        <v>58</v>
      </c>
      <c r="C53" s="131">
        <v>2.3066279999999999</v>
      </c>
      <c r="D53" s="138">
        <v>14</v>
      </c>
      <c r="E53" s="138">
        <v>0</v>
      </c>
      <c r="F53" s="130">
        <v>0.25675680000000001</v>
      </c>
      <c r="G53" s="130">
        <v>0.1052632</v>
      </c>
      <c r="H53" s="130">
        <v>0.21276600000000001</v>
      </c>
      <c r="I53" s="130">
        <v>0.27777780000000002</v>
      </c>
      <c r="J53" s="130">
        <v>0.1</v>
      </c>
      <c r="K53" s="130">
        <v>0.16842109999999999</v>
      </c>
      <c r="L53" s="130">
        <v>0.22222220000000001</v>
      </c>
      <c r="M53" s="130">
        <v>0.25</v>
      </c>
      <c r="N53" s="130">
        <v>0.1182796</v>
      </c>
      <c r="O53" s="130">
        <v>0.2253521</v>
      </c>
      <c r="P53" s="130">
        <v>0</v>
      </c>
      <c r="Q53" s="130">
        <v>8.9108900000000005E-2</v>
      </c>
      <c r="R53" s="130">
        <v>0.2253521</v>
      </c>
      <c r="S53" s="130">
        <v>0.1875</v>
      </c>
      <c r="T53" s="130">
        <v>9.9009899999999998E-2</v>
      </c>
    </row>
    <row r="54" spans="1:20">
      <c r="A54" s="34">
        <v>60</v>
      </c>
      <c r="B54" s="96" t="s">
        <v>3</v>
      </c>
      <c r="C54" s="131">
        <v>4.2145279999999996</v>
      </c>
      <c r="D54" s="138">
        <v>6</v>
      </c>
      <c r="E54" s="138">
        <v>11</v>
      </c>
      <c r="F54" s="130">
        <v>0.37704919999999997</v>
      </c>
      <c r="G54" s="130">
        <v>0.43478260000000002</v>
      </c>
      <c r="H54" s="130">
        <v>0.27272730000000001</v>
      </c>
      <c r="I54" s="130">
        <v>0.42372880000000002</v>
      </c>
      <c r="J54" s="130">
        <v>0.12</v>
      </c>
      <c r="K54" s="130">
        <v>0.2236842</v>
      </c>
      <c r="L54" s="130">
        <v>0.31666670000000002</v>
      </c>
      <c r="M54" s="130">
        <v>0.5789474</v>
      </c>
      <c r="N54" s="130">
        <v>0.1216216</v>
      </c>
      <c r="O54" s="130">
        <v>0.32203389999999998</v>
      </c>
      <c r="P54" s="130">
        <v>0.368421</v>
      </c>
      <c r="Q54" s="130">
        <v>8.6419800000000005E-2</v>
      </c>
      <c r="R54" s="130">
        <v>0.31034479999999998</v>
      </c>
      <c r="S54" s="130">
        <v>0.44444440000000002</v>
      </c>
      <c r="T54" s="130">
        <v>9.0909100000000007E-2</v>
      </c>
    </row>
    <row r="55" spans="1:20">
      <c r="A55" s="34">
        <v>62</v>
      </c>
      <c r="B55" s="96" t="s">
        <v>59</v>
      </c>
      <c r="C55" s="131">
        <v>3.7070620000000001</v>
      </c>
      <c r="D55" s="138">
        <v>17</v>
      </c>
      <c r="E55" s="138">
        <v>5</v>
      </c>
      <c r="F55" s="130">
        <v>0.29310350000000002</v>
      </c>
      <c r="G55" s="130">
        <v>0.29411769999999998</v>
      </c>
      <c r="H55" s="130">
        <v>0.2142857</v>
      </c>
      <c r="I55" s="130">
        <v>0.37704919999999997</v>
      </c>
      <c r="J55" s="130">
        <v>0.17391300000000001</v>
      </c>
      <c r="K55" s="130">
        <v>0.2183908</v>
      </c>
      <c r="L55" s="130">
        <v>0.31034479999999998</v>
      </c>
      <c r="M55" s="130">
        <v>0.38888889999999998</v>
      </c>
      <c r="N55" s="130">
        <v>0.22093019999999999</v>
      </c>
      <c r="O55" s="130">
        <v>0.28813559999999999</v>
      </c>
      <c r="P55" s="130">
        <v>0.1176471</v>
      </c>
      <c r="Q55" s="130">
        <v>0.1098901</v>
      </c>
      <c r="R55" s="130">
        <v>0.2631579</v>
      </c>
      <c r="S55" s="130">
        <v>0.26666669999999998</v>
      </c>
      <c r="T55" s="130">
        <v>0.125</v>
      </c>
    </row>
    <row r="56" spans="1:20">
      <c r="A56" s="34">
        <v>63</v>
      </c>
      <c r="B56" s="96" t="s">
        <v>4</v>
      </c>
      <c r="C56" s="131">
        <v>4.0185890000000004</v>
      </c>
      <c r="D56" s="138">
        <v>4</v>
      </c>
      <c r="E56" s="138">
        <v>5</v>
      </c>
      <c r="F56" s="130">
        <v>0.34523809999999999</v>
      </c>
      <c r="G56" s="130">
        <v>0.48275859999999998</v>
      </c>
      <c r="H56" s="130">
        <v>0.27173910000000001</v>
      </c>
      <c r="I56" s="130">
        <v>0.53846159999999998</v>
      </c>
      <c r="J56" s="130">
        <v>0.1666667</v>
      </c>
      <c r="K56" s="130">
        <v>0.25252520000000001</v>
      </c>
      <c r="L56" s="130">
        <v>0.1973684</v>
      </c>
      <c r="M56" s="130">
        <v>0.53333339999999996</v>
      </c>
      <c r="N56" s="130">
        <v>0.12765960000000001</v>
      </c>
      <c r="O56" s="130">
        <v>0.24675320000000001</v>
      </c>
      <c r="P56" s="130">
        <v>0.1578947</v>
      </c>
      <c r="Q56" s="130">
        <v>9.9009899999999998E-2</v>
      </c>
      <c r="R56" s="130">
        <v>0.20270270000000001</v>
      </c>
      <c r="S56" s="130">
        <v>0.3333333</v>
      </c>
      <c r="T56" s="130">
        <v>6.9306900000000005E-2</v>
      </c>
    </row>
    <row r="57" spans="1:20">
      <c r="A57" s="34">
        <v>64</v>
      </c>
      <c r="B57" s="96" t="s">
        <v>60</v>
      </c>
      <c r="C57" s="131">
        <v>2.3133780000000002</v>
      </c>
      <c r="D57" s="138">
        <v>16</v>
      </c>
      <c r="E57" s="138">
        <v>0</v>
      </c>
      <c r="F57" s="130">
        <v>0.26865670000000003</v>
      </c>
      <c r="G57" s="130">
        <v>0.1111111</v>
      </c>
      <c r="H57" s="130">
        <v>0.15476190000000001</v>
      </c>
      <c r="I57" s="130">
        <v>0.34848479999999998</v>
      </c>
      <c r="J57" s="130">
        <v>0.17391300000000001</v>
      </c>
      <c r="K57" s="130">
        <v>0.137931</v>
      </c>
      <c r="L57" s="130">
        <v>0.21875</v>
      </c>
      <c r="M57" s="130">
        <v>0.14285709999999999</v>
      </c>
      <c r="N57" s="130">
        <v>0.1162791</v>
      </c>
      <c r="O57" s="130">
        <v>0.20634920000000001</v>
      </c>
      <c r="P57" s="130">
        <v>0</v>
      </c>
      <c r="Q57" s="130">
        <v>9.8901100000000006E-2</v>
      </c>
      <c r="R57" s="130">
        <v>0.25757580000000002</v>
      </c>
      <c r="S57" s="130">
        <v>0.1176471</v>
      </c>
      <c r="T57" s="130">
        <v>0.10227269999999999</v>
      </c>
    </row>
    <row r="58" spans="1:20">
      <c r="A58" s="34">
        <v>65</v>
      </c>
      <c r="B58" s="96" t="s">
        <v>61</v>
      </c>
      <c r="C58" s="131">
        <v>4.398536</v>
      </c>
      <c r="D58" s="138">
        <v>12</v>
      </c>
      <c r="E58" s="138">
        <v>13</v>
      </c>
      <c r="F58" s="130">
        <v>0.51401870000000005</v>
      </c>
      <c r="G58" s="130">
        <v>0.29090909999999998</v>
      </c>
      <c r="H58" s="130">
        <v>0.31034479999999998</v>
      </c>
      <c r="I58" s="130">
        <v>0.48571429999999999</v>
      </c>
      <c r="J58" s="130">
        <v>0.19607840000000001</v>
      </c>
      <c r="K58" s="130">
        <v>0.254386</v>
      </c>
      <c r="L58" s="130">
        <v>0.47058820000000001</v>
      </c>
      <c r="M58" s="130">
        <v>0.3541667</v>
      </c>
      <c r="N58" s="130">
        <v>0.2982456</v>
      </c>
      <c r="O58" s="130">
        <v>0.42452830000000003</v>
      </c>
      <c r="P58" s="130">
        <v>0.22222220000000001</v>
      </c>
      <c r="Q58" s="130">
        <v>0.14634150000000001</v>
      </c>
      <c r="R58" s="130">
        <v>0.45</v>
      </c>
      <c r="S58" s="130">
        <v>0.2888889</v>
      </c>
      <c r="T58" s="130">
        <v>0.16101699999999999</v>
      </c>
    </row>
    <row r="59" spans="1:20">
      <c r="A59" s="34">
        <v>66</v>
      </c>
      <c r="B59" s="96" t="s">
        <v>62</v>
      </c>
      <c r="C59" s="131">
        <v>4.2316240000000001</v>
      </c>
      <c r="D59" s="138">
        <v>9</v>
      </c>
      <c r="E59" s="138">
        <v>2</v>
      </c>
      <c r="F59" s="130">
        <v>0.42028979999999999</v>
      </c>
      <c r="G59" s="130">
        <v>0.24137929999999999</v>
      </c>
      <c r="H59" s="130">
        <v>0.27551019999999998</v>
      </c>
      <c r="I59" s="130">
        <v>0.47826089999999999</v>
      </c>
      <c r="J59" s="130">
        <v>0.1212121</v>
      </c>
      <c r="K59" s="130">
        <v>0.26470589999999999</v>
      </c>
      <c r="L59" s="130">
        <v>0.3939394</v>
      </c>
      <c r="M59" s="130">
        <v>0.46153850000000002</v>
      </c>
      <c r="N59" s="130">
        <v>0.27</v>
      </c>
      <c r="O59" s="130">
        <v>0.3333333</v>
      </c>
      <c r="P59" s="130">
        <v>4.5454500000000002E-2</v>
      </c>
      <c r="Q59" s="130">
        <v>0.1869159</v>
      </c>
      <c r="R59" s="130">
        <v>0.34328360000000002</v>
      </c>
      <c r="S59" s="130">
        <v>0.21739130000000001</v>
      </c>
      <c r="T59" s="130">
        <v>0.13725490000000001</v>
      </c>
    </row>
    <row r="60" spans="1:20">
      <c r="A60" s="34">
        <v>67</v>
      </c>
      <c r="B60" s="96" t="s">
        <v>63</v>
      </c>
      <c r="C60" s="131">
        <v>3.427584</v>
      </c>
      <c r="D60" s="138">
        <v>1</v>
      </c>
      <c r="E60" s="138">
        <v>4</v>
      </c>
      <c r="F60" s="130">
        <v>0.3676471</v>
      </c>
      <c r="G60" s="130">
        <v>0.2</v>
      </c>
      <c r="H60" s="130">
        <v>0.1685393</v>
      </c>
      <c r="I60" s="130">
        <v>0.34328360000000002</v>
      </c>
      <c r="J60" s="130">
        <v>4.3478299999999998E-2</v>
      </c>
      <c r="K60" s="130">
        <v>0.15555559999999999</v>
      </c>
      <c r="L60" s="130">
        <v>0.34375</v>
      </c>
      <c r="M60" s="130">
        <v>0.31818180000000001</v>
      </c>
      <c r="N60" s="130">
        <v>0.13186809999999999</v>
      </c>
      <c r="O60" s="130">
        <v>0.265625</v>
      </c>
      <c r="P60" s="130">
        <v>0</v>
      </c>
      <c r="Q60" s="130">
        <v>6.4516100000000007E-2</v>
      </c>
      <c r="R60" s="130">
        <v>0.36363640000000003</v>
      </c>
      <c r="S60" s="130">
        <v>0.2083333</v>
      </c>
      <c r="T60" s="130">
        <v>0.16304350000000001</v>
      </c>
    </row>
    <row r="61" spans="1:20">
      <c r="A61" s="34">
        <v>68</v>
      </c>
      <c r="B61" s="96" t="s">
        <v>64</v>
      </c>
      <c r="C61" s="131">
        <v>3.998567</v>
      </c>
      <c r="D61" s="138">
        <v>20</v>
      </c>
      <c r="E61" s="138">
        <v>15</v>
      </c>
      <c r="F61" s="130">
        <v>0.28125</v>
      </c>
      <c r="G61" s="130">
        <v>0.27777780000000002</v>
      </c>
      <c r="H61" s="130">
        <v>0.2117647</v>
      </c>
      <c r="I61" s="130">
        <v>0.18644069999999999</v>
      </c>
      <c r="J61" s="130">
        <v>0.36363640000000003</v>
      </c>
      <c r="K61" s="130">
        <v>0.16250000000000001</v>
      </c>
      <c r="L61" s="130">
        <v>0.25396829999999998</v>
      </c>
      <c r="M61" s="130">
        <v>0.375</v>
      </c>
      <c r="N61" s="130">
        <v>0.1585366</v>
      </c>
      <c r="O61" s="130">
        <v>0.13333329999999999</v>
      </c>
      <c r="P61" s="130">
        <v>0</v>
      </c>
      <c r="Q61" s="130">
        <v>7.9545500000000005E-2</v>
      </c>
      <c r="R61" s="130">
        <v>0.20338980000000001</v>
      </c>
      <c r="S61" s="130">
        <v>0.58333330000000005</v>
      </c>
      <c r="T61" s="130">
        <v>0.10344830000000001</v>
      </c>
    </row>
    <row r="62" spans="1:20">
      <c r="A62" s="34">
        <v>69</v>
      </c>
      <c r="B62" s="96" t="s">
        <v>65</v>
      </c>
      <c r="C62" s="131">
        <v>4.7060069999999996</v>
      </c>
      <c r="D62" s="138">
        <v>20</v>
      </c>
      <c r="E62" s="138">
        <v>6</v>
      </c>
      <c r="F62" s="130">
        <v>0.56923080000000004</v>
      </c>
      <c r="G62" s="130">
        <v>0.1891892</v>
      </c>
      <c r="H62" s="130">
        <v>0.21249999999999999</v>
      </c>
      <c r="I62" s="130">
        <v>0.62121210000000004</v>
      </c>
      <c r="J62" s="130">
        <v>0.1219512</v>
      </c>
      <c r="K62" s="130">
        <v>0.28235300000000002</v>
      </c>
      <c r="L62" s="130">
        <v>0.48214289999999999</v>
      </c>
      <c r="M62" s="130">
        <v>0.48148150000000001</v>
      </c>
      <c r="N62" s="130">
        <v>0.14634150000000001</v>
      </c>
      <c r="O62" s="130">
        <v>0.3958333</v>
      </c>
      <c r="P62" s="130">
        <v>0.2105263</v>
      </c>
      <c r="Q62" s="130">
        <v>0.137931</v>
      </c>
      <c r="R62" s="130">
        <v>0.42857139999999999</v>
      </c>
      <c r="S62" s="130">
        <v>0.3333333</v>
      </c>
      <c r="T62" s="130">
        <v>0.12790699999999999</v>
      </c>
    </row>
    <row r="63" spans="1:20">
      <c r="A63" s="34">
        <v>70</v>
      </c>
      <c r="B63" s="96" t="s">
        <v>66</v>
      </c>
      <c r="C63" s="131">
        <v>4.3846420000000004</v>
      </c>
      <c r="D63" s="138">
        <v>7</v>
      </c>
      <c r="E63" s="138">
        <v>1</v>
      </c>
      <c r="F63" s="130">
        <v>0.57692310000000002</v>
      </c>
      <c r="G63" s="130">
        <v>0.46666669999999999</v>
      </c>
      <c r="H63" s="130">
        <v>0.39772730000000001</v>
      </c>
      <c r="I63" s="130">
        <v>0.5443038</v>
      </c>
      <c r="J63" s="130">
        <v>0.30232560000000003</v>
      </c>
      <c r="K63" s="130">
        <v>0.31521739999999998</v>
      </c>
      <c r="L63" s="130">
        <v>0.4</v>
      </c>
      <c r="M63" s="130">
        <v>0.5</v>
      </c>
      <c r="N63" s="130">
        <v>0.1976744</v>
      </c>
      <c r="O63" s="130">
        <v>0.36</v>
      </c>
      <c r="P63" s="130">
        <v>0.37037039999999999</v>
      </c>
      <c r="Q63" s="130">
        <v>0.13131309999999999</v>
      </c>
      <c r="R63" s="130">
        <v>0.32432430000000001</v>
      </c>
      <c r="S63" s="130">
        <v>0.4583333</v>
      </c>
      <c r="T63" s="130">
        <v>0.1208791</v>
      </c>
    </row>
    <row r="64" spans="1:20">
      <c r="A64" s="34">
        <v>71</v>
      </c>
      <c r="B64" s="96" t="s">
        <v>67</v>
      </c>
      <c r="C64" s="131">
        <v>2.3911449999999999</v>
      </c>
      <c r="D64" s="138">
        <v>4</v>
      </c>
      <c r="E64" s="138">
        <v>0</v>
      </c>
      <c r="F64" s="130">
        <v>0.26086959999999998</v>
      </c>
      <c r="G64" s="130">
        <v>0.3333333</v>
      </c>
      <c r="H64" s="130">
        <v>0.14736840000000001</v>
      </c>
      <c r="I64" s="130">
        <v>0.2888889</v>
      </c>
      <c r="J64" s="130">
        <v>7.6923099999999994E-2</v>
      </c>
      <c r="K64" s="130">
        <v>0.1182796</v>
      </c>
      <c r="L64" s="130">
        <v>0.22222220000000001</v>
      </c>
      <c r="M64" s="130">
        <v>0.5</v>
      </c>
      <c r="N64" s="130">
        <v>0.12903229999999999</v>
      </c>
      <c r="O64" s="130">
        <v>0.20454549999999999</v>
      </c>
      <c r="P64" s="130">
        <v>0.1111111</v>
      </c>
      <c r="Q64" s="130">
        <v>7.0000000000000007E-2</v>
      </c>
      <c r="R64" s="130">
        <v>0.20454549999999999</v>
      </c>
      <c r="S64" s="130">
        <v>0.55555560000000004</v>
      </c>
      <c r="T64" s="130">
        <v>6.3157900000000003E-2</v>
      </c>
    </row>
    <row r="65" spans="1:20">
      <c r="A65" s="34">
        <v>72</v>
      </c>
      <c r="B65" s="96" t="s">
        <v>68</v>
      </c>
      <c r="C65" s="131">
        <v>3.2831610000000002</v>
      </c>
      <c r="D65" s="138">
        <v>20</v>
      </c>
      <c r="E65" s="138">
        <v>0</v>
      </c>
      <c r="F65" s="130">
        <v>0.42452830000000003</v>
      </c>
      <c r="G65" s="130">
        <v>0.31111109999999997</v>
      </c>
      <c r="H65" s="130">
        <v>0.2765957</v>
      </c>
      <c r="I65" s="130">
        <v>0.32352940000000002</v>
      </c>
      <c r="J65" s="130">
        <v>0.27272730000000001</v>
      </c>
      <c r="K65" s="130">
        <v>0.20740739999999999</v>
      </c>
      <c r="L65" s="130">
        <v>0.32</v>
      </c>
      <c r="M65" s="130">
        <v>0.375</v>
      </c>
      <c r="N65" s="130">
        <v>0.20740739999999999</v>
      </c>
      <c r="O65" s="130">
        <v>0.30392160000000001</v>
      </c>
      <c r="P65" s="130">
        <v>6.4516100000000007E-2</v>
      </c>
      <c r="Q65" s="130">
        <v>0.1338028</v>
      </c>
      <c r="R65" s="130">
        <v>0.28282829999999998</v>
      </c>
      <c r="S65" s="130">
        <v>0.17857139999999999</v>
      </c>
      <c r="T65" s="130">
        <v>0.1267606</v>
      </c>
    </row>
    <row r="66" spans="1:20">
      <c r="A66" s="34">
        <v>73</v>
      </c>
      <c r="B66" s="96" t="s">
        <v>69</v>
      </c>
      <c r="C66" s="131">
        <v>3.2637450000000001</v>
      </c>
      <c r="D66" s="138">
        <v>17</v>
      </c>
      <c r="E66" s="138">
        <v>1</v>
      </c>
      <c r="F66" s="130">
        <v>0.34285719999999997</v>
      </c>
      <c r="G66" s="130">
        <v>8.3333299999999999E-2</v>
      </c>
      <c r="H66" s="130">
        <v>0.1860465</v>
      </c>
      <c r="I66" s="130">
        <v>0.2835821</v>
      </c>
      <c r="J66" s="130">
        <v>0.1052632</v>
      </c>
      <c r="K66" s="130">
        <v>0.12790699999999999</v>
      </c>
      <c r="L66" s="130">
        <v>0.2835821</v>
      </c>
      <c r="M66" s="130">
        <v>0.4736842</v>
      </c>
      <c r="N66" s="130">
        <v>0.1976744</v>
      </c>
      <c r="O66" s="130">
        <v>0.21875</v>
      </c>
      <c r="P66" s="130">
        <v>0.14285709999999999</v>
      </c>
      <c r="Q66" s="130">
        <v>0.1098901</v>
      </c>
      <c r="R66" s="130">
        <v>0.21311479999999999</v>
      </c>
      <c r="S66" s="130">
        <v>0.30769229999999997</v>
      </c>
      <c r="T66" s="130">
        <v>6.8181800000000001E-2</v>
      </c>
    </row>
    <row r="68" spans="1:20">
      <c r="B68" s="108" t="s">
        <v>3</v>
      </c>
      <c r="C68" s="105">
        <f>SUMIF($B$4:$B$66,$B$68,C4:C66)</f>
        <v>4.2145279999999996</v>
      </c>
      <c r="D68" s="105">
        <f t="shared" ref="D68:T68" si="0">SUMIF($B$4:$B$66,$B$68,D4:D66)</f>
        <v>6</v>
      </c>
      <c r="E68" s="105">
        <f t="shared" si="0"/>
        <v>11</v>
      </c>
      <c r="F68" s="106">
        <f t="shared" si="0"/>
        <v>0.37704919999999997</v>
      </c>
      <c r="G68" s="106">
        <f t="shared" si="0"/>
        <v>0.43478260000000002</v>
      </c>
      <c r="H68" s="106">
        <f t="shared" si="0"/>
        <v>0.27272730000000001</v>
      </c>
      <c r="I68" s="106">
        <f t="shared" si="0"/>
        <v>0.42372880000000002</v>
      </c>
      <c r="J68" s="106">
        <f t="shared" si="0"/>
        <v>0.12</v>
      </c>
      <c r="K68" s="106">
        <f t="shared" si="0"/>
        <v>0.2236842</v>
      </c>
      <c r="L68" s="106">
        <f t="shared" si="0"/>
        <v>0.31666670000000002</v>
      </c>
      <c r="M68" s="106">
        <f t="shared" si="0"/>
        <v>0.5789474</v>
      </c>
      <c r="N68" s="106">
        <f t="shared" si="0"/>
        <v>0.1216216</v>
      </c>
      <c r="O68" s="106">
        <f t="shared" si="0"/>
        <v>0.32203389999999998</v>
      </c>
      <c r="P68" s="106">
        <f t="shared" si="0"/>
        <v>0.368421</v>
      </c>
      <c r="Q68" s="106">
        <f t="shared" si="0"/>
        <v>8.6419800000000005E-2</v>
      </c>
      <c r="R68" s="106">
        <f t="shared" si="0"/>
        <v>0.31034479999999998</v>
      </c>
      <c r="S68" s="106">
        <f t="shared" si="0"/>
        <v>0.44444440000000002</v>
      </c>
      <c r="T68" s="106">
        <f t="shared" si="0"/>
        <v>9.0909100000000007E-2</v>
      </c>
    </row>
    <row r="69" spans="1:20">
      <c r="B69" s="21" t="s">
        <v>164</v>
      </c>
      <c r="C69" s="2">
        <f>MEDIAN(C4:C66)</f>
        <v>3.8853089999999999</v>
      </c>
      <c r="D69" s="55">
        <f t="shared" ref="D69:T69" si="1">MEDIAN(D4:D66)</f>
        <v>11</v>
      </c>
      <c r="E69" s="69">
        <f t="shared" si="1"/>
        <v>8</v>
      </c>
      <c r="F69" s="53">
        <f t="shared" si="1"/>
        <v>0.375</v>
      </c>
      <c r="G69" s="53">
        <f t="shared" si="1"/>
        <v>0.29729729999999999</v>
      </c>
      <c r="H69" s="53">
        <f t="shared" si="1"/>
        <v>0.22826089999999999</v>
      </c>
      <c r="I69" s="53">
        <f t="shared" si="1"/>
        <v>0.38679249999999998</v>
      </c>
      <c r="J69" s="53">
        <f t="shared" si="1"/>
        <v>0.1875</v>
      </c>
      <c r="K69" s="53">
        <f t="shared" si="1"/>
        <v>0.19417480000000001</v>
      </c>
      <c r="L69" s="53">
        <f t="shared" si="1"/>
        <v>0.31666670000000002</v>
      </c>
      <c r="M69" s="53">
        <f t="shared" si="1"/>
        <v>0.45454549999999999</v>
      </c>
      <c r="N69" s="53">
        <f t="shared" si="1"/>
        <v>0.15730340000000001</v>
      </c>
      <c r="O69" s="53">
        <f t="shared" si="1"/>
        <v>0.265625</v>
      </c>
      <c r="P69" s="53">
        <f t="shared" si="1"/>
        <v>0.17647060000000001</v>
      </c>
      <c r="Q69" s="53">
        <f t="shared" si="1"/>
        <v>0.1</v>
      </c>
      <c r="R69" s="53">
        <f t="shared" si="1"/>
        <v>0.29545450000000001</v>
      </c>
      <c r="S69" s="53">
        <f t="shared" si="1"/>
        <v>0.3333333</v>
      </c>
      <c r="T69" s="53">
        <f t="shared" si="1"/>
        <v>9.9009899999999998E-2</v>
      </c>
    </row>
    <row r="70" spans="1:20">
      <c r="B70" s="34" t="s">
        <v>165</v>
      </c>
      <c r="C70" s="3">
        <f>MIN(C4:C66)</f>
        <v>2.3066279999999999</v>
      </c>
      <c r="D70" s="55">
        <f t="shared" ref="D70:T70" si="2">MIN(D4:D66)</f>
        <v>1</v>
      </c>
      <c r="E70" s="69">
        <f t="shared" si="2"/>
        <v>0</v>
      </c>
      <c r="F70" s="53">
        <f t="shared" si="2"/>
        <v>0.19883039999999999</v>
      </c>
      <c r="G70" s="53">
        <f t="shared" si="2"/>
        <v>4.3478299999999998E-2</v>
      </c>
      <c r="H70" s="53">
        <f t="shared" si="2"/>
        <v>8.6734699999999998E-2</v>
      </c>
      <c r="I70" s="53">
        <f t="shared" si="2"/>
        <v>0.18644069999999999</v>
      </c>
      <c r="J70" s="53">
        <f t="shared" si="2"/>
        <v>4.3478299999999998E-2</v>
      </c>
      <c r="K70" s="53">
        <f t="shared" si="2"/>
        <v>4.0983600000000002E-2</v>
      </c>
      <c r="L70" s="53">
        <f t="shared" si="2"/>
        <v>0.1341463</v>
      </c>
      <c r="M70" s="53">
        <f t="shared" si="2"/>
        <v>5.5555599999999997E-2</v>
      </c>
      <c r="N70" s="53">
        <f t="shared" si="2"/>
        <v>6.4220200000000005E-2</v>
      </c>
      <c r="O70" s="53">
        <f t="shared" si="2"/>
        <v>0.125</v>
      </c>
      <c r="P70" s="53">
        <f t="shared" si="2"/>
        <v>0</v>
      </c>
      <c r="Q70" s="53">
        <f t="shared" si="2"/>
        <v>3.5398199999999998E-2</v>
      </c>
      <c r="R70" s="53">
        <f t="shared" si="2"/>
        <v>0.13513510000000001</v>
      </c>
      <c r="S70" s="53">
        <f t="shared" si="2"/>
        <v>6.4516100000000007E-2</v>
      </c>
      <c r="T70" s="53">
        <f t="shared" si="2"/>
        <v>3.6697199999999999E-2</v>
      </c>
    </row>
    <row r="71" spans="1:20">
      <c r="B71" s="34" t="s">
        <v>166</v>
      </c>
      <c r="C71" s="3">
        <f>MAX(C4:C66)</f>
        <v>5.8012889999999997</v>
      </c>
      <c r="D71" s="55">
        <f t="shared" ref="D71:T71" si="3">MAX(D4:D66)</f>
        <v>20</v>
      </c>
      <c r="E71" s="69">
        <f t="shared" si="3"/>
        <v>2862</v>
      </c>
      <c r="F71" s="53">
        <f t="shared" si="3"/>
        <v>0.59259260000000002</v>
      </c>
      <c r="G71" s="53">
        <f t="shared" si="3"/>
        <v>0.56666669999999997</v>
      </c>
      <c r="H71" s="53">
        <f t="shared" si="3"/>
        <v>0.4</v>
      </c>
      <c r="I71" s="53">
        <f t="shared" si="3"/>
        <v>0.62121210000000004</v>
      </c>
      <c r="J71" s="53">
        <f t="shared" si="3"/>
        <v>0.5</v>
      </c>
      <c r="K71" s="53">
        <f t="shared" si="3"/>
        <v>0.3367347</v>
      </c>
      <c r="L71" s="53">
        <f t="shared" si="3"/>
        <v>0.56962029999999997</v>
      </c>
      <c r="M71" s="53">
        <f t="shared" si="3"/>
        <v>0.84615390000000001</v>
      </c>
      <c r="N71" s="53">
        <f t="shared" si="3"/>
        <v>0.32352940000000002</v>
      </c>
      <c r="O71" s="53">
        <f t="shared" si="3"/>
        <v>0.51612899999999995</v>
      </c>
      <c r="P71" s="53">
        <f t="shared" si="3"/>
        <v>0.7</v>
      </c>
      <c r="Q71" s="53">
        <f t="shared" si="3"/>
        <v>0.1869159</v>
      </c>
      <c r="R71" s="53">
        <f t="shared" si="3"/>
        <v>0.5</v>
      </c>
      <c r="S71" s="53">
        <f t="shared" si="3"/>
        <v>0.625</v>
      </c>
      <c r="T71" s="53">
        <f t="shared" si="3"/>
        <v>0.22857140000000001</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P71"/>
  <sheetViews>
    <sheetView workbookViewId="0">
      <pane xSplit="5" ySplit="7" topLeftCell="K8" activePane="bottomRight" state="frozen"/>
      <selection pane="topRight" activeCell="F1" sqref="F1"/>
      <selection pane="bottomLeft" activeCell="A8" sqref="A8"/>
      <selection pane="bottomRight" activeCell="N6" sqref="N6"/>
    </sheetView>
  </sheetViews>
  <sheetFormatPr defaultColWidth="9.109375" defaultRowHeight="12"/>
  <cols>
    <col min="1" max="1" width="6.88671875" style="34" customWidth="1"/>
    <col min="2" max="2" width="12.33203125" style="34" customWidth="1"/>
    <col min="3" max="3" width="18" style="3" customWidth="1"/>
    <col min="4" max="5" width="15.109375" style="62" customWidth="1"/>
    <col min="6" max="6" width="17.44140625" style="62" customWidth="1"/>
    <col min="7" max="8" width="15.109375" style="62" customWidth="1"/>
    <col min="9" max="10" width="15.109375" style="66" customWidth="1"/>
    <col min="11" max="12" width="15.109375" style="67" customWidth="1"/>
    <col min="13" max="13" width="15.109375" style="66" customWidth="1"/>
    <col min="14" max="16384" width="9.109375" style="21"/>
  </cols>
  <sheetData>
    <row r="1" spans="1:16" ht="72">
      <c r="A1" s="29" t="s">
        <v>80</v>
      </c>
      <c r="B1" s="31" t="s">
        <v>13</v>
      </c>
      <c r="C1" s="5" t="s">
        <v>78</v>
      </c>
      <c r="D1" s="12" t="s">
        <v>145</v>
      </c>
      <c r="E1" s="12" t="s">
        <v>152</v>
      </c>
      <c r="F1" s="56" t="s">
        <v>322</v>
      </c>
      <c r="G1" s="56" t="s">
        <v>323</v>
      </c>
      <c r="H1" s="56" t="s">
        <v>324</v>
      </c>
      <c r="I1" s="57" t="s">
        <v>325</v>
      </c>
      <c r="J1" s="57" t="s">
        <v>326</v>
      </c>
      <c r="K1" s="58" t="s">
        <v>188</v>
      </c>
      <c r="L1" s="58" t="s">
        <v>327</v>
      </c>
      <c r="M1" s="56" t="s">
        <v>334</v>
      </c>
      <c r="N1" s="40"/>
      <c r="O1" s="40"/>
      <c r="P1" s="40"/>
    </row>
    <row r="2" spans="1:16" s="28" customFormat="1" ht="11.4">
      <c r="A2" s="28" t="s">
        <v>81</v>
      </c>
      <c r="B2" s="6" t="s">
        <v>13</v>
      </c>
      <c r="C2" s="8" t="s">
        <v>156</v>
      </c>
      <c r="D2" s="59" t="s">
        <v>125</v>
      </c>
      <c r="E2" s="59" t="s">
        <v>245</v>
      </c>
      <c r="F2" s="59" t="s">
        <v>129</v>
      </c>
      <c r="G2" s="59" t="s">
        <v>128</v>
      </c>
      <c r="H2" s="59" t="s">
        <v>127</v>
      </c>
      <c r="I2" s="60" t="s">
        <v>10</v>
      </c>
      <c r="J2" s="60" t="s">
        <v>187</v>
      </c>
      <c r="K2" s="61"/>
      <c r="L2" s="61" t="s">
        <v>126</v>
      </c>
      <c r="M2" s="60"/>
    </row>
    <row r="3" spans="1:16" s="28" customFormat="1">
      <c r="B3" s="1" t="s">
        <v>273</v>
      </c>
      <c r="C3" s="1" t="s">
        <v>290</v>
      </c>
      <c r="D3" s="1" t="s">
        <v>232</v>
      </c>
      <c r="E3" s="1" t="s">
        <v>244</v>
      </c>
      <c r="F3" s="1" t="s">
        <v>233</v>
      </c>
      <c r="G3" s="1" t="s">
        <v>234</v>
      </c>
      <c r="H3" s="1" t="s">
        <v>235</v>
      </c>
      <c r="I3" s="1" t="s">
        <v>10</v>
      </c>
      <c r="J3" s="1" t="s">
        <v>187</v>
      </c>
      <c r="K3" s="1" t="s">
        <v>236</v>
      </c>
      <c r="L3" s="1" t="s">
        <v>241</v>
      </c>
      <c r="M3" s="1" t="s">
        <v>242</v>
      </c>
    </row>
    <row r="4" spans="1:16">
      <c r="A4" s="34">
        <v>1</v>
      </c>
      <c r="B4" s="96" t="s">
        <v>14</v>
      </c>
      <c r="C4" s="131">
        <v>6.1236439999999996</v>
      </c>
      <c r="D4" s="130">
        <v>0.69374999999999998</v>
      </c>
      <c r="E4" s="130">
        <v>0.58169939999999998</v>
      </c>
      <c r="F4" s="130">
        <v>0.24401909999999999</v>
      </c>
      <c r="G4" s="130">
        <v>0.30303029999999997</v>
      </c>
      <c r="H4" s="130">
        <v>0.3131313</v>
      </c>
      <c r="I4" s="131">
        <v>3.102293</v>
      </c>
      <c r="J4" s="131">
        <v>2.1139429000000001</v>
      </c>
      <c r="K4" s="130">
        <v>0.97844830000000005</v>
      </c>
      <c r="L4" s="130">
        <v>0.13886370000000001</v>
      </c>
      <c r="M4" s="130">
        <v>0.11931659999999999</v>
      </c>
    </row>
    <row r="5" spans="1:16">
      <c r="A5" s="34">
        <v>2</v>
      </c>
      <c r="B5" s="96" t="s">
        <v>15</v>
      </c>
      <c r="C5" s="131">
        <v>5.9361819999999996</v>
      </c>
      <c r="D5" s="130">
        <v>0.48214289999999999</v>
      </c>
      <c r="E5" s="130">
        <v>0.42152469999999997</v>
      </c>
      <c r="F5" s="130">
        <v>0.4846626</v>
      </c>
      <c r="G5" s="130">
        <v>0.2899408</v>
      </c>
      <c r="H5" s="130">
        <v>0.14201179999999999</v>
      </c>
      <c r="I5" s="131">
        <v>4.3727273000000002</v>
      </c>
      <c r="J5" s="131">
        <v>1.6174497000000001</v>
      </c>
      <c r="K5" s="130">
        <v>0.9009009</v>
      </c>
      <c r="L5" s="130">
        <v>0.13154170000000001</v>
      </c>
      <c r="M5" s="130">
        <v>0.12530759999999999</v>
      </c>
    </row>
    <row r="6" spans="1:16" ht="15" customHeight="1">
      <c r="A6" s="34">
        <v>3</v>
      </c>
      <c r="B6" s="96" t="s">
        <v>16</v>
      </c>
      <c r="C6" s="131">
        <v>5.5717230000000004</v>
      </c>
      <c r="D6" s="130">
        <v>0.65806450000000005</v>
      </c>
      <c r="E6" s="130">
        <v>0.50310560000000004</v>
      </c>
      <c r="F6" s="130">
        <v>0.3859649</v>
      </c>
      <c r="G6" s="130">
        <v>0.24793390000000001</v>
      </c>
      <c r="H6" s="130">
        <v>0.30578509999999998</v>
      </c>
      <c r="I6" s="131">
        <v>5.5841414</v>
      </c>
      <c r="J6" s="131">
        <v>4.3563635999999999</v>
      </c>
      <c r="K6" s="130">
        <v>0.96116509999999999</v>
      </c>
      <c r="L6" s="130">
        <v>6.3877699999999996E-2</v>
      </c>
      <c r="M6" s="130">
        <v>0.1158769</v>
      </c>
    </row>
    <row r="7" spans="1:16">
      <c r="A7" s="34">
        <v>4</v>
      </c>
      <c r="B7" s="96" t="s">
        <v>17</v>
      </c>
      <c r="C7" s="131">
        <v>5.8156790000000003</v>
      </c>
      <c r="D7" s="130">
        <v>0.68106999999999995</v>
      </c>
      <c r="E7" s="130">
        <v>0.59012880000000001</v>
      </c>
      <c r="F7" s="130">
        <v>0.4539474</v>
      </c>
      <c r="G7" s="130">
        <v>0.3855422</v>
      </c>
      <c r="H7" s="130">
        <v>0.26506020000000002</v>
      </c>
      <c r="I7" s="131">
        <v>2.9469704999999999</v>
      </c>
      <c r="J7" s="131">
        <v>3.0911187</v>
      </c>
      <c r="K7" s="130">
        <v>0.96659240000000002</v>
      </c>
      <c r="L7" s="130">
        <v>7.7909199999999998E-2</v>
      </c>
      <c r="M7" s="130">
        <v>8.0165100000000003E-2</v>
      </c>
    </row>
    <row r="8" spans="1:16">
      <c r="A8" s="34">
        <v>5</v>
      </c>
      <c r="B8" s="96" t="s">
        <v>18</v>
      </c>
      <c r="C8" s="131">
        <v>5.04617</v>
      </c>
      <c r="D8" s="130">
        <v>0.66379310000000002</v>
      </c>
      <c r="E8" s="130">
        <v>0.56896550000000001</v>
      </c>
      <c r="F8" s="130">
        <v>0.3333333</v>
      </c>
      <c r="G8" s="130">
        <v>0.20967740000000001</v>
      </c>
      <c r="H8" s="130">
        <v>0.29032259999999999</v>
      </c>
      <c r="I8" s="131">
        <v>3.4702703000000001</v>
      </c>
      <c r="J8" s="131">
        <v>4.6991357999999996</v>
      </c>
      <c r="K8" s="130">
        <v>0.92727269999999995</v>
      </c>
      <c r="L8" s="130">
        <v>3.8076199999999998E-2</v>
      </c>
      <c r="M8" s="130">
        <v>4.4019900000000001E-2</v>
      </c>
    </row>
    <row r="9" spans="1:16">
      <c r="A9" s="34">
        <v>6</v>
      </c>
      <c r="B9" s="96" t="s">
        <v>19</v>
      </c>
      <c r="C9" s="131">
        <v>4.9512409999999996</v>
      </c>
      <c r="D9" s="130">
        <v>0.46875</v>
      </c>
      <c r="E9" s="130">
        <v>0.23333329999999999</v>
      </c>
      <c r="F9" s="130">
        <v>0.53846159999999998</v>
      </c>
      <c r="G9" s="130">
        <v>0.3333333</v>
      </c>
      <c r="H9" s="130">
        <v>0.2916667</v>
      </c>
      <c r="I9" s="131">
        <v>7.4038462000000003</v>
      </c>
      <c r="J9" s="131">
        <v>7.8333332999999996</v>
      </c>
      <c r="K9" s="130">
        <v>0.93333330000000003</v>
      </c>
      <c r="L9" s="130">
        <v>3.7817099999999999E-2</v>
      </c>
      <c r="M9" s="130">
        <v>8.8479100000000005E-2</v>
      </c>
    </row>
    <row r="10" spans="1:16" ht="15" customHeight="1">
      <c r="A10" s="34">
        <v>7</v>
      </c>
      <c r="B10" s="96" t="s">
        <v>20</v>
      </c>
      <c r="C10" s="131">
        <v>4.8546740000000002</v>
      </c>
      <c r="D10" s="130">
        <v>0.43157889999999999</v>
      </c>
      <c r="E10" s="130">
        <v>0.24242420000000001</v>
      </c>
      <c r="F10" s="130">
        <v>0.2056075</v>
      </c>
      <c r="G10" s="130">
        <v>0.22222220000000001</v>
      </c>
      <c r="H10" s="130">
        <v>0.27777780000000002</v>
      </c>
      <c r="I10" s="131">
        <v>3.9312499999999999</v>
      </c>
      <c r="J10" s="131">
        <v>2.2988889000000001</v>
      </c>
      <c r="K10" s="130">
        <v>0.92561979999999999</v>
      </c>
      <c r="L10" s="130">
        <v>5.0776200000000001E-2</v>
      </c>
      <c r="M10" s="130">
        <v>8.7511099999999994E-2</v>
      </c>
    </row>
    <row r="11" spans="1:16">
      <c r="A11" s="34">
        <v>8</v>
      </c>
      <c r="B11" s="96" t="s">
        <v>21</v>
      </c>
      <c r="C11" s="131">
        <v>5.3246469999999997</v>
      </c>
      <c r="D11" s="130">
        <v>0.51282050000000001</v>
      </c>
      <c r="E11" s="130">
        <v>0.32500000000000001</v>
      </c>
      <c r="F11" s="130">
        <v>0.32352940000000002</v>
      </c>
      <c r="G11" s="130">
        <v>0.18518519999999999</v>
      </c>
      <c r="H11" s="130">
        <v>0.25925930000000003</v>
      </c>
      <c r="I11" s="131">
        <v>6.2446428999999997</v>
      </c>
      <c r="J11" s="131">
        <v>3.1793103</v>
      </c>
      <c r="K11" s="130">
        <v>0.94117649999999997</v>
      </c>
      <c r="L11" s="130">
        <v>0.1015382</v>
      </c>
      <c r="M11" s="130">
        <v>0.1267375</v>
      </c>
    </row>
    <row r="12" spans="1:16">
      <c r="A12" s="34">
        <v>9</v>
      </c>
      <c r="B12" s="96" t="s">
        <v>22</v>
      </c>
      <c r="C12" s="131">
        <v>5.2413759999999998</v>
      </c>
      <c r="D12" s="130">
        <v>0.50387599999999999</v>
      </c>
      <c r="E12" s="130">
        <v>0.41732279999999999</v>
      </c>
      <c r="F12" s="130">
        <v>0.2719298</v>
      </c>
      <c r="G12" s="130">
        <v>0.1071429</v>
      </c>
      <c r="H12" s="130">
        <v>0.25</v>
      </c>
      <c r="I12" s="131">
        <v>5.1707317000000002</v>
      </c>
      <c r="J12" s="131">
        <v>3.0895522</v>
      </c>
      <c r="K12" s="130">
        <v>0.95275589999999999</v>
      </c>
      <c r="L12" s="130">
        <v>6.1808399999999999E-2</v>
      </c>
      <c r="M12" s="130">
        <v>0.13522419999999999</v>
      </c>
    </row>
    <row r="13" spans="1:16">
      <c r="A13" s="34">
        <v>10</v>
      </c>
      <c r="B13" s="96" t="s">
        <v>23</v>
      </c>
      <c r="C13" s="131">
        <v>5.1637420000000001</v>
      </c>
      <c r="D13" s="130">
        <v>0.59139779999999997</v>
      </c>
      <c r="E13" s="130">
        <v>0.39175260000000001</v>
      </c>
      <c r="F13" s="130">
        <v>0.52325580000000005</v>
      </c>
      <c r="G13" s="130">
        <v>0.1521739</v>
      </c>
      <c r="H13" s="130">
        <v>0.18478259999999999</v>
      </c>
      <c r="I13" s="131">
        <v>4.9259259000000002</v>
      </c>
      <c r="J13" s="131">
        <v>3.7818182</v>
      </c>
      <c r="K13" s="130">
        <v>0.9393939</v>
      </c>
      <c r="L13" s="130">
        <v>3.1753299999999998E-2</v>
      </c>
      <c r="M13" s="130">
        <v>7.55305E-2</v>
      </c>
    </row>
    <row r="14" spans="1:16" ht="15" customHeight="1">
      <c r="A14" s="34">
        <v>11</v>
      </c>
      <c r="B14" s="96" t="s">
        <v>24</v>
      </c>
      <c r="C14" s="131">
        <v>4.6362649999999999</v>
      </c>
      <c r="D14" s="130">
        <v>0.66666669999999995</v>
      </c>
      <c r="E14" s="130">
        <v>0.496</v>
      </c>
      <c r="F14" s="130">
        <v>0.45348840000000001</v>
      </c>
      <c r="G14" s="130">
        <v>3.4482800000000001E-2</v>
      </c>
      <c r="H14" s="130">
        <v>0.10344830000000001</v>
      </c>
      <c r="I14" s="131">
        <v>5.1098591999999998</v>
      </c>
      <c r="J14" s="131">
        <v>6.6024691000000004</v>
      </c>
      <c r="K14" s="130">
        <v>0.91509430000000003</v>
      </c>
      <c r="L14" s="130">
        <v>5.8105900000000002E-2</v>
      </c>
      <c r="M14" s="130">
        <v>8.2731100000000002E-2</v>
      </c>
    </row>
    <row r="15" spans="1:16">
      <c r="A15" s="34">
        <v>12</v>
      </c>
      <c r="B15" s="96" t="s">
        <v>25</v>
      </c>
      <c r="C15" s="131">
        <v>4.727182</v>
      </c>
      <c r="D15" s="130">
        <v>0.47524749999999999</v>
      </c>
      <c r="E15" s="130">
        <v>0.3904762</v>
      </c>
      <c r="F15" s="130">
        <v>0.37634410000000001</v>
      </c>
      <c r="G15" s="130">
        <v>0.2542373</v>
      </c>
      <c r="H15" s="130">
        <v>0.2542373</v>
      </c>
      <c r="I15" s="131">
        <v>4.6422619000000003</v>
      </c>
      <c r="J15" s="131">
        <v>4.3449438000000002</v>
      </c>
      <c r="K15" s="130">
        <v>0.93684210000000001</v>
      </c>
      <c r="L15" s="130">
        <v>2.3059199999999998E-2</v>
      </c>
      <c r="M15" s="130">
        <v>5.0922799999999997E-2</v>
      </c>
    </row>
    <row r="16" spans="1:16">
      <c r="A16" s="34">
        <v>13</v>
      </c>
      <c r="B16" s="96" t="s">
        <v>26</v>
      </c>
      <c r="C16" s="131">
        <v>4.6294360000000001</v>
      </c>
      <c r="D16" s="130">
        <v>0.42553190000000002</v>
      </c>
      <c r="E16" s="130">
        <v>0.37078650000000002</v>
      </c>
      <c r="F16" s="130">
        <v>0.2317073</v>
      </c>
      <c r="G16" s="130">
        <v>0.1458333</v>
      </c>
      <c r="H16" s="130">
        <v>0.1041667</v>
      </c>
      <c r="I16" s="131">
        <v>2.6502500000000002</v>
      </c>
      <c r="J16" s="131">
        <v>2.804878</v>
      </c>
      <c r="K16" s="130">
        <v>0.96226420000000001</v>
      </c>
      <c r="L16" s="130">
        <v>2.7565099999999999E-2</v>
      </c>
      <c r="M16" s="130">
        <v>6.5662100000000001E-2</v>
      </c>
    </row>
    <row r="17" spans="1:13">
      <c r="A17" s="34">
        <v>14</v>
      </c>
      <c r="B17" s="96" t="s">
        <v>27</v>
      </c>
      <c r="C17" s="131">
        <v>5.3980819999999996</v>
      </c>
      <c r="D17" s="130">
        <v>0.71681419999999996</v>
      </c>
      <c r="E17" s="130">
        <v>0.64285709999999996</v>
      </c>
      <c r="F17" s="130">
        <v>0.45</v>
      </c>
      <c r="G17" s="130">
        <v>0.36</v>
      </c>
      <c r="H17" s="130">
        <v>0.13333329999999999</v>
      </c>
      <c r="I17" s="131">
        <v>3</v>
      </c>
      <c r="J17" s="131">
        <v>4.8392404999999998</v>
      </c>
      <c r="K17" s="130">
        <v>0.93877549999999998</v>
      </c>
      <c r="L17" s="130">
        <v>3.9073400000000001E-2</v>
      </c>
      <c r="M17" s="130">
        <v>5.0661499999999998E-2</v>
      </c>
    </row>
    <row r="18" spans="1:13" ht="15" customHeight="1">
      <c r="A18" s="34">
        <v>15</v>
      </c>
      <c r="B18" s="96" t="s">
        <v>28</v>
      </c>
      <c r="C18" s="131">
        <v>4.2021930000000003</v>
      </c>
      <c r="D18" s="130">
        <v>0.61250000000000004</v>
      </c>
      <c r="E18" s="130">
        <v>0.44047619999999998</v>
      </c>
      <c r="F18" s="130">
        <v>0.24637680000000001</v>
      </c>
      <c r="G18" s="130">
        <v>0.125</v>
      </c>
      <c r="H18" s="130">
        <v>0.22500000000000001</v>
      </c>
      <c r="I18" s="131">
        <v>4.6304347999999997</v>
      </c>
      <c r="J18" s="131">
        <v>6.49</v>
      </c>
      <c r="K18" s="130">
        <v>0.90540540000000003</v>
      </c>
      <c r="L18" s="130">
        <v>1.06848E-2</v>
      </c>
      <c r="M18" s="130">
        <v>4.68984E-2</v>
      </c>
    </row>
    <row r="19" spans="1:13">
      <c r="A19" s="34">
        <v>16</v>
      </c>
      <c r="B19" s="96" t="s">
        <v>29</v>
      </c>
      <c r="C19" s="131">
        <v>4.9743490000000001</v>
      </c>
      <c r="D19" s="130">
        <v>0.61111110000000002</v>
      </c>
      <c r="E19" s="130">
        <v>0.5363637</v>
      </c>
      <c r="F19" s="130">
        <v>0.42268040000000001</v>
      </c>
      <c r="G19" s="130">
        <v>0.2</v>
      </c>
      <c r="H19" s="130">
        <v>0.27142860000000002</v>
      </c>
      <c r="I19" s="131">
        <v>4.6474241999999997</v>
      </c>
      <c r="J19" s="131">
        <v>4.7701612999999998</v>
      </c>
      <c r="K19" s="130">
        <v>0.92523370000000005</v>
      </c>
      <c r="L19" s="130">
        <v>2.1853299999999999E-2</v>
      </c>
      <c r="M19" s="130">
        <v>5.3526999999999998E-2</v>
      </c>
    </row>
    <row r="20" spans="1:13">
      <c r="A20" s="34">
        <v>17</v>
      </c>
      <c r="B20" s="96" t="s">
        <v>30</v>
      </c>
      <c r="C20" s="131">
        <v>4.9088339999999997</v>
      </c>
      <c r="D20" s="130">
        <v>0.71428570000000002</v>
      </c>
      <c r="E20" s="130">
        <v>0.65882350000000001</v>
      </c>
      <c r="F20" s="130">
        <v>0.28767120000000002</v>
      </c>
      <c r="G20" s="130">
        <v>6.9767399999999993E-2</v>
      </c>
      <c r="H20" s="130">
        <v>0.13953489999999999</v>
      </c>
      <c r="I20" s="131">
        <v>4</v>
      </c>
      <c r="J20" s="131">
        <v>4.1790475999999996</v>
      </c>
      <c r="K20" s="130">
        <v>1</v>
      </c>
      <c r="L20" s="130">
        <v>1.5221200000000001E-2</v>
      </c>
      <c r="M20" s="130">
        <v>3.6582099999999999E-2</v>
      </c>
    </row>
    <row r="21" spans="1:13">
      <c r="A21" s="34">
        <v>18</v>
      </c>
      <c r="B21" s="96" t="s">
        <v>1</v>
      </c>
      <c r="C21" s="131">
        <v>5.2072520000000004</v>
      </c>
      <c r="D21" s="130">
        <v>0.78651680000000002</v>
      </c>
      <c r="E21" s="130">
        <v>0.67058830000000003</v>
      </c>
      <c r="F21" s="130">
        <v>0.37349399999999999</v>
      </c>
      <c r="G21" s="130">
        <v>0.27272730000000001</v>
      </c>
      <c r="H21" s="130">
        <v>0.3454545</v>
      </c>
      <c r="I21" s="131">
        <v>4.7543477999999997</v>
      </c>
      <c r="J21" s="131">
        <v>5.9586207</v>
      </c>
      <c r="K21" s="130">
        <v>0.98750000000000004</v>
      </c>
      <c r="L21" s="130">
        <v>2.4147100000000001E-2</v>
      </c>
      <c r="M21" s="130">
        <v>4.6068499999999998E-2</v>
      </c>
    </row>
    <row r="22" spans="1:13" ht="15" customHeight="1">
      <c r="A22" s="34">
        <v>19</v>
      </c>
      <c r="B22" s="96" t="s">
        <v>31</v>
      </c>
      <c r="C22" s="131">
        <v>4.2441649999999997</v>
      </c>
      <c r="D22" s="130">
        <v>0.43902439999999998</v>
      </c>
      <c r="E22" s="130">
        <v>0.28813559999999999</v>
      </c>
      <c r="F22" s="130">
        <v>0.22033900000000001</v>
      </c>
      <c r="G22" s="130">
        <v>9.8039200000000007E-2</v>
      </c>
      <c r="H22" s="130">
        <v>0.1568628</v>
      </c>
      <c r="I22" s="131">
        <v>4.3882022000000003</v>
      </c>
      <c r="J22" s="131">
        <v>4.9231372999999996</v>
      </c>
      <c r="K22" s="130">
        <v>0.9837399</v>
      </c>
      <c r="L22" s="130">
        <v>1.9507400000000001E-2</v>
      </c>
      <c r="M22" s="130">
        <v>3.7269700000000003E-2</v>
      </c>
    </row>
    <row r="23" spans="1:13">
      <c r="A23" s="34">
        <v>20</v>
      </c>
      <c r="B23" s="96" t="s">
        <v>32</v>
      </c>
      <c r="C23" s="131">
        <v>5.2549020000000004</v>
      </c>
      <c r="D23" s="130">
        <v>0.70833330000000005</v>
      </c>
      <c r="E23" s="130">
        <v>0.5373135</v>
      </c>
      <c r="F23" s="130">
        <v>0.5</v>
      </c>
      <c r="G23" s="130">
        <v>0.23809520000000001</v>
      </c>
      <c r="H23" s="130">
        <v>0.15873019999999999</v>
      </c>
      <c r="I23" s="131">
        <v>3.4804878000000001</v>
      </c>
      <c r="J23" s="131">
        <v>2.3673999999999999</v>
      </c>
      <c r="K23" s="130">
        <v>0.92537309999999995</v>
      </c>
      <c r="L23" s="130">
        <v>2.4445000000000001E-2</v>
      </c>
      <c r="M23" s="130">
        <v>4.1111799999999997E-2</v>
      </c>
    </row>
    <row r="24" spans="1:13">
      <c r="A24" s="34">
        <v>21</v>
      </c>
      <c r="B24" s="96" t="s">
        <v>33</v>
      </c>
      <c r="C24" s="131">
        <v>5.2390020000000002</v>
      </c>
      <c r="D24" s="130">
        <v>0.8</v>
      </c>
      <c r="E24" s="130">
        <v>0.73394499999999996</v>
      </c>
      <c r="F24" s="130">
        <v>0.25</v>
      </c>
      <c r="G24" s="130">
        <v>0.1111111</v>
      </c>
      <c r="H24" s="130">
        <v>0.1111111</v>
      </c>
      <c r="I24" s="131">
        <v>4.5999999999999996</v>
      </c>
      <c r="J24" s="131">
        <v>2.7113635999999999</v>
      </c>
      <c r="K24" s="130">
        <v>0.96491229999999995</v>
      </c>
      <c r="L24" s="130">
        <v>1.1917799999999999E-2</v>
      </c>
      <c r="M24" s="130">
        <v>4.2597599999999999E-2</v>
      </c>
    </row>
    <row r="25" spans="1:13">
      <c r="A25" s="34">
        <v>22</v>
      </c>
      <c r="B25" s="96" t="s">
        <v>34</v>
      </c>
      <c r="C25" s="131">
        <v>4.5327060000000001</v>
      </c>
      <c r="D25" s="130">
        <v>0.59183680000000005</v>
      </c>
      <c r="E25" s="130">
        <v>0.47474749999999999</v>
      </c>
      <c r="F25" s="130">
        <v>0.13580249999999999</v>
      </c>
      <c r="G25" s="130">
        <v>6.9767399999999993E-2</v>
      </c>
      <c r="H25" s="130">
        <v>6.9767399999999993E-2</v>
      </c>
      <c r="I25" s="131">
        <v>2.3577906999999998</v>
      </c>
      <c r="J25" s="131">
        <v>2.8770587999999999</v>
      </c>
      <c r="K25" s="130">
        <v>0.96078430000000004</v>
      </c>
      <c r="L25" s="130">
        <v>3.49579E-2</v>
      </c>
      <c r="M25" s="130">
        <v>3.8307599999999997E-2</v>
      </c>
    </row>
    <row r="26" spans="1:13" ht="15" customHeight="1">
      <c r="A26" s="34">
        <v>23</v>
      </c>
      <c r="B26" s="96" t="s">
        <v>35</v>
      </c>
      <c r="C26" s="131">
        <v>5.01485</v>
      </c>
      <c r="D26" s="130">
        <v>0.61052629999999997</v>
      </c>
      <c r="E26" s="130">
        <v>0.4742268</v>
      </c>
      <c r="F26" s="130">
        <v>0.40229880000000001</v>
      </c>
      <c r="G26" s="130">
        <v>8.6021500000000001E-2</v>
      </c>
      <c r="H26" s="130">
        <v>7.5268799999999997E-2</v>
      </c>
      <c r="I26" s="131">
        <v>3.3022667000000001</v>
      </c>
      <c r="J26" s="131">
        <v>2.5532468000000001</v>
      </c>
      <c r="K26" s="130">
        <v>0.94565220000000005</v>
      </c>
      <c r="L26" s="130">
        <v>2.3837899999999999E-2</v>
      </c>
      <c r="M26" s="130">
        <v>4.1747699999999999E-2</v>
      </c>
    </row>
    <row r="27" spans="1:13">
      <c r="A27" s="34">
        <v>24</v>
      </c>
      <c r="B27" s="96" t="s">
        <v>36</v>
      </c>
      <c r="C27" s="131">
        <v>4.0606859999999996</v>
      </c>
      <c r="D27" s="130">
        <v>0.66265059999999998</v>
      </c>
      <c r="E27" s="130">
        <v>0.57499999999999996</v>
      </c>
      <c r="F27" s="130">
        <v>0.2</v>
      </c>
      <c r="G27" s="130">
        <v>9.0909100000000007E-2</v>
      </c>
      <c r="H27" s="130">
        <v>0.21212120000000001</v>
      </c>
      <c r="I27" s="131">
        <v>2.7279070000000001</v>
      </c>
      <c r="J27" s="131">
        <v>9.3978722999999995</v>
      </c>
      <c r="K27" s="130">
        <v>0.91764710000000005</v>
      </c>
      <c r="L27" s="130">
        <v>1.6759699999999999E-2</v>
      </c>
      <c r="M27" s="130">
        <v>4.7830699999999997E-2</v>
      </c>
    </row>
    <row r="28" spans="1:13">
      <c r="A28" s="34">
        <v>25</v>
      </c>
      <c r="B28" s="96" t="s">
        <v>37</v>
      </c>
      <c r="C28" s="131">
        <v>5.1068100000000003</v>
      </c>
      <c r="D28" s="130">
        <v>0.57499999999999996</v>
      </c>
      <c r="E28" s="130">
        <v>0.3333333</v>
      </c>
      <c r="F28" s="130">
        <v>0.53333339999999996</v>
      </c>
      <c r="G28" s="130">
        <v>0.3</v>
      </c>
      <c r="H28" s="130">
        <v>0.26666669999999998</v>
      </c>
      <c r="I28" s="131">
        <v>5.3392856999999996</v>
      </c>
      <c r="J28" s="131">
        <v>6.9137931000000004</v>
      </c>
      <c r="K28" s="130">
        <v>0.87179490000000004</v>
      </c>
      <c r="L28" s="130">
        <v>1.6453499999999999E-2</v>
      </c>
      <c r="M28" s="130">
        <v>3.6112699999999998E-2</v>
      </c>
    </row>
    <row r="29" spans="1:13">
      <c r="A29" s="34">
        <v>26</v>
      </c>
      <c r="B29" s="96" t="s">
        <v>38</v>
      </c>
      <c r="C29" s="131">
        <v>4.4152570000000004</v>
      </c>
      <c r="D29" s="130">
        <v>0.46078429999999998</v>
      </c>
      <c r="E29" s="130">
        <v>0.34653460000000003</v>
      </c>
      <c r="F29" s="130">
        <v>0.43181819999999999</v>
      </c>
      <c r="G29" s="130">
        <v>8.8235300000000003E-2</v>
      </c>
      <c r="H29" s="130">
        <v>0.1911765</v>
      </c>
      <c r="I29" s="131">
        <v>6.5453571000000004</v>
      </c>
      <c r="J29" s="131">
        <v>3.5527848</v>
      </c>
      <c r="K29" s="130">
        <v>0.91509430000000003</v>
      </c>
      <c r="L29" s="130">
        <v>1.05457E-2</v>
      </c>
      <c r="M29" s="130">
        <v>2.0576899999999999E-2</v>
      </c>
    </row>
    <row r="30" spans="1:13" ht="15" customHeight="1">
      <c r="A30" s="34">
        <v>27</v>
      </c>
      <c r="B30" s="96" t="s">
        <v>39</v>
      </c>
      <c r="C30" s="131">
        <v>4.4091339999999999</v>
      </c>
      <c r="D30" s="130">
        <v>0.6</v>
      </c>
      <c r="E30" s="130">
        <v>0.47945199999999999</v>
      </c>
      <c r="F30" s="130">
        <v>0.4556962</v>
      </c>
      <c r="G30" s="130">
        <v>0.122807</v>
      </c>
      <c r="H30" s="130">
        <v>0.1052632</v>
      </c>
      <c r="I30" s="131">
        <v>3.2509614999999998</v>
      </c>
      <c r="J30" s="131">
        <v>7.75</v>
      </c>
      <c r="K30" s="130">
        <v>0.91358019999999995</v>
      </c>
      <c r="L30" s="130">
        <v>3.72894E-2</v>
      </c>
      <c r="M30" s="130">
        <v>5.2877300000000002E-2</v>
      </c>
    </row>
    <row r="31" spans="1:13">
      <c r="A31" s="34">
        <v>28</v>
      </c>
      <c r="B31" s="96" t="s">
        <v>40</v>
      </c>
      <c r="C31" s="131">
        <v>5.3112899999999996</v>
      </c>
      <c r="D31" s="130">
        <v>0.54651170000000004</v>
      </c>
      <c r="E31" s="130">
        <v>0.42528739999999998</v>
      </c>
      <c r="F31" s="130">
        <v>0.39285710000000001</v>
      </c>
      <c r="G31" s="130">
        <v>0.26415090000000002</v>
      </c>
      <c r="H31" s="130">
        <v>0.20754719999999999</v>
      </c>
      <c r="I31" s="131">
        <v>0.87068966000000003</v>
      </c>
      <c r="J31" s="131">
        <v>1.4884058</v>
      </c>
      <c r="K31" s="130">
        <v>0.95774649999999995</v>
      </c>
      <c r="L31" s="130">
        <v>3.5707799999999998E-2</v>
      </c>
      <c r="M31" s="130">
        <v>3.8663999999999997E-2</v>
      </c>
    </row>
    <row r="32" spans="1:13">
      <c r="A32" s="34">
        <v>29</v>
      </c>
      <c r="B32" s="96" t="s">
        <v>41</v>
      </c>
      <c r="C32" s="131">
        <v>5.2655329999999996</v>
      </c>
      <c r="D32" s="130">
        <v>0.5</v>
      </c>
      <c r="E32" s="130">
        <v>0.42</v>
      </c>
      <c r="F32" s="130">
        <v>0.32608700000000002</v>
      </c>
      <c r="G32" s="130">
        <v>0.2</v>
      </c>
      <c r="H32" s="130">
        <v>0.24444440000000001</v>
      </c>
      <c r="I32" s="131">
        <v>2.2083333000000001</v>
      </c>
      <c r="J32" s="131">
        <v>1.9796296</v>
      </c>
      <c r="K32" s="130">
        <v>0.97802199999999995</v>
      </c>
      <c r="L32" s="130">
        <v>3.48925E-2</v>
      </c>
      <c r="M32" s="130">
        <v>7.9998100000000003E-2</v>
      </c>
    </row>
    <row r="33" spans="1:13">
      <c r="A33" s="34">
        <v>30</v>
      </c>
      <c r="B33" s="96" t="s">
        <v>2</v>
      </c>
      <c r="C33" s="131">
        <v>4.8590669999999996</v>
      </c>
      <c r="D33" s="130">
        <v>0.60759490000000005</v>
      </c>
      <c r="E33" s="130">
        <v>0.53846159999999998</v>
      </c>
      <c r="F33" s="130">
        <v>0.38888889999999998</v>
      </c>
      <c r="G33" s="130">
        <v>9.8360699999999995E-2</v>
      </c>
      <c r="H33" s="130">
        <v>0.14754100000000001</v>
      </c>
      <c r="I33" s="131">
        <v>2.4673913000000001</v>
      </c>
      <c r="J33" s="131">
        <v>3.9897958999999998</v>
      </c>
      <c r="K33" s="130">
        <v>0.93055560000000004</v>
      </c>
      <c r="L33" s="130">
        <v>1.62039E-2</v>
      </c>
      <c r="M33" s="130">
        <v>4.4912199999999999E-2</v>
      </c>
    </row>
    <row r="34" spans="1:13" ht="15" customHeight="1">
      <c r="A34" s="34">
        <v>31</v>
      </c>
      <c r="B34" s="96" t="s">
        <v>42</v>
      </c>
      <c r="C34" s="131">
        <v>6.0008590000000002</v>
      </c>
      <c r="D34" s="130">
        <v>0.48484850000000002</v>
      </c>
      <c r="E34" s="130">
        <v>0.30769229999999997</v>
      </c>
      <c r="F34" s="130">
        <v>0.42857139999999999</v>
      </c>
      <c r="G34" s="130">
        <v>0.2291667</v>
      </c>
      <c r="H34" s="130">
        <v>0.3125</v>
      </c>
      <c r="I34" s="131">
        <v>2.5106383000000001</v>
      </c>
      <c r="J34" s="131">
        <v>3.5208333000000001</v>
      </c>
      <c r="K34" s="130">
        <v>0.90277779999999996</v>
      </c>
      <c r="L34" s="130">
        <v>0.22429399999999999</v>
      </c>
      <c r="M34" s="130">
        <v>0.19093479999999999</v>
      </c>
    </row>
    <row r="35" spans="1:13">
      <c r="A35" s="34">
        <v>32</v>
      </c>
      <c r="B35" s="96" t="s">
        <v>43</v>
      </c>
      <c r="C35" s="131">
        <v>4.5840259999999997</v>
      </c>
      <c r="D35" s="130">
        <v>0.57142859999999995</v>
      </c>
      <c r="E35" s="130">
        <v>0.5</v>
      </c>
      <c r="F35" s="130">
        <v>0.23529410000000001</v>
      </c>
      <c r="G35" s="130">
        <v>0.15625</v>
      </c>
      <c r="H35" s="130">
        <v>0.15625</v>
      </c>
      <c r="I35" s="131">
        <v>4.1052631999999996</v>
      </c>
      <c r="J35" s="131">
        <v>5.52</v>
      </c>
      <c r="K35" s="130">
        <v>0.95384619999999998</v>
      </c>
      <c r="L35" s="130">
        <v>1.3681799999999999E-2</v>
      </c>
      <c r="M35" s="130">
        <v>4.1936599999999997E-2</v>
      </c>
    </row>
    <row r="36" spans="1:13">
      <c r="A36" s="34">
        <v>33</v>
      </c>
      <c r="B36" s="96" t="s">
        <v>0</v>
      </c>
      <c r="C36" s="131">
        <v>5.5056789999999998</v>
      </c>
      <c r="D36" s="130">
        <v>0.59223300000000001</v>
      </c>
      <c r="E36" s="130">
        <v>0.55238100000000001</v>
      </c>
      <c r="F36" s="130">
        <v>0.29787229999999998</v>
      </c>
      <c r="G36" s="130">
        <v>0.15254239999999999</v>
      </c>
      <c r="H36" s="130">
        <v>0.27118639999999999</v>
      </c>
      <c r="I36" s="131">
        <v>5.2958904000000002</v>
      </c>
      <c r="J36" s="131">
        <v>3.3308219000000001</v>
      </c>
      <c r="K36" s="130">
        <v>0.89908250000000001</v>
      </c>
      <c r="L36" s="130">
        <v>0.10644439999999999</v>
      </c>
      <c r="M36" s="130">
        <v>0.1160938</v>
      </c>
    </row>
    <row r="37" spans="1:13">
      <c r="A37" s="34">
        <v>34</v>
      </c>
      <c r="B37" s="96" t="s">
        <v>44</v>
      </c>
      <c r="C37" s="131">
        <v>5.5522609999999997</v>
      </c>
      <c r="D37" s="130">
        <v>0.58823530000000002</v>
      </c>
      <c r="E37" s="130">
        <v>0.54838710000000002</v>
      </c>
      <c r="F37" s="130">
        <v>0.3786408</v>
      </c>
      <c r="G37" s="130">
        <v>0.16304350000000001</v>
      </c>
      <c r="H37" s="130">
        <v>0.1521739</v>
      </c>
      <c r="I37" s="131">
        <v>3.9297059000000001</v>
      </c>
      <c r="J37" s="131">
        <v>3.8276542999999998</v>
      </c>
      <c r="K37" s="130">
        <v>0.91891889999999998</v>
      </c>
      <c r="L37" s="130">
        <v>0.1134124</v>
      </c>
      <c r="M37" s="130">
        <v>9.9264900000000003E-2</v>
      </c>
    </row>
    <row r="38" spans="1:13" ht="15" customHeight="1">
      <c r="A38" s="34">
        <v>35</v>
      </c>
      <c r="B38" s="96" t="s">
        <v>45</v>
      </c>
      <c r="C38" s="131">
        <v>5.4781639999999996</v>
      </c>
      <c r="D38" s="130">
        <v>0.73103450000000003</v>
      </c>
      <c r="E38" s="130">
        <v>0.66891889999999998</v>
      </c>
      <c r="F38" s="130">
        <v>0.21142859999999999</v>
      </c>
      <c r="G38" s="130">
        <v>0.2105263</v>
      </c>
      <c r="H38" s="130">
        <v>0.2894737</v>
      </c>
      <c r="I38" s="131">
        <v>4.2266667</v>
      </c>
      <c r="J38" s="131">
        <v>2.0033612999999999</v>
      </c>
      <c r="K38" s="130">
        <v>0.9</v>
      </c>
      <c r="L38" s="130">
        <v>5.0422099999999997E-2</v>
      </c>
      <c r="M38" s="130">
        <v>6.2415400000000003E-2</v>
      </c>
    </row>
    <row r="39" spans="1:13">
      <c r="A39" s="34">
        <v>37</v>
      </c>
      <c r="B39" s="96" t="s">
        <v>46</v>
      </c>
      <c r="C39" s="131">
        <v>4.6111409999999999</v>
      </c>
      <c r="D39" s="130">
        <v>0.41176469999999998</v>
      </c>
      <c r="E39" s="130">
        <v>0.28461540000000002</v>
      </c>
      <c r="F39" s="130">
        <v>0.26126129999999997</v>
      </c>
      <c r="G39" s="130">
        <v>0.2083333</v>
      </c>
      <c r="H39" s="130">
        <v>0.15277779999999999</v>
      </c>
      <c r="I39" s="131">
        <v>2.8475728</v>
      </c>
      <c r="J39" s="131">
        <v>3.4348386999999998</v>
      </c>
      <c r="K39" s="130">
        <v>0.92647060000000003</v>
      </c>
      <c r="L39" s="130">
        <v>4.2657500000000001E-2</v>
      </c>
      <c r="M39" s="130">
        <v>5.5073299999999999E-2</v>
      </c>
    </row>
    <row r="40" spans="1:13">
      <c r="A40" s="34">
        <v>39</v>
      </c>
      <c r="B40" s="96" t="s">
        <v>47</v>
      </c>
      <c r="C40" s="131">
        <v>5.2309679999999998</v>
      </c>
      <c r="D40" s="130">
        <v>0.61860470000000001</v>
      </c>
      <c r="E40" s="130">
        <v>0.57603689999999996</v>
      </c>
      <c r="F40" s="130">
        <v>0.29411769999999998</v>
      </c>
      <c r="G40" s="130">
        <v>0.1666667</v>
      </c>
      <c r="H40" s="130">
        <v>0.1491228</v>
      </c>
      <c r="I40" s="131">
        <v>3.7481132000000001</v>
      </c>
      <c r="J40" s="131">
        <v>3.115748</v>
      </c>
      <c r="K40" s="130">
        <v>0.94117649999999997</v>
      </c>
      <c r="L40" s="130">
        <v>3.9416399999999997E-2</v>
      </c>
      <c r="M40" s="130">
        <v>7.3439099999999993E-2</v>
      </c>
    </row>
    <row r="41" spans="1:13">
      <c r="A41" s="34">
        <v>40</v>
      </c>
      <c r="B41" s="96" t="s">
        <v>48</v>
      </c>
      <c r="C41" s="131">
        <v>4.5652499999999998</v>
      </c>
      <c r="D41" s="130">
        <v>0.63829789999999997</v>
      </c>
      <c r="E41" s="130">
        <v>0.443299</v>
      </c>
      <c r="F41" s="130">
        <v>0.2117647</v>
      </c>
      <c r="G41" s="130">
        <v>0.1521739</v>
      </c>
      <c r="H41" s="130">
        <v>0.1956522</v>
      </c>
      <c r="I41" s="131">
        <v>1.9530612000000001</v>
      </c>
      <c r="J41" s="131">
        <v>6.0694914999999998</v>
      </c>
      <c r="K41" s="130">
        <v>0.96226420000000001</v>
      </c>
      <c r="L41" s="130">
        <v>9.2238500000000001E-2</v>
      </c>
      <c r="M41" s="130">
        <v>8.9665400000000006E-2</v>
      </c>
    </row>
    <row r="42" spans="1:13" ht="15" customHeight="1">
      <c r="A42" s="34">
        <v>43</v>
      </c>
      <c r="B42" s="96" t="s">
        <v>49</v>
      </c>
      <c r="C42" s="131">
        <v>5.3304549999999997</v>
      </c>
      <c r="D42" s="130">
        <v>0.51724139999999996</v>
      </c>
      <c r="E42" s="130">
        <v>0.35135139999999998</v>
      </c>
      <c r="F42" s="130">
        <v>0.49074069999999997</v>
      </c>
      <c r="G42" s="130">
        <v>0.16867470000000001</v>
      </c>
      <c r="H42" s="130">
        <v>0.2289157</v>
      </c>
      <c r="I42" s="131">
        <v>3.1810870000000002</v>
      </c>
      <c r="J42" s="131">
        <v>3.4231579000000001</v>
      </c>
      <c r="K42" s="130">
        <v>0.94444439999999996</v>
      </c>
      <c r="L42" s="130">
        <v>6.7353399999999994E-2</v>
      </c>
      <c r="M42" s="130">
        <v>8.9253100000000002E-2</v>
      </c>
    </row>
    <row r="43" spans="1:13">
      <c r="A43" s="34">
        <v>45</v>
      </c>
      <c r="B43" s="96" t="s">
        <v>50</v>
      </c>
      <c r="C43" s="131">
        <v>4.7171399999999997</v>
      </c>
      <c r="D43" s="130">
        <v>0.504</v>
      </c>
      <c r="E43" s="130">
        <v>0.42241380000000001</v>
      </c>
      <c r="F43" s="130">
        <v>0.1792453</v>
      </c>
      <c r="G43" s="130">
        <v>7.4626899999999996E-2</v>
      </c>
      <c r="H43" s="130">
        <v>0.22388060000000001</v>
      </c>
      <c r="I43" s="131">
        <v>4.9433734999999999</v>
      </c>
      <c r="J43" s="131">
        <v>3.5229213000000001</v>
      </c>
      <c r="K43" s="130">
        <v>0.91338580000000003</v>
      </c>
      <c r="L43" s="130">
        <v>4.9688499999999997E-2</v>
      </c>
      <c r="M43" s="130">
        <v>9.5614900000000003E-2</v>
      </c>
    </row>
    <row r="44" spans="1:13">
      <c r="A44" s="34">
        <v>47</v>
      </c>
      <c r="B44" s="96" t="s">
        <v>71</v>
      </c>
      <c r="C44" s="131">
        <v>5.0652720000000002</v>
      </c>
      <c r="D44" s="130">
        <v>0.48201440000000001</v>
      </c>
      <c r="E44" s="130">
        <v>0.33812950000000003</v>
      </c>
      <c r="F44" s="130">
        <v>0.28333330000000001</v>
      </c>
      <c r="G44" s="130">
        <v>0.23529410000000001</v>
      </c>
      <c r="H44" s="130">
        <v>0.17647060000000001</v>
      </c>
      <c r="I44" s="131">
        <v>2.9728154999999998</v>
      </c>
      <c r="J44" s="131">
        <v>2.5105768999999998</v>
      </c>
      <c r="K44" s="130">
        <v>0.95588240000000002</v>
      </c>
      <c r="L44" s="130">
        <v>4.9851800000000002E-2</v>
      </c>
      <c r="M44" s="130">
        <v>8.60572E-2</v>
      </c>
    </row>
    <row r="45" spans="1:13">
      <c r="A45" s="34">
        <v>48</v>
      </c>
      <c r="B45" s="96" t="s">
        <v>51</v>
      </c>
      <c r="C45" s="131">
        <v>5.1860299999999997</v>
      </c>
      <c r="D45" s="130">
        <v>0.58208950000000004</v>
      </c>
      <c r="E45" s="130">
        <v>0.36</v>
      </c>
      <c r="F45" s="130">
        <v>0.32857140000000001</v>
      </c>
      <c r="G45" s="130">
        <v>0.21153849999999999</v>
      </c>
      <c r="H45" s="130">
        <v>0.28846149999999998</v>
      </c>
      <c r="I45" s="131">
        <v>7.4736842000000001</v>
      </c>
      <c r="J45" s="131">
        <v>5.1167442000000003</v>
      </c>
      <c r="K45" s="130">
        <v>0.88405800000000001</v>
      </c>
      <c r="L45" s="130">
        <v>0.1353309</v>
      </c>
      <c r="M45" s="130">
        <v>0.12489459999999999</v>
      </c>
    </row>
    <row r="46" spans="1:13" ht="15" customHeight="1">
      <c r="A46" s="34">
        <v>51</v>
      </c>
      <c r="B46" s="96" t="s">
        <v>52</v>
      </c>
      <c r="C46" s="131">
        <v>5.8177589999999997</v>
      </c>
      <c r="D46" s="130">
        <v>0.3953488</v>
      </c>
      <c r="E46" s="130">
        <v>0.3</v>
      </c>
      <c r="F46" s="130">
        <v>0.51898739999999999</v>
      </c>
      <c r="G46" s="130">
        <v>0.31818180000000001</v>
      </c>
      <c r="H46" s="130">
        <v>0.1969697</v>
      </c>
      <c r="I46" s="131">
        <v>3.7698413</v>
      </c>
      <c r="J46" s="131">
        <v>2.8442856999999999</v>
      </c>
      <c r="K46" s="130">
        <v>0.93902439999999998</v>
      </c>
      <c r="L46" s="130">
        <v>0.1278339</v>
      </c>
      <c r="M46" s="130">
        <v>9.6086000000000005E-2</v>
      </c>
    </row>
    <row r="47" spans="1:13">
      <c r="A47" s="34">
        <v>53</v>
      </c>
      <c r="B47" s="96" t="s">
        <v>53</v>
      </c>
      <c r="C47" s="131">
        <v>5.331366</v>
      </c>
      <c r="D47" s="130">
        <v>0.61320750000000002</v>
      </c>
      <c r="E47" s="130">
        <v>0.40625</v>
      </c>
      <c r="F47" s="130">
        <v>0.30769229999999997</v>
      </c>
      <c r="G47" s="130">
        <v>0.17391300000000001</v>
      </c>
      <c r="H47" s="130">
        <v>0.115942</v>
      </c>
      <c r="I47" s="131">
        <v>4.2898649000000004</v>
      </c>
      <c r="J47" s="131">
        <v>3.836875</v>
      </c>
      <c r="K47" s="130">
        <v>0.98095239999999995</v>
      </c>
      <c r="L47" s="130">
        <v>8.8083400000000006E-2</v>
      </c>
      <c r="M47" s="130">
        <v>9.75602E-2</v>
      </c>
    </row>
    <row r="48" spans="1:13">
      <c r="A48" s="34">
        <v>54</v>
      </c>
      <c r="B48" s="96" t="s">
        <v>54</v>
      </c>
      <c r="C48" s="131">
        <v>4.3513710000000003</v>
      </c>
      <c r="D48" s="130">
        <v>0.3783784</v>
      </c>
      <c r="E48" s="130">
        <v>0.28378379999999997</v>
      </c>
      <c r="F48" s="130">
        <v>0.25</v>
      </c>
      <c r="G48" s="130">
        <v>0.02</v>
      </c>
      <c r="H48" s="130">
        <v>0.18</v>
      </c>
      <c r="I48" s="131">
        <v>7.0771739</v>
      </c>
      <c r="J48" s="131">
        <v>4.2215686000000003</v>
      </c>
      <c r="K48" s="130">
        <v>0.8947368</v>
      </c>
      <c r="L48" s="130">
        <v>2.1834699999999999E-2</v>
      </c>
      <c r="M48" s="130">
        <v>8.9995099999999995E-2</v>
      </c>
    </row>
    <row r="49" spans="1:13">
      <c r="A49" s="34">
        <v>55</v>
      </c>
      <c r="B49" s="96" t="s">
        <v>55</v>
      </c>
      <c r="C49" s="131">
        <v>4.694159</v>
      </c>
      <c r="D49" s="130">
        <v>0.3626374</v>
      </c>
      <c r="E49" s="130">
        <v>0.24175820000000001</v>
      </c>
      <c r="F49" s="130">
        <v>0.35135139999999998</v>
      </c>
      <c r="G49" s="130">
        <v>0.1081081</v>
      </c>
      <c r="H49" s="130">
        <v>0.2162162</v>
      </c>
      <c r="I49" s="131">
        <v>5.3435484000000004</v>
      </c>
      <c r="J49" s="131">
        <v>4.0129032000000002</v>
      </c>
      <c r="K49" s="130">
        <v>0.8971962</v>
      </c>
      <c r="L49" s="130">
        <v>8.88018E-2</v>
      </c>
      <c r="M49" s="130">
        <v>9.0675099999999995E-2</v>
      </c>
    </row>
    <row r="50" spans="1:13" ht="15" customHeight="1">
      <c r="A50" s="34">
        <v>56</v>
      </c>
      <c r="B50" s="96" t="s">
        <v>56</v>
      </c>
      <c r="C50" s="131">
        <v>4.4388690000000004</v>
      </c>
      <c r="D50" s="130">
        <v>0.25862069999999998</v>
      </c>
      <c r="E50" s="130">
        <v>0.15254239999999999</v>
      </c>
      <c r="F50" s="130">
        <v>0.27450980000000003</v>
      </c>
      <c r="G50" s="130">
        <v>8.6956500000000006E-2</v>
      </c>
      <c r="H50" s="130">
        <v>0.21739130000000001</v>
      </c>
      <c r="I50" s="131">
        <v>3.2025000000000001</v>
      </c>
      <c r="J50" s="131">
        <v>3.4943137000000002</v>
      </c>
      <c r="K50" s="130">
        <v>0.71641790000000005</v>
      </c>
      <c r="L50" s="130">
        <v>4.5528399999999997E-2</v>
      </c>
      <c r="M50" s="130">
        <v>0.11420710000000001</v>
      </c>
    </row>
    <row r="51" spans="1:13">
      <c r="A51" s="34">
        <v>57</v>
      </c>
      <c r="B51" s="96" t="s">
        <v>57</v>
      </c>
      <c r="C51" s="131">
        <v>5.0684740000000001</v>
      </c>
      <c r="D51" s="130">
        <v>0.58653840000000002</v>
      </c>
      <c r="E51" s="130">
        <v>0.48113210000000001</v>
      </c>
      <c r="F51" s="130">
        <v>0.34313729999999998</v>
      </c>
      <c r="G51" s="130">
        <v>0.31034479999999998</v>
      </c>
      <c r="H51" s="130">
        <v>0.31034479999999998</v>
      </c>
      <c r="I51" s="131">
        <v>2.6953125</v>
      </c>
      <c r="J51" s="131">
        <v>3.85</v>
      </c>
      <c r="K51" s="130">
        <v>0.91208789999999995</v>
      </c>
      <c r="L51" s="130">
        <v>2.4548799999999999E-2</v>
      </c>
      <c r="M51" s="130">
        <v>6.59246E-2</v>
      </c>
    </row>
    <row r="52" spans="1:13">
      <c r="A52" s="34">
        <v>58</v>
      </c>
      <c r="B52" s="96" t="s">
        <v>70</v>
      </c>
      <c r="C52" s="131">
        <v>3.5958830000000002</v>
      </c>
      <c r="D52" s="130">
        <v>0.44155850000000002</v>
      </c>
      <c r="E52" s="130">
        <v>0.26666669999999998</v>
      </c>
      <c r="F52" s="130">
        <v>0.3387097</v>
      </c>
      <c r="G52" s="130">
        <v>0.1176471</v>
      </c>
      <c r="H52" s="130">
        <v>0.13725490000000001</v>
      </c>
      <c r="I52" s="131">
        <v>4.9478787999999998</v>
      </c>
      <c r="J52" s="131">
        <v>8.1002273000000002</v>
      </c>
      <c r="K52" s="130">
        <v>0.85915490000000005</v>
      </c>
      <c r="L52" s="130">
        <v>2.1797500000000001E-2</v>
      </c>
      <c r="M52" s="130">
        <v>4.8723599999999999E-2</v>
      </c>
    </row>
    <row r="53" spans="1:13">
      <c r="A53" s="34">
        <v>59</v>
      </c>
      <c r="B53" s="96" t="s">
        <v>58</v>
      </c>
      <c r="C53" s="131">
        <v>4.1394830000000002</v>
      </c>
      <c r="D53" s="130">
        <v>0.24615380000000001</v>
      </c>
      <c r="E53" s="130">
        <v>0.2535211</v>
      </c>
      <c r="F53" s="130">
        <v>0.2253521</v>
      </c>
      <c r="G53" s="130">
        <v>2.1739100000000001E-2</v>
      </c>
      <c r="H53" s="130">
        <v>0.1956522</v>
      </c>
      <c r="I53" s="131">
        <v>4.4943242999999997</v>
      </c>
      <c r="J53" s="131">
        <v>5.0030909000000001</v>
      </c>
      <c r="K53" s="130">
        <v>0.94117649999999997</v>
      </c>
      <c r="L53" s="130">
        <v>2.74737E-2</v>
      </c>
      <c r="M53" s="130">
        <v>0.1053837</v>
      </c>
    </row>
    <row r="54" spans="1:13">
      <c r="A54" s="34">
        <v>60</v>
      </c>
      <c r="B54" s="96" t="s">
        <v>3</v>
      </c>
      <c r="C54" s="131">
        <v>4.3963950000000001</v>
      </c>
      <c r="D54" s="130">
        <v>0.34328360000000002</v>
      </c>
      <c r="E54" s="130">
        <v>0.24285709999999999</v>
      </c>
      <c r="F54" s="130">
        <v>0.40677960000000002</v>
      </c>
      <c r="G54" s="130">
        <v>0.1956522</v>
      </c>
      <c r="H54" s="130">
        <v>0.1956522</v>
      </c>
      <c r="I54" s="131">
        <v>2.2024444000000001</v>
      </c>
      <c r="J54" s="131">
        <v>4.9080000000000004</v>
      </c>
      <c r="K54" s="130">
        <v>0.94827589999999995</v>
      </c>
      <c r="L54" s="130">
        <v>2.9120099999999999E-2</v>
      </c>
      <c r="M54" s="130">
        <v>5.3469099999999999E-2</v>
      </c>
    </row>
    <row r="55" spans="1:13">
      <c r="A55" s="34">
        <v>62</v>
      </c>
      <c r="B55" s="96" t="s">
        <v>59</v>
      </c>
      <c r="C55" s="131">
        <v>4.5085050000000004</v>
      </c>
      <c r="D55" s="130">
        <v>0.5</v>
      </c>
      <c r="E55" s="130">
        <v>0.3380282</v>
      </c>
      <c r="F55" s="130">
        <v>0.29310350000000002</v>
      </c>
      <c r="G55" s="130">
        <v>0.1</v>
      </c>
      <c r="H55" s="130">
        <v>0.12</v>
      </c>
      <c r="I55" s="131">
        <v>6.0625</v>
      </c>
      <c r="J55" s="131">
        <v>4.9137931000000004</v>
      </c>
      <c r="K55" s="130">
        <v>0.91428569999999998</v>
      </c>
      <c r="L55" s="130">
        <v>6.1678999999999998E-2</v>
      </c>
      <c r="M55" s="130">
        <v>9.7067600000000004E-2</v>
      </c>
    </row>
    <row r="56" spans="1:13">
      <c r="A56" s="34">
        <v>63</v>
      </c>
      <c r="B56" s="96" t="s">
        <v>4</v>
      </c>
      <c r="C56" s="131">
        <v>4.712618</v>
      </c>
      <c r="D56" s="130">
        <v>0.60227269999999999</v>
      </c>
      <c r="E56" s="130">
        <v>0.51111110000000004</v>
      </c>
      <c r="F56" s="130">
        <v>0.3835616</v>
      </c>
      <c r="G56" s="130">
        <v>3.5714299999999997E-2</v>
      </c>
      <c r="H56" s="130">
        <v>0.1071429</v>
      </c>
      <c r="I56" s="131">
        <v>3.9490908999999998</v>
      </c>
      <c r="J56" s="131">
        <v>4.7255931999999996</v>
      </c>
      <c r="K56" s="130">
        <v>0.91208789999999995</v>
      </c>
      <c r="L56" s="130">
        <v>2.0856599999999999E-2</v>
      </c>
      <c r="M56" s="130">
        <v>7.6533199999999996E-2</v>
      </c>
    </row>
    <row r="57" spans="1:13">
      <c r="A57" s="34">
        <v>64</v>
      </c>
      <c r="B57" s="96" t="s">
        <v>60</v>
      </c>
      <c r="C57" s="131">
        <v>4.5791909999999998</v>
      </c>
      <c r="D57" s="130">
        <v>0.47297299999999998</v>
      </c>
      <c r="E57" s="130">
        <v>0.40540540000000003</v>
      </c>
      <c r="F57" s="130">
        <v>0.28125</v>
      </c>
      <c r="G57" s="130">
        <v>0.1111111</v>
      </c>
      <c r="H57" s="130">
        <v>0.15555559999999999</v>
      </c>
      <c r="I57" s="131">
        <v>5.8362499999999997</v>
      </c>
      <c r="J57" s="131">
        <v>3.9609755999999998</v>
      </c>
      <c r="K57" s="130">
        <v>0.85714290000000004</v>
      </c>
      <c r="L57" s="130">
        <v>9.6778999999999997E-3</v>
      </c>
      <c r="M57" s="130">
        <v>8.3997600000000006E-2</v>
      </c>
    </row>
    <row r="58" spans="1:13">
      <c r="A58" s="34">
        <v>65</v>
      </c>
      <c r="B58" s="96" t="s">
        <v>61</v>
      </c>
      <c r="C58" s="131">
        <v>5.012149</v>
      </c>
      <c r="D58" s="130">
        <v>0.50980400000000003</v>
      </c>
      <c r="E58" s="130">
        <v>0.36274509999999999</v>
      </c>
      <c r="F58" s="130">
        <v>0.52830189999999999</v>
      </c>
      <c r="G58" s="130">
        <v>0.26027400000000001</v>
      </c>
      <c r="H58" s="130">
        <v>0.31506849999999997</v>
      </c>
      <c r="I58" s="131">
        <v>4.9511827999999998</v>
      </c>
      <c r="J58" s="131">
        <v>4.9386597999999999</v>
      </c>
      <c r="K58" s="130">
        <v>0.87387389999999998</v>
      </c>
      <c r="L58" s="130">
        <v>5.7607800000000001E-2</v>
      </c>
      <c r="M58" s="130">
        <v>7.2074700000000005E-2</v>
      </c>
    </row>
    <row r="59" spans="1:13">
      <c r="A59" s="34">
        <v>66</v>
      </c>
      <c r="B59" s="96" t="s">
        <v>62</v>
      </c>
      <c r="C59" s="131">
        <v>4.8025419999999999</v>
      </c>
      <c r="D59" s="130">
        <v>0.4626866</v>
      </c>
      <c r="E59" s="130">
        <v>0.2083333</v>
      </c>
      <c r="F59" s="130">
        <v>0.41538459999999999</v>
      </c>
      <c r="G59" s="130">
        <v>8.6956500000000006E-2</v>
      </c>
      <c r="H59" s="130">
        <v>0.21739130000000001</v>
      </c>
      <c r="I59" s="131">
        <v>3.2479661000000002</v>
      </c>
      <c r="J59" s="131">
        <v>3.6310294000000001</v>
      </c>
      <c r="K59" s="130">
        <v>0.91764710000000005</v>
      </c>
      <c r="L59" s="130">
        <v>2.0564700000000002E-2</v>
      </c>
      <c r="M59" s="130">
        <v>8.8720599999999997E-2</v>
      </c>
    </row>
    <row r="60" spans="1:13">
      <c r="A60" s="34">
        <v>67</v>
      </c>
      <c r="B60" s="96" t="s">
        <v>63</v>
      </c>
      <c r="C60" s="131">
        <v>5.2017540000000002</v>
      </c>
      <c r="D60" s="130">
        <v>0.65333330000000001</v>
      </c>
      <c r="E60" s="130">
        <v>0.52</v>
      </c>
      <c r="F60" s="130">
        <v>0.3538462</v>
      </c>
      <c r="G60" s="130">
        <v>9.8039200000000007E-2</v>
      </c>
      <c r="H60" s="130">
        <v>0.13725490000000001</v>
      </c>
      <c r="I60" s="131">
        <v>3.507619</v>
      </c>
      <c r="J60" s="131">
        <v>2.95</v>
      </c>
      <c r="K60" s="130">
        <v>0.88157890000000005</v>
      </c>
      <c r="L60" s="130">
        <v>2.9268099999999998E-2</v>
      </c>
      <c r="M60" s="130">
        <v>7.8971100000000002E-2</v>
      </c>
    </row>
    <row r="61" spans="1:13">
      <c r="A61" s="34">
        <v>68</v>
      </c>
      <c r="B61" s="96" t="s">
        <v>64</v>
      </c>
      <c r="C61" s="131">
        <v>4.5660020000000001</v>
      </c>
      <c r="D61" s="130">
        <v>0.42424240000000002</v>
      </c>
      <c r="E61" s="130">
        <v>0.28985509999999998</v>
      </c>
      <c r="F61" s="130">
        <v>0.2</v>
      </c>
      <c r="G61" s="130">
        <v>7.4999999999999997E-2</v>
      </c>
      <c r="H61" s="130">
        <v>0.22500000000000001</v>
      </c>
      <c r="I61" s="131">
        <v>3.9595918000000001</v>
      </c>
      <c r="J61" s="131">
        <v>1.6446809</v>
      </c>
      <c r="K61" s="130">
        <v>0.89873420000000004</v>
      </c>
      <c r="L61" s="130">
        <v>3.3292500000000003E-2</v>
      </c>
      <c r="M61" s="130">
        <v>7.7534500000000006E-2</v>
      </c>
    </row>
    <row r="62" spans="1:13">
      <c r="A62" s="34">
        <v>69</v>
      </c>
      <c r="B62" s="96" t="s">
        <v>65</v>
      </c>
      <c r="C62" s="131">
        <v>5.2125430000000001</v>
      </c>
      <c r="D62" s="130">
        <v>0.5774648</v>
      </c>
      <c r="E62" s="130">
        <v>0.52702700000000002</v>
      </c>
      <c r="F62" s="130">
        <v>0.47058820000000001</v>
      </c>
      <c r="G62" s="130">
        <v>0.1666667</v>
      </c>
      <c r="H62" s="130">
        <v>0.1</v>
      </c>
      <c r="I62" s="131">
        <v>3.4113636000000001</v>
      </c>
      <c r="J62" s="131">
        <v>3.9272917000000001</v>
      </c>
      <c r="K62" s="130">
        <v>0.98571430000000004</v>
      </c>
      <c r="L62" s="130">
        <v>3.9692199999999997E-2</v>
      </c>
      <c r="M62" s="130">
        <v>7.6877000000000001E-2</v>
      </c>
    </row>
    <row r="63" spans="1:13">
      <c r="A63" s="34">
        <v>70</v>
      </c>
      <c r="B63" s="96" t="s">
        <v>66</v>
      </c>
      <c r="C63" s="131">
        <v>5.4804500000000003</v>
      </c>
      <c r="D63" s="130">
        <v>0.49397590000000002</v>
      </c>
      <c r="E63" s="130">
        <v>0.37037039999999999</v>
      </c>
      <c r="F63" s="130">
        <v>0.3947369</v>
      </c>
      <c r="G63" s="130">
        <v>0.26415090000000002</v>
      </c>
      <c r="H63" s="130">
        <v>0.20754719999999999</v>
      </c>
      <c r="I63" s="131">
        <v>4.3865672</v>
      </c>
      <c r="J63" s="131">
        <v>3.7082353000000001</v>
      </c>
      <c r="K63" s="130">
        <v>0.92682929999999997</v>
      </c>
      <c r="L63" s="130">
        <v>0.1065842</v>
      </c>
      <c r="M63" s="130">
        <v>0.1250742</v>
      </c>
    </row>
    <row r="64" spans="1:13">
      <c r="A64" s="34">
        <v>71</v>
      </c>
      <c r="B64" s="96" t="s">
        <v>67</v>
      </c>
      <c r="C64" s="131">
        <v>4.3417070000000004</v>
      </c>
      <c r="D64" s="130">
        <v>0.34883720000000001</v>
      </c>
      <c r="E64" s="130">
        <v>0.23809520000000001</v>
      </c>
      <c r="F64" s="130">
        <v>0.17777780000000001</v>
      </c>
      <c r="G64" s="130">
        <v>3.1746000000000003E-2</v>
      </c>
      <c r="H64" s="130">
        <v>4.7619000000000002E-2</v>
      </c>
      <c r="I64" s="131">
        <v>2.8631429000000002</v>
      </c>
      <c r="J64" s="131">
        <v>3.7805556</v>
      </c>
      <c r="K64" s="130">
        <v>0.92727269999999995</v>
      </c>
      <c r="L64" s="130">
        <v>5.7441899999999997E-2</v>
      </c>
      <c r="M64" s="130">
        <v>0.11134670000000001</v>
      </c>
    </row>
    <row r="65" spans="1:13">
      <c r="A65" s="34">
        <v>72</v>
      </c>
      <c r="B65" s="96" t="s">
        <v>68</v>
      </c>
      <c r="C65" s="131">
        <v>4.3721300000000003</v>
      </c>
      <c r="D65" s="130">
        <v>0.40163929999999998</v>
      </c>
      <c r="E65" s="130">
        <v>0.28813559999999999</v>
      </c>
      <c r="F65" s="130">
        <v>0.27272730000000001</v>
      </c>
      <c r="G65" s="130">
        <v>0.1285714</v>
      </c>
      <c r="H65" s="130">
        <v>0.1285714</v>
      </c>
      <c r="I65" s="131">
        <v>2.9710842999999998</v>
      </c>
      <c r="J65" s="131">
        <v>4.6425000000000001</v>
      </c>
      <c r="K65" s="130">
        <v>0.95041319999999996</v>
      </c>
      <c r="L65" s="130">
        <v>2.8948999999999999E-2</v>
      </c>
      <c r="M65" s="130">
        <v>6.57943E-2</v>
      </c>
    </row>
    <row r="66" spans="1:13">
      <c r="A66" s="34">
        <v>73</v>
      </c>
      <c r="B66" s="96" t="s">
        <v>69</v>
      </c>
      <c r="C66" s="131">
        <v>4.2756970000000001</v>
      </c>
      <c r="D66" s="130">
        <v>0.4736842</v>
      </c>
      <c r="E66" s="130">
        <v>0.3246753</v>
      </c>
      <c r="F66" s="130">
        <v>0.2</v>
      </c>
      <c r="G66" s="130">
        <v>0.10256410000000001</v>
      </c>
      <c r="H66" s="130">
        <v>0.10256410000000001</v>
      </c>
      <c r="I66" s="131">
        <v>2.5642553000000001</v>
      </c>
      <c r="J66" s="131">
        <v>3.6349999999999998</v>
      </c>
      <c r="K66" s="130">
        <v>0.8783784</v>
      </c>
      <c r="L66" s="130">
        <v>9.5023999999999994E-3</v>
      </c>
      <c r="M66" s="130">
        <v>5.2044899999999998E-2</v>
      </c>
    </row>
    <row r="68" spans="1:13">
      <c r="B68" s="108" t="s">
        <v>3</v>
      </c>
      <c r="C68" s="105">
        <f>SUMIF($B$4:$B$66,$B$68,C4:C66)</f>
        <v>4.3963950000000001</v>
      </c>
      <c r="D68" s="106">
        <f>SUMIF($B$4:$B$66,$B$68,D4:D66)</f>
        <v>0.34328360000000002</v>
      </c>
      <c r="E68" s="106">
        <f>SUMIF($B$4:$B$66,$B$68,E4:E66)</f>
        <v>0.24285709999999999</v>
      </c>
      <c r="F68" s="106">
        <f t="shared" ref="F68:M68" si="0">SUMIF($B$4:$B$66,$B$68,F4:F66)</f>
        <v>0.40677960000000002</v>
      </c>
      <c r="G68" s="106">
        <f t="shared" si="0"/>
        <v>0.1956522</v>
      </c>
      <c r="H68" s="106">
        <f t="shared" si="0"/>
        <v>0.1956522</v>
      </c>
      <c r="I68" s="107">
        <f t="shared" si="0"/>
        <v>2.2024444000000001</v>
      </c>
      <c r="J68" s="107">
        <f t="shared" si="0"/>
        <v>4.9080000000000004</v>
      </c>
      <c r="K68" s="106">
        <f t="shared" si="0"/>
        <v>0.94827589999999995</v>
      </c>
      <c r="L68" s="106">
        <f t="shared" si="0"/>
        <v>2.9120099999999999E-2</v>
      </c>
      <c r="M68" s="106">
        <f t="shared" si="0"/>
        <v>5.3469099999999999E-2</v>
      </c>
    </row>
    <row r="69" spans="1:13">
      <c r="B69" s="21" t="s">
        <v>164</v>
      </c>
      <c r="C69" s="2">
        <f>MEDIAN(C4:C66)</f>
        <v>4.9743490000000001</v>
      </c>
      <c r="D69" s="64">
        <f>MEDIAN(D4:D66)</f>
        <v>0.54651170000000004</v>
      </c>
      <c r="E69" s="64">
        <f>MEDIAN(E4:E66)</f>
        <v>0.41732279999999999</v>
      </c>
      <c r="F69" s="64">
        <f t="shared" ref="F69:M69" si="1">MEDIAN(F4:F66)</f>
        <v>0.3333333</v>
      </c>
      <c r="G69" s="64">
        <f t="shared" si="1"/>
        <v>0.15625</v>
      </c>
      <c r="H69" s="64">
        <f t="shared" si="1"/>
        <v>0.1956522</v>
      </c>
      <c r="I69" s="65">
        <f t="shared" si="1"/>
        <v>3.9490908999999998</v>
      </c>
      <c r="J69" s="65">
        <f t="shared" si="1"/>
        <v>3.8276542999999998</v>
      </c>
      <c r="K69" s="64">
        <f t="shared" si="1"/>
        <v>0.92727269999999995</v>
      </c>
      <c r="L69" s="64">
        <f t="shared" si="1"/>
        <v>3.72894E-2</v>
      </c>
      <c r="M69" s="64">
        <f t="shared" si="1"/>
        <v>7.6877000000000001E-2</v>
      </c>
    </row>
    <row r="70" spans="1:13">
      <c r="B70" s="34" t="s">
        <v>165</v>
      </c>
      <c r="C70" s="3">
        <f>MIN(C4:C66)</f>
        <v>3.5958830000000002</v>
      </c>
      <c r="D70" s="62">
        <f>MIN(D4:D66)</f>
        <v>0.24615380000000001</v>
      </c>
      <c r="E70" s="62">
        <f>MIN(E4:E66)</f>
        <v>0.15254239999999999</v>
      </c>
      <c r="F70" s="62">
        <f t="shared" ref="F70:M70" si="2">MIN(F4:F66)</f>
        <v>0.13580249999999999</v>
      </c>
      <c r="G70" s="62">
        <f t="shared" si="2"/>
        <v>0.02</v>
      </c>
      <c r="H70" s="62">
        <f t="shared" si="2"/>
        <v>4.7619000000000002E-2</v>
      </c>
      <c r="I70" s="63">
        <f t="shared" si="2"/>
        <v>0.87068966000000003</v>
      </c>
      <c r="J70" s="63">
        <f t="shared" si="2"/>
        <v>1.4884058</v>
      </c>
      <c r="K70" s="62">
        <f t="shared" si="2"/>
        <v>0.71641790000000005</v>
      </c>
      <c r="L70" s="62">
        <f t="shared" si="2"/>
        <v>9.5023999999999994E-3</v>
      </c>
      <c r="M70" s="62">
        <f t="shared" si="2"/>
        <v>2.0576899999999999E-2</v>
      </c>
    </row>
    <row r="71" spans="1:13">
      <c r="B71" s="34" t="s">
        <v>166</v>
      </c>
      <c r="C71" s="3">
        <f>MAX(C4:C66)</f>
        <v>6.1236439999999996</v>
      </c>
      <c r="D71" s="62">
        <f>MAX(D4:D66)</f>
        <v>0.8</v>
      </c>
      <c r="E71" s="62">
        <f>MAX(E4:E66)</f>
        <v>0.73394499999999996</v>
      </c>
      <c r="F71" s="62">
        <f t="shared" ref="F71:M71" si="3">MAX(F4:F66)</f>
        <v>0.53846159999999998</v>
      </c>
      <c r="G71" s="62">
        <f t="shared" si="3"/>
        <v>0.3855422</v>
      </c>
      <c r="H71" s="62">
        <f t="shared" si="3"/>
        <v>0.3454545</v>
      </c>
      <c r="I71" s="63">
        <f t="shared" si="3"/>
        <v>7.4736842000000001</v>
      </c>
      <c r="J71" s="63">
        <f t="shared" si="3"/>
        <v>9.3978722999999995</v>
      </c>
      <c r="K71" s="62">
        <f t="shared" si="3"/>
        <v>1</v>
      </c>
      <c r="L71" s="62">
        <f t="shared" si="3"/>
        <v>0.22429399999999999</v>
      </c>
      <c r="M71" s="62">
        <f t="shared" si="3"/>
        <v>0.19093479999999999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Tong hop</vt:lpstr>
      <vt:lpstr>Chi phi gia nhap thi truong</vt:lpstr>
      <vt:lpstr>Tiep can dat dai</vt:lpstr>
      <vt:lpstr>Tinh minh bach</vt:lpstr>
      <vt:lpstr>Chi phi thoi gian</vt:lpstr>
      <vt:lpstr>Chi phi khong chinh thuc</vt:lpstr>
      <vt:lpstr>Tinh nang dong</vt:lpstr>
      <vt:lpstr>Ho tro doanh nghiep</vt:lpstr>
      <vt:lpstr>Dao tao lao dong</vt:lpstr>
      <vt:lpstr>Thiet che phap ly</vt:lpstr>
    </vt:vector>
  </TitlesOfParts>
  <Company>IR/PS @ UCSD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J. Malesky</dc:creator>
  <cp:lastModifiedBy>lnguyen</cp:lastModifiedBy>
  <dcterms:created xsi:type="dcterms:W3CDTF">2009-11-23T22:21:28Z</dcterms:created>
  <dcterms:modified xsi:type="dcterms:W3CDTF">2013-03-18T04:53:17Z</dcterms:modified>
</cp:coreProperties>
</file>