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schastevens/Desktop/SurfURS/"/>
    </mc:Choice>
  </mc:AlternateContent>
  <xr:revisionPtr revIDLastSave="0" documentId="13_ncr:1_{9F137A6E-AA5F-8B49-B2F8-BEF71393C4E3}" xr6:coauthVersionLast="47" xr6:coauthVersionMax="47" xr10:uidLastSave="{00000000-0000-0000-0000-000000000000}"/>
  <bookViews>
    <workbookView xWindow="0" yWindow="500" windowWidth="25520" windowHeight="15020" activeTab="6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JANUARY!$C$2</definedName>
    <definedName name="DaysAndWeeks">{0,1,2,3,4,5,6} + {0;1;2;3;4;5}*7</definedName>
    <definedName name="_xlnm.Print_Area" localSheetId="0">JANUARY!$A$3:$H$17</definedName>
    <definedName name="WeekStart">JANUARY!$E$2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B14" i="8" s="1" a="1"/>
  <c r="B14" i="8" l="1"/>
  <c r="F14" i="8"/>
  <c r="C14" i="8"/>
  <c r="G14" i="8"/>
  <c r="E14" i="8"/>
  <c r="D14" i="8"/>
  <c r="H14" i="8"/>
  <c r="B1" i="9"/>
  <c r="B1" i="11"/>
  <c r="B1" i="10"/>
  <c r="B1" i="7"/>
  <c r="B1" i="8"/>
  <c r="B14" i="12" a="1"/>
  <c r="B14" i="12" s="1"/>
  <c r="B8" i="12" a="1"/>
  <c r="B8" i="12" s="1"/>
  <c r="G14" i="12" l="1"/>
  <c r="F14" i="12"/>
  <c r="E14" i="12"/>
  <c r="D14" i="12"/>
  <c r="C14" i="12"/>
  <c r="H14" i="12"/>
  <c r="H8" i="12"/>
  <c r="G8" i="12"/>
  <c r="F8" i="12"/>
  <c r="E8" i="12"/>
  <c r="D8" i="12"/>
  <c r="C8" i="12"/>
  <c r="B1" i="12"/>
  <c r="B1" i="13"/>
  <c r="B1" i="6"/>
  <c r="B1" i="5"/>
  <c r="B1" i="4"/>
  <c r="B1" i="3"/>
  <c r="B14" i="13" l="1" a="1"/>
  <c r="B14" i="13" s="1"/>
  <c r="B12" i="13" a="1"/>
  <c r="B12" i="13" s="1"/>
  <c r="B10" i="13" a="1"/>
  <c r="B10" i="13" s="1"/>
  <c r="B8" i="13" a="1"/>
  <c r="B8" i="13" s="1"/>
  <c r="B6" i="13" a="1"/>
  <c r="B6" i="13" s="1"/>
  <c r="B4" i="13" a="1"/>
  <c r="B4" i="13" s="1"/>
  <c r="B12" i="12" a="1"/>
  <c r="B12" i="12" s="1"/>
  <c r="B10" i="12" a="1"/>
  <c r="B10" i="12" s="1"/>
  <c r="B6" i="12" a="1"/>
  <c r="D6" i="12" s="1"/>
  <c r="B4" i="12" a="1"/>
  <c r="B4" i="12" s="1"/>
  <c r="B14" i="11" a="1"/>
  <c r="C14" i="11" s="1"/>
  <c r="B12" i="11" a="1"/>
  <c r="B12" i="11" s="1"/>
  <c r="B10" i="11" a="1"/>
  <c r="B10" i="11" s="1"/>
  <c r="B8" i="11" a="1"/>
  <c r="B8" i="11" s="1"/>
  <c r="B6" i="11" a="1"/>
  <c r="B6" i="11" s="1"/>
  <c r="B4" i="11" a="1"/>
  <c r="B4" i="11" s="1"/>
  <c r="B14" i="10" a="1"/>
  <c r="B14" i="10" s="1"/>
  <c r="B12" i="10" a="1"/>
  <c r="B12" i="10" s="1"/>
  <c r="B10" i="10" a="1"/>
  <c r="B10" i="10" s="1"/>
  <c r="B8" i="10" a="1"/>
  <c r="B8" i="10" s="1"/>
  <c r="B6" i="10" a="1"/>
  <c r="B6" i="10" s="1"/>
  <c r="B4" i="10" a="1"/>
  <c r="B4" i="10" s="1"/>
  <c r="B14" i="9" a="1"/>
  <c r="B14" i="9" s="1"/>
  <c r="B12" i="9" a="1"/>
  <c r="B12" i="9" s="1"/>
  <c r="B10" i="9" a="1"/>
  <c r="B10" i="9" s="1"/>
  <c r="B8" i="9" a="1"/>
  <c r="B8" i="9" s="1"/>
  <c r="B6" i="9" a="1"/>
  <c r="B6" i="9" s="1"/>
  <c r="B4" i="9" a="1"/>
  <c r="B4" i="9" s="1"/>
  <c r="B12" i="8" a="1"/>
  <c r="B12" i="8" s="1"/>
  <c r="B10" i="8" a="1"/>
  <c r="B10" i="8" s="1"/>
  <c r="B8" i="8" a="1"/>
  <c r="B8" i="8" s="1"/>
  <c r="B6" i="8" a="1"/>
  <c r="B6" i="8" s="1"/>
  <c r="B4" i="8" a="1"/>
  <c r="B4" i="8" s="1"/>
  <c r="B14" i="7" a="1"/>
  <c r="B14" i="7" s="1"/>
  <c r="B12" i="7" a="1"/>
  <c r="B12" i="7" s="1"/>
  <c r="B10" i="7" a="1"/>
  <c r="B10" i="7" s="1"/>
  <c r="B8" i="7" a="1"/>
  <c r="B8" i="7" s="1"/>
  <c r="B6" i="7" a="1"/>
  <c r="B6" i="7" s="1"/>
  <c r="B4" i="7" a="1"/>
  <c r="B4" i="7" s="1"/>
  <c r="B14" i="6" a="1"/>
  <c r="B14" i="6" s="1"/>
  <c r="B12" i="6" a="1"/>
  <c r="B12" i="6" s="1"/>
  <c r="B10" i="6" a="1"/>
  <c r="B10" i="6" s="1"/>
  <c r="B8" i="6" a="1"/>
  <c r="B8" i="6" s="1"/>
  <c r="B6" i="6" a="1"/>
  <c r="B6" i="6" s="1"/>
  <c r="B4" i="6" a="1"/>
  <c r="B4" i="6" s="1"/>
  <c r="B14" i="5" a="1"/>
  <c r="B14" i="5" s="1"/>
  <c r="B12" i="5" a="1"/>
  <c r="B12" i="5" s="1"/>
  <c r="B10" i="5" a="1"/>
  <c r="B10" i="5" s="1"/>
  <c r="B8" i="5" a="1"/>
  <c r="B8" i="5" s="1"/>
  <c r="B6" i="5" a="1"/>
  <c r="B6" i="5" s="1"/>
  <c r="B4" i="5" a="1"/>
  <c r="B4" i="5" s="1"/>
  <c r="B14" i="4" a="1"/>
  <c r="B14" i="4" s="1"/>
  <c r="B12" i="4" a="1"/>
  <c r="B12" i="4" s="1"/>
  <c r="B10" i="4" a="1"/>
  <c r="B10" i="4" s="1"/>
  <c r="B8" i="4" a="1"/>
  <c r="B8" i="4" s="1"/>
  <c r="B6" i="4" a="1"/>
  <c r="B6" i="4" s="1"/>
  <c r="B4" i="4" a="1"/>
  <c r="C4" i="4" s="1"/>
  <c r="C3" i="4" s="1"/>
  <c r="B14" i="3" a="1"/>
  <c r="B14" i="3" s="1"/>
  <c r="B12" i="3" a="1"/>
  <c r="B12" i="3" s="1"/>
  <c r="B10" i="3" a="1"/>
  <c r="B10" i="3" s="1"/>
  <c r="B8" i="3" a="1"/>
  <c r="B8" i="3" s="1"/>
  <c r="B6" i="3" a="1"/>
  <c r="B6" i="3" s="1"/>
  <c r="B4" i="3" a="1"/>
  <c r="B4" i="3" s="1"/>
  <c r="B16" i="2" a="1"/>
  <c r="B16" i="2" s="1"/>
  <c r="B14" i="2" a="1"/>
  <c r="B14" i="2" s="1"/>
  <c r="B12" i="2" a="1"/>
  <c r="B12" i="2" s="1"/>
  <c r="B10" i="2" a="1"/>
  <c r="B10" i="2" s="1"/>
  <c r="B8" i="2" a="1"/>
  <c r="F8" i="2" s="1"/>
  <c r="B6" i="2" a="1"/>
  <c r="F6" i="2" s="1"/>
  <c r="F5" i="2" s="1"/>
  <c r="G14" i="13" l="1"/>
  <c r="H14" i="13"/>
  <c r="F14" i="13"/>
  <c r="E14" i="13"/>
  <c r="D14" i="13"/>
  <c r="C14" i="13"/>
  <c r="G12" i="13"/>
  <c r="F12" i="13"/>
  <c r="H12" i="13"/>
  <c r="E12" i="13"/>
  <c r="D12" i="13"/>
  <c r="C12" i="13"/>
  <c r="H10" i="13"/>
  <c r="G10" i="13"/>
  <c r="F10" i="13"/>
  <c r="E10" i="13"/>
  <c r="D10" i="13"/>
  <c r="C10" i="13"/>
  <c r="H8" i="13"/>
  <c r="G8" i="13"/>
  <c r="F8" i="13"/>
  <c r="E8" i="13"/>
  <c r="D8" i="13"/>
  <c r="C8" i="13"/>
  <c r="G6" i="13"/>
  <c r="H6" i="13"/>
  <c r="F6" i="13"/>
  <c r="E6" i="13"/>
  <c r="D6" i="13"/>
  <c r="C6" i="13"/>
  <c r="G4" i="13"/>
  <c r="G3" i="13" s="1"/>
  <c r="H4" i="13"/>
  <c r="H3" i="13" s="1"/>
  <c r="F4" i="13"/>
  <c r="F3" i="13" s="1"/>
  <c r="E4" i="13"/>
  <c r="E3" i="13" s="1"/>
  <c r="D4" i="13"/>
  <c r="D3" i="13" s="1"/>
  <c r="C4" i="13"/>
  <c r="C3" i="13" s="1"/>
  <c r="G12" i="12"/>
  <c r="H12" i="12"/>
  <c r="F12" i="12"/>
  <c r="E12" i="12"/>
  <c r="D12" i="12"/>
  <c r="C12" i="12"/>
  <c r="H10" i="12"/>
  <c r="G10" i="12"/>
  <c r="F10" i="12"/>
  <c r="E10" i="12"/>
  <c r="D10" i="12"/>
  <c r="C10" i="12"/>
  <c r="B6" i="12"/>
  <c r="H6" i="12"/>
  <c r="G6" i="12"/>
  <c r="C6" i="12"/>
  <c r="F6" i="12"/>
  <c r="E6" i="12"/>
  <c r="G4" i="12"/>
  <c r="G3" i="12" s="1"/>
  <c r="F4" i="12"/>
  <c r="F3" i="12" s="1"/>
  <c r="H4" i="12"/>
  <c r="H3" i="12" s="1"/>
  <c r="E4" i="12"/>
  <c r="E3" i="12" s="1"/>
  <c r="C4" i="12"/>
  <c r="C3" i="12" s="1"/>
  <c r="D4" i="12"/>
  <c r="D3" i="12" s="1"/>
  <c r="H14" i="11"/>
  <c r="G14" i="11"/>
  <c r="F14" i="11"/>
  <c r="E14" i="11"/>
  <c r="B14" i="11"/>
  <c r="D14" i="11"/>
  <c r="H12" i="11"/>
  <c r="G12" i="11"/>
  <c r="F12" i="11"/>
  <c r="E12" i="11"/>
  <c r="D12" i="11"/>
  <c r="C12" i="11"/>
  <c r="H10" i="11"/>
  <c r="G10" i="11"/>
  <c r="F10" i="11"/>
  <c r="E10" i="11"/>
  <c r="D10" i="11"/>
  <c r="C10" i="11"/>
  <c r="G8" i="11"/>
  <c r="H8" i="11"/>
  <c r="F8" i="11"/>
  <c r="D8" i="11"/>
  <c r="E8" i="11"/>
  <c r="C8" i="11"/>
  <c r="G6" i="11"/>
  <c r="H6" i="11"/>
  <c r="F6" i="11"/>
  <c r="E6" i="11"/>
  <c r="D6" i="11"/>
  <c r="C6" i="11"/>
  <c r="G4" i="11"/>
  <c r="G3" i="11" s="1"/>
  <c r="H4" i="11"/>
  <c r="H3" i="11" s="1"/>
  <c r="F4" i="11"/>
  <c r="F3" i="11" s="1"/>
  <c r="E4" i="11"/>
  <c r="E3" i="11" s="1"/>
  <c r="D4" i="11"/>
  <c r="D3" i="11" s="1"/>
  <c r="C4" i="11"/>
  <c r="C3" i="11" s="1"/>
  <c r="G14" i="10"/>
  <c r="H14" i="10"/>
  <c r="F14" i="10"/>
  <c r="E14" i="10"/>
  <c r="D14" i="10"/>
  <c r="C14" i="10"/>
  <c r="H12" i="10"/>
  <c r="G12" i="10"/>
  <c r="F12" i="10"/>
  <c r="E12" i="10"/>
  <c r="D12" i="10"/>
  <c r="C12" i="10"/>
  <c r="G10" i="10"/>
  <c r="H10" i="10"/>
  <c r="F10" i="10"/>
  <c r="E10" i="10"/>
  <c r="D10" i="10"/>
  <c r="C10" i="10"/>
  <c r="H8" i="10"/>
  <c r="G8" i="10"/>
  <c r="F8" i="10"/>
  <c r="E8" i="10"/>
  <c r="D8" i="10"/>
  <c r="C8" i="10"/>
  <c r="H6" i="10"/>
  <c r="G6" i="10"/>
  <c r="F6" i="10"/>
  <c r="E6" i="10"/>
  <c r="D6" i="10"/>
  <c r="C6" i="10"/>
  <c r="G4" i="10"/>
  <c r="G3" i="10" s="1"/>
  <c r="F4" i="10"/>
  <c r="F3" i="10" s="1"/>
  <c r="E4" i="10"/>
  <c r="E3" i="10" s="1"/>
  <c r="D4" i="10"/>
  <c r="D3" i="10" s="1"/>
  <c r="H4" i="10"/>
  <c r="H3" i="10" s="1"/>
  <c r="C4" i="10"/>
  <c r="C3" i="10" s="1"/>
  <c r="G14" i="9"/>
  <c r="H14" i="9"/>
  <c r="F14" i="9"/>
  <c r="E14" i="9"/>
  <c r="D14" i="9"/>
  <c r="C14" i="9"/>
  <c r="G12" i="9"/>
  <c r="H12" i="9"/>
  <c r="F12" i="9"/>
  <c r="D12" i="9"/>
  <c r="C12" i="9"/>
  <c r="E12" i="9"/>
  <c r="H10" i="9"/>
  <c r="G10" i="9"/>
  <c r="F10" i="9"/>
  <c r="E10" i="9"/>
  <c r="D10" i="9"/>
  <c r="C10" i="9"/>
  <c r="G8" i="9"/>
  <c r="H8" i="9"/>
  <c r="F8" i="9"/>
  <c r="E8" i="9"/>
  <c r="D8" i="9"/>
  <c r="C8" i="9"/>
  <c r="G6" i="9"/>
  <c r="H6" i="9"/>
  <c r="F6" i="9"/>
  <c r="E6" i="9"/>
  <c r="D6" i="9"/>
  <c r="C6" i="9"/>
  <c r="H4" i="9"/>
  <c r="H3" i="9" s="1"/>
  <c r="G4" i="9"/>
  <c r="G3" i="9" s="1"/>
  <c r="F4" i="9"/>
  <c r="F3" i="9" s="1"/>
  <c r="E4" i="9"/>
  <c r="E3" i="9" s="1"/>
  <c r="D4" i="9"/>
  <c r="D3" i="9" s="1"/>
  <c r="C4" i="9"/>
  <c r="C3" i="9" s="1"/>
  <c r="G12" i="8"/>
  <c r="H12" i="8"/>
  <c r="F12" i="8"/>
  <c r="E12" i="8"/>
  <c r="D12" i="8"/>
  <c r="C12" i="8"/>
  <c r="G10" i="8"/>
  <c r="H10" i="8"/>
  <c r="F10" i="8"/>
  <c r="E10" i="8"/>
  <c r="D10" i="8"/>
  <c r="C10" i="8"/>
  <c r="H8" i="8"/>
  <c r="G8" i="8"/>
  <c r="F8" i="8"/>
  <c r="E8" i="8"/>
  <c r="D8" i="8"/>
  <c r="C8" i="8"/>
  <c r="H6" i="8"/>
  <c r="G6" i="8"/>
  <c r="F6" i="8"/>
  <c r="E6" i="8"/>
  <c r="D6" i="8"/>
  <c r="C6" i="8"/>
  <c r="G4" i="8"/>
  <c r="G3" i="8" s="1"/>
  <c r="H4" i="8"/>
  <c r="H3" i="8" s="1"/>
  <c r="F4" i="8"/>
  <c r="F3" i="8" s="1"/>
  <c r="E4" i="8"/>
  <c r="E3" i="8" s="1"/>
  <c r="D4" i="8"/>
  <c r="D3" i="8" s="1"/>
  <c r="C4" i="8"/>
  <c r="C3" i="8" s="1"/>
  <c r="G14" i="7"/>
  <c r="H14" i="7"/>
  <c r="F14" i="7"/>
  <c r="E14" i="7"/>
  <c r="D14" i="7"/>
  <c r="C14" i="7"/>
  <c r="H12" i="7"/>
  <c r="G12" i="7"/>
  <c r="F12" i="7"/>
  <c r="E12" i="7"/>
  <c r="D12" i="7"/>
  <c r="C12" i="7"/>
  <c r="G10" i="7"/>
  <c r="H10" i="7"/>
  <c r="F10" i="7"/>
  <c r="E10" i="7"/>
  <c r="D10" i="7"/>
  <c r="C10" i="7"/>
  <c r="G8" i="7"/>
  <c r="H8" i="7"/>
  <c r="F8" i="7"/>
  <c r="E8" i="7"/>
  <c r="D8" i="7"/>
  <c r="C8" i="7"/>
  <c r="G6" i="7"/>
  <c r="H6" i="7"/>
  <c r="F6" i="7"/>
  <c r="E6" i="7"/>
  <c r="D6" i="7"/>
  <c r="C6" i="7"/>
  <c r="G4" i="7"/>
  <c r="G3" i="7" s="1"/>
  <c r="H4" i="7"/>
  <c r="H3" i="7" s="1"/>
  <c r="F4" i="7"/>
  <c r="F3" i="7" s="1"/>
  <c r="E4" i="7"/>
  <c r="E3" i="7" s="1"/>
  <c r="D4" i="7"/>
  <c r="D3" i="7" s="1"/>
  <c r="C4" i="7"/>
  <c r="C3" i="7" s="1"/>
  <c r="G14" i="6"/>
  <c r="H14" i="6"/>
  <c r="F14" i="6"/>
  <c r="E14" i="6"/>
  <c r="D14" i="6"/>
  <c r="C14" i="6"/>
  <c r="G12" i="6"/>
  <c r="H12" i="6"/>
  <c r="F12" i="6"/>
  <c r="E12" i="6"/>
  <c r="D12" i="6"/>
  <c r="C12" i="6"/>
  <c r="H10" i="6"/>
  <c r="G10" i="6"/>
  <c r="E10" i="6"/>
  <c r="D10" i="6"/>
  <c r="C10" i="6"/>
  <c r="F10" i="6"/>
  <c r="H8" i="6"/>
  <c r="G8" i="6"/>
  <c r="E8" i="6"/>
  <c r="D8" i="6"/>
  <c r="C8" i="6"/>
  <c r="F8" i="6"/>
  <c r="G6" i="6"/>
  <c r="H6" i="6"/>
  <c r="F6" i="6"/>
  <c r="E6" i="6"/>
  <c r="D6" i="6"/>
  <c r="C6" i="6"/>
  <c r="G4" i="6"/>
  <c r="G3" i="6" s="1"/>
  <c r="H4" i="6"/>
  <c r="H3" i="6" s="1"/>
  <c r="F4" i="6"/>
  <c r="F3" i="6" s="1"/>
  <c r="E4" i="6"/>
  <c r="E3" i="6" s="1"/>
  <c r="D4" i="6"/>
  <c r="D3" i="6" s="1"/>
  <c r="C4" i="6"/>
  <c r="C3" i="6" s="1"/>
  <c r="H14" i="5"/>
  <c r="F14" i="5"/>
  <c r="E14" i="5"/>
  <c r="G14" i="5"/>
  <c r="D14" i="5"/>
  <c r="C14" i="5"/>
  <c r="H12" i="5"/>
  <c r="G12" i="5"/>
  <c r="F12" i="5"/>
  <c r="E12" i="5"/>
  <c r="D12" i="5"/>
  <c r="C12" i="5"/>
  <c r="G10" i="5"/>
  <c r="H10" i="5"/>
  <c r="F10" i="5"/>
  <c r="E10" i="5"/>
  <c r="D10" i="5"/>
  <c r="C10" i="5"/>
  <c r="G8" i="5"/>
  <c r="H8" i="5"/>
  <c r="F8" i="5"/>
  <c r="E8" i="5"/>
  <c r="D8" i="5"/>
  <c r="C8" i="5"/>
  <c r="G6" i="5"/>
  <c r="H6" i="5"/>
  <c r="F6" i="5"/>
  <c r="E6" i="5"/>
  <c r="D6" i="5"/>
  <c r="C6" i="5"/>
  <c r="G4" i="5"/>
  <c r="G3" i="5" s="1"/>
  <c r="H4" i="5"/>
  <c r="H3" i="5" s="1"/>
  <c r="F4" i="5"/>
  <c r="F3" i="5" s="1"/>
  <c r="E4" i="5"/>
  <c r="E3" i="5" s="1"/>
  <c r="D4" i="5"/>
  <c r="D3" i="5" s="1"/>
  <c r="C4" i="5"/>
  <c r="C3" i="5" s="1"/>
  <c r="G14" i="4"/>
  <c r="H14" i="4"/>
  <c r="F14" i="4"/>
  <c r="E14" i="4"/>
  <c r="D14" i="4"/>
  <c r="C14" i="4"/>
  <c r="G12" i="4"/>
  <c r="F12" i="4"/>
  <c r="E12" i="4"/>
  <c r="D12" i="4"/>
  <c r="H12" i="4"/>
  <c r="C12" i="4"/>
  <c r="G10" i="4"/>
  <c r="H10" i="4"/>
  <c r="F10" i="4"/>
  <c r="E10" i="4"/>
  <c r="D10" i="4"/>
  <c r="C10" i="4"/>
  <c r="H8" i="4"/>
  <c r="F8" i="4"/>
  <c r="E8" i="4"/>
  <c r="D8" i="4"/>
  <c r="C8" i="4"/>
  <c r="G8" i="4"/>
  <c r="H6" i="4"/>
  <c r="G6" i="4"/>
  <c r="F6" i="4"/>
  <c r="E6" i="4"/>
  <c r="D6" i="4"/>
  <c r="C6" i="4"/>
  <c r="H4" i="4"/>
  <c r="H3" i="4" s="1"/>
  <c r="G4" i="4"/>
  <c r="G3" i="4" s="1"/>
  <c r="F4" i="4"/>
  <c r="F3" i="4" s="1"/>
  <c r="B4" i="4"/>
  <c r="E4" i="4"/>
  <c r="E3" i="4" s="1"/>
  <c r="D4" i="4"/>
  <c r="D3" i="4" s="1"/>
  <c r="H14" i="3"/>
  <c r="G14" i="3"/>
  <c r="F14" i="3"/>
  <c r="E14" i="3"/>
  <c r="D14" i="3"/>
  <c r="C14" i="3"/>
  <c r="G12" i="3"/>
  <c r="F12" i="3"/>
  <c r="E12" i="3"/>
  <c r="D12" i="3"/>
  <c r="H12" i="3"/>
  <c r="C12" i="3"/>
  <c r="F10" i="3"/>
  <c r="E10" i="3"/>
  <c r="D10" i="3"/>
  <c r="G10" i="3"/>
  <c r="C10" i="3"/>
  <c r="H10" i="3"/>
  <c r="G8" i="3"/>
  <c r="D8" i="3"/>
  <c r="H8" i="3"/>
  <c r="F8" i="3"/>
  <c r="E8" i="3"/>
  <c r="C8" i="3"/>
  <c r="D6" i="3"/>
  <c r="H6" i="3"/>
  <c r="G6" i="3"/>
  <c r="C6" i="3"/>
  <c r="F6" i="3"/>
  <c r="E6" i="3"/>
  <c r="G4" i="3"/>
  <c r="G3" i="3" s="1"/>
  <c r="H4" i="3"/>
  <c r="H3" i="3" s="1"/>
  <c r="F4" i="3"/>
  <c r="F3" i="3" s="1"/>
  <c r="E4" i="3"/>
  <c r="E3" i="3" s="1"/>
  <c r="D4" i="3"/>
  <c r="D3" i="3" s="1"/>
  <c r="C4" i="3"/>
  <c r="C3" i="3" s="1"/>
  <c r="G16" i="2"/>
  <c r="F16" i="2"/>
  <c r="H16" i="2"/>
  <c r="E16" i="2"/>
  <c r="D16" i="2"/>
  <c r="C16" i="2"/>
  <c r="G14" i="2"/>
  <c r="H14" i="2"/>
  <c r="F14" i="2"/>
  <c r="E14" i="2"/>
  <c r="D14" i="2"/>
  <c r="C14" i="2"/>
  <c r="G12" i="2"/>
  <c r="D12" i="2"/>
  <c r="H12" i="2"/>
  <c r="F12" i="2"/>
  <c r="E12" i="2"/>
  <c r="C12" i="2"/>
  <c r="H10" i="2"/>
  <c r="E10" i="2"/>
  <c r="G10" i="2"/>
  <c r="F10" i="2"/>
  <c r="D10" i="2"/>
  <c r="C10" i="2"/>
  <c r="H8" i="2"/>
  <c r="D8" i="2"/>
  <c r="C8" i="2"/>
  <c r="B8" i="2"/>
  <c r="G8" i="2"/>
  <c r="E8" i="2"/>
  <c r="E6" i="2"/>
  <c r="E5" i="2" s="1"/>
  <c r="B6" i="2"/>
  <c r="H6" i="2"/>
  <c r="H5" i="2" s="1"/>
  <c r="G6" i="2"/>
  <c r="G5" i="2" s="1"/>
  <c r="D6" i="2"/>
  <c r="D5" i="2" s="1"/>
  <c r="C6" i="2"/>
  <c r="C5" i="2" s="1"/>
  <c r="B3" i="13" l="1"/>
  <c r="B3" i="12"/>
  <c r="B3" i="11"/>
  <c r="B3" i="10"/>
  <c r="B3" i="9"/>
  <c r="B3" i="8"/>
  <c r="B3" i="7"/>
  <c r="B3" i="6"/>
  <c r="B3" i="5"/>
  <c r="B3" i="4"/>
  <c r="B3" i="3"/>
  <c r="B5" i="2"/>
  <c r="B3" i="2"/>
</calcChain>
</file>

<file path=xl/sharedStrings.xml><?xml version="1.0" encoding="utf-8"?>
<sst xmlns="http://schemas.openxmlformats.org/spreadsheetml/2006/main" count="47" uniqueCount="47">
  <si>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</si>
  <si>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</si>
  <si>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</si>
  <si>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</si>
  <si>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</si>
  <si>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</si>
  <si>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</si>
  <si>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</si>
  <si>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</si>
  <si>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</si>
  <si>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</si>
  <si>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</si>
  <si>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</si>
  <si>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</si>
  <si>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M</t>
  </si>
  <si>
    <t>Birthday Party</t>
  </si>
  <si>
    <t>Start the calendar on either a Sunday or a Monday by selecting S or M in the Week Start cell, E2</t>
  </si>
  <si>
    <t>FEBRUARY -&gt;</t>
  </si>
  <si>
    <t>MARCH -&gt;</t>
  </si>
  <si>
    <t>&lt;- JANUARY</t>
  </si>
  <si>
    <t>APRIL -&gt;</t>
  </si>
  <si>
    <t>&lt;- FEBRUARY</t>
  </si>
  <si>
    <t>&lt;- NOVEMBER</t>
  </si>
  <si>
    <t>&lt;- OCTOBER</t>
  </si>
  <si>
    <t>DECEMBER -&gt;</t>
  </si>
  <si>
    <t>&lt;- MARCH</t>
  </si>
  <si>
    <t>MAY -&gt;</t>
  </si>
  <si>
    <t>&lt;- APRIL</t>
  </si>
  <si>
    <t>JUNE -&gt;</t>
  </si>
  <si>
    <t>&lt;- MAY</t>
  </si>
  <si>
    <t>JULY -&gt;</t>
  </si>
  <si>
    <t>&lt;-JUNE</t>
  </si>
  <si>
    <t>AUGUST -&gt;</t>
  </si>
  <si>
    <t>&lt;- JULY</t>
  </si>
  <si>
    <t>SEPTEMBER -&gt;</t>
  </si>
  <si>
    <t>&lt;- AUGUST</t>
  </si>
  <si>
    <t>OCTOBER -&gt;</t>
  </si>
  <si>
    <t>&lt;- SEPTEMBER</t>
  </si>
  <si>
    <t>NOVEMBER -&gt;</t>
  </si>
  <si>
    <t>JANUARY -&gt;</t>
  </si>
  <si>
    <t>Program Start</t>
  </si>
  <si>
    <t>Holiday</t>
  </si>
  <si>
    <t>* Cutting Foam --&gt; Produce ~18       * Getting key from Tracy                 * Meetings: URS 9am &amp; 2:30 pm</t>
  </si>
  <si>
    <t>* Adding Balsa Stringers --&gt; 20        * Began Abaqus Simulation</t>
  </si>
  <si>
    <t>* Sascha Out Sick                              * Abaqus Simulation Continued</t>
  </si>
  <si>
    <t>* Abaqus Simulation Continued</t>
  </si>
  <si>
    <t xml:space="preserve">* Got SME 420 Keys (Sascha  $40)   * Cut stringers - Prepared for layup * Abaqus simulation continued         * Cohort Meeting 4-5PM Complete?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</si>
</sst>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 x14ac:knownFonts="1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</borders>
  <cellStyleXfs count="12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</cellStyleXfs>
  <cellXfs count="12">
    <xf numFmtId="0" fontId="0" fillId="0" borderId="0" xfId="0">
      <alignment horizontal="left" vertical="top" wrapText="1" indent="1"/>
    </xf>
    <xf numFmtId="0" fontId="3" fillId="0" borderId="0" xfId="3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2" fillId="0" borderId="0" xfId="1" applyAlignment="1">
      <alignment horizontal="center" vertical="top"/>
    </xf>
    <xf numFmtId="164" fontId="1" fillId="0" borderId="1" xfId="4">
      <alignment horizontal="left" indent="1"/>
    </xf>
    <xf numFmtId="0" fontId="1" fillId="0" borderId="0" xfId="2">
      <alignment vertical="top"/>
    </xf>
    <xf numFmtId="0" fontId="4" fillId="0" borderId="0" xfId="5">
      <alignment horizontal="center" vertical="top"/>
    </xf>
    <xf numFmtId="0" fontId="7" fillId="0" borderId="0" xfId="7">
      <alignment horizontal="left"/>
    </xf>
    <xf numFmtId="164" fontId="2" fillId="0" borderId="0" xfId="1" applyNumberFormat="1">
      <alignment horizontal="left" vertical="top"/>
    </xf>
    <xf numFmtId="0" fontId="6" fillId="0" borderId="0" xfId="9" applyAlignment="1">
      <alignment horizontal="left" vertical="top"/>
    </xf>
    <xf numFmtId="0" fontId="5" fillId="0" borderId="0" xfId="10">
      <alignment horizontal="left" vertical="top"/>
    </xf>
    <xf numFmtId="0" fontId="5" fillId="0" borderId="1" xfId="11">
      <alignment horizontal="left" vertical="top" wrapText="1" indent="1"/>
    </xf>
  </cellXfs>
  <cellStyles count="12">
    <cellStyle name="Calendar details" xfId="11" xr:uid="{00000000-0005-0000-0000-000000000000}"/>
    <cellStyle name="Entry Fields" xfId="10" xr:uid="{00000000-0005-0000-0000-000001000000}"/>
    <cellStyle name="Explanatory Text" xfId="9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15" customHeight="1" x14ac:dyDescent="0.15">
      <c r="B1" s="9" t="s">
        <v>16</v>
      </c>
      <c r="C1" s="1"/>
      <c r="D1" s="1"/>
      <c r="E1" s="1"/>
      <c r="F1" s="1"/>
      <c r="G1" s="1"/>
      <c r="H1" s="1"/>
    </row>
    <row r="2" spans="2:8" ht="36" customHeight="1" x14ac:dyDescent="0.15">
      <c r="B2" s="10" t="s">
        <v>12</v>
      </c>
      <c r="C2" s="10">
        <f ca="1">YEAR(TODAY())</f>
        <v>2023</v>
      </c>
      <c r="D2" s="10" t="s">
        <v>13</v>
      </c>
      <c r="E2" s="10" t="s">
        <v>14</v>
      </c>
    </row>
    <row r="3" spans="2:8" ht="30" customHeight="1" x14ac:dyDescent="0.3">
      <c r="B3" s="7">
        <f ca="1">CalendarYear</f>
        <v>2023</v>
      </c>
      <c r="D3" s="6" t="s">
        <v>17</v>
      </c>
      <c r="E3" s="1"/>
      <c r="G3" s="6"/>
      <c r="H3" s="6"/>
    </row>
    <row r="4" spans="2:8" ht="45" customHeight="1" x14ac:dyDescent="0.15">
      <c r="B4" s="8" t="s">
        <v>2</v>
      </c>
      <c r="C4" s="8"/>
      <c r="D4" s="8"/>
      <c r="E4" s="8"/>
      <c r="F4" s="3"/>
    </row>
    <row r="5" spans="2:8" ht="18.75" customHeight="1" x14ac:dyDescent="0.15">
      <c r="B5" s="5" t="str">
        <f>WeekStart</f>
        <v>M</v>
      </c>
      <c r="C5" s="5" t="str">
        <f t="shared" ref="C5:H5" ca="1" si="0">LEFT(TEXT(C6,"ddd"),1)</f>
        <v>T</v>
      </c>
      <c r="D5" s="5" t="str">
        <f t="shared" ca="1" si="0"/>
        <v>W</v>
      </c>
      <c r="E5" s="5" t="str">
        <f t="shared" ca="1" si="0"/>
        <v>T</v>
      </c>
      <c r="F5" s="5" t="str">
        <f t="shared" ca="1" si="0"/>
        <v>F</v>
      </c>
      <c r="G5" s="5" t="str">
        <f t="shared" ca="1" si="0"/>
        <v>S</v>
      </c>
      <c r="H5" s="5" t="str">
        <f t="shared" ca="1" si="0"/>
        <v>S</v>
      </c>
    </row>
    <row r="6" spans="2:8" ht="16.5" customHeight="1" x14ac:dyDescent="0.15">
      <c r="B6" s="4">
        <f t="array" aca="1" ref="B6:H6" ca="1">DaysAndWeeks+DATE(CalendarYear,1,1)-WEEKDAY(DATE(CalendarYear,1,1),(WeekStart="M")+1)+1</f>
        <v>44921</v>
      </c>
      <c r="C6" s="4">
        <f ca="1"/>
        <v>44922</v>
      </c>
      <c r="D6" s="4">
        <f ca="1"/>
        <v>44923</v>
      </c>
      <c r="E6" s="4">
        <f ca="1"/>
        <v>44924</v>
      </c>
      <c r="F6" s="4">
        <f ca="1"/>
        <v>44925</v>
      </c>
      <c r="G6" s="4">
        <f ca="1"/>
        <v>44926</v>
      </c>
      <c r="H6" s="4">
        <f ca="1"/>
        <v>44927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DaysAndWeeks+DATE(CalendarYear,1,1)-WEEKDAY(DATE(CalendarYear,1,1),(WeekStart="M")+1)+8</f>
        <v>44928</v>
      </c>
      <c r="C8" s="4">
        <f ca="1"/>
        <v>44929</v>
      </c>
      <c r="D8" s="4">
        <f ca="1"/>
        <v>44930</v>
      </c>
      <c r="E8" s="4">
        <f ca="1"/>
        <v>44931</v>
      </c>
      <c r="F8" s="4">
        <f ca="1"/>
        <v>44932</v>
      </c>
      <c r="G8" s="4">
        <f ca="1"/>
        <v>44933</v>
      </c>
      <c r="H8" s="4">
        <f ca="1"/>
        <v>44934</v>
      </c>
    </row>
    <row r="9" spans="2:8" ht="39.75" customHeight="1" x14ac:dyDescent="0.15">
      <c r="B9" s="11"/>
      <c r="C9" s="11"/>
      <c r="D9" s="11"/>
      <c r="E9" s="11" t="s">
        <v>15</v>
      </c>
      <c r="F9" s="11"/>
      <c r="G9" s="11"/>
      <c r="H9" s="11"/>
    </row>
    <row r="10" spans="2:8" ht="15" customHeight="1" x14ac:dyDescent="0.15">
      <c r="B10" s="4">
        <f t="array" aca="1" ref="B10:H10" ca="1">DaysAndWeeks+DATE(CalendarYear,1,1)-WEEKDAY(DATE(CalendarYear,1,1),(WeekStart="M")+1)+15</f>
        <v>44935</v>
      </c>
      <c r="C10" s="4">
        <f ca="1"/>
        <v>44936</v>
      </c>
      <c r="D10" s="4">
        <f ca="1"/>
        <v>44937</v>
      </c>
      <c r="E10" s="4">
        <f ca="1"/>
        <v>44938</v>
      </c>
      <c r="F10" s="4">
        <f ca="1"/>
        <v>44939</v>
      </c>
      <c r="G10" s="4">
        <f ca="1"/>
        <v>44940</v>
      </c>
      <c r="H10" s="4">
        <f ca="1"/>
        <v>44941</v>
      </c>
    </row>
    <row r="11" spans="2:8" ht="39.7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DaysAndWeeks+DATE(CalendarYear,1,1)-WEEKDAY(DATE(CalendarYear,1,1),(WeekStart="M")+1)+22</f>
        <v>44942</v>
      </c>
      <c r="C12" s="4">
        <f ca="1"/>
        <v>44943</v>
      </c>
      <c r="D12" s="4">
        <f ca="1"/>
        <v>44944</v>
      </c>
      <c r="E12" s="4">
        <f ca="1"/>
        <v>44945</v>
      </c>
      <c r="F12" s="4">
        <f ca="1"/>
        <v>44946</v>
      </c>
      <c r="G12" s="4">
        <f ca="1"/>
        <v>44947</v>
      </c>
      <c r="H12" s="4">
        <f ca="1"/>
        <v>44948</v>
      </c>
    </row>
    <row r="13" spans="2:8" ht="40.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DaysAndWeeks+DATE(CalendarYear,1,1)-WEEKDAY(DATE(CalendarYear,1,1),(WeekStart="M")+1)+29</f>
        <v>44949</v>
      </c>
      <c r="C14" s="4">
        <f ca="1"/>
        <v>44950</v>
      </c>
      <c r="D14" s="4">
        <f ca="1"/>
        <v>44951</v>
      </c>
      <c r="E14" s="4">
        <f ca="1"/>
        <v>44952</v>
      </c>
      <c r="F14" s="4">
        <f ca="1"/>
        <v>44953</v>
      </c>
      <c r="G14" s="4">
        <f ca="1"/>
        <v>44954</v>
      </c>
      <c r="H14" s="4">
        <f ca="1"/>
        <v>44955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  <row r="16" spans="2:8" ht="15" customHeight="1" x14ac:dyDescent="0.15">
      <c r="B16" s="4">
        <f t="array" aca="1" ref="B16:H16" ca="1">DaysAndWeeks+DATE(CalendarYear,1,1)-WEEKDAY(DATE(CalendarYear,1,1),(WeekStart="M")+1)+36</f>
        <v>44956</v>
      </c>
      <c r="C16" s="4">
        <f ca="1"/>
        <v>44957</v>
      </c>
      <c r="D16" s="4">
        <f ca="1"/>
        <v>44958</v>
      </c>
      <c r="E16" s="4">
        <f ca="1"/>
        <v>44959</v>
      </c>
      <c r="F16" s="4">
        <f ca="1"/>
        <v>44960</v>
      </c>
      <c r="G16" s="4">
        <f ca="1"/>
        <v>44961</v>
      </c>
      <c r="H16" s="4">
        <f ca="1"/>
        <v>44962</v>
      </c>
    </row>
    <row r="17" spans="2:8" ht="39.75" customHeight="1" x14ac:dyDescent="0.15">
      <c r="B17" s="11"/>
      <c r="C17" s="11"/>
      <c r="D17" s="11"/>
      <c r="E17" s="11"/>
      <c r="F17" s="11"/>
      <c r="G17" s="11"/>
      <c r="H17" s="11"/>
    </row>
  </sheetData>
  <dataConsolidate/>
  <conditionalFormatting sqref="B6:G6">
    <cfRule type="expression" dxfId="23" priority="4">
      <formula>DAY(B6)&gt;8</formula>
    </cfRule>
  </conditionalFormatting>
  <conditionalFormatting sqref="B14:H17">
    <cfRule type="expression" dxfId="22" priority="2">
      <formula>AND(DAY(B14)&gt;=1,DAY(B14)&lt;=15)</formula>
    </cfRule>
  </conditionalFormatting>
  <dataValidations xWindow="40" yWindow="320" count="1">
    <dataValidation type="list" allowBlank="1" showInputMessage="1" showErrorMessage="1" error="Select a day from the entries in the list. Select CANCEL, then ALT+DOWN ARROW to pick from the dropdown list" sqref="E2" xr:uid="{00000000-0002-0000-0000-000000000000}">
      <formula1>"M,S"</formula1>
    </dataValidation>
  </dataValidations>
  <hyperlinks>
    <hyperlink ref="D3" location="FEBRUARY!A1" tooltip="Navigation link to the next month" display="FEBRUARY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19</v>
      </c>
      <c r="D1" s="6" t="s">
        <v>18</v>
      </c>
      <c r="E1" s="1"/>
    </row>
    <row r="2" spans="2:8" ht="45" customHeight="1" x14ac:dyDescent="0.15">
      <c r="B2" s="8" t="s">
        <v>1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DaysAndWeeks+DATE(CalendarYear,2,1)-WEEKDAY(DATE(CalendarYear,2,1),(WeekStart="M")+1)+1</f>
        <v>44956</v>
      </c>
      <c r="C4" s="4">
        <f ca="1"/>
        <v>44957</v>
      </c>
      <c r="D4" s="4">
        <f ca="1"/>
        <v>44958</v>
      </c>
      <c r="E4" s="4">
        <f ca="1"/>
        <v>44959</v>
      </c>
      <c r="F4" s="4">
        <f ca="1"/>
        <v>44960</v>
      </c>
      <c r="G4" s="4">
        <f ca="1"/>
        <v>44961</v>
      </c>
      <c r="H4" s="4">
        <f ca="1"/>
        <v>44962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DaysAndWeeks+DATE(CalendarYear,2,1)-WEEKDAY(DATE(CalendarYear,2,1),(WeekStart="M")+1)+8</f>
        <v>44963</v>
      </c>
      <c r="C6" s="4">
        <f ca="1"/>
        <v>44964</v>
      </c>
      <c r="D6" s="4">
        <f ca="1"/>
        <v>44965</v>
      </c>
      <c r="E6" s="4">
        <f ca="1"/>
        <v>44966</v>
      </c>
      <c r="F6" s="4">
        <f ca="1"/>
        <v>44967</v>
      </c>
      <c r="G6" s="4">
        <f ca="1"/>
        <v>44968</v>
      </c>
      <c r="H6" s="4">
        <f ca="1"/>
        <v>44969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DaysAndWeeks+DATE(CalendarYear,2,1)-WEEKDAY(DATE(CalendarYear,2,1),(WeekStart="M")+1)+15</f>
        <v>44970</v>
      </c>
      <c r="C8" s="4">
        <f ca="1"/>
        <v>44971</v>
      </c>
      <c r="D8" s="4">
        <f ca="1"/>
        <v>44972</v>
      </c>
      <c r="E8" s="4">
        <f ca="1"/>
        <v>44973</v>
      </c>
      <c r="F8" s="4">
        <f ca="1"/>
        <v>44974</v>
      </c>
      <c r="G8" s="4">
        <f ca="1"/>
        <v>44975</v>
      </c>
      <c r="H8" s="4">
        <f ca="1"/>
        <v>44976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DaysAndWeeks+DATE(CalendarYear,2,1)-WEEKDAY(DATE(CalendarYear,2,1),(WeekStart="M")+1)+22</f>
        <v>44977</v>
      </c>
      <c r="C10" s="4">
        <f ca="1"/>
        <v>44978</v>
      </c>
      <c r="D10" s="4">
        <f ca="1"/>
        <v>44979</v>
      </c>
      <c r="E10" s="4">
        <f ca="1"/>
        <v>44980</v>
      </c>
      <c r="F10" s="4">
        <f ca="1"/>
        <v>44981</v>
      </c>
      <c r="G10" s="4">
        <f ca="1"/>
        <v>44982</v>
      </c>
      <c r="H10" s="4">
        <f ca="1"/>
        <v>44983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DaysAndWeeks+DATE(CalendarYear,2,1)-WEEKDAY(DATE(CalendarYear,2,1),(WeekStart="M")+1)+29</f>
        <v>44984</v>
      </c>
      <c r="C12" s="4">
        <f ca="1"/>
        <v>44985</v>
      </c>
      <c r="D12" s="4">
        <f ca="1"/>
        <v>44986</v>
      </c>
      <c r="E12" s="4">
        <f ca="1"/>
        <v>44987</v>
      </c>
      <c r="F12" s="4">
        <f ca="1"/>
        <v>44988</v>
      </c>
      <c r="G12" s="4">
        <f ca="1"/>
        <v>44989</v>
      </c>
      <c r="H12" s="4">
        <f ca="1"/>
        <v>44990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DaysAndWeeks+DATE(CalendarYear,2,1)-WEEKDAY(DATE(CalendarYear,2,1),(WeekStart="M")+1)+36</f>
        <v>44991</v>
      </c>
      <c r="C14" s="4">
        <f ca="1"/>
        <v>44992</v>
      </c>
      <c r="D14" s="4">
        <f ca="1"/>
        <v>44993</v>
      </c>
      <c r="E14" s="4">
        <f ca="1"/>
        <v>44994</v>
      </c>
      <c r="F14" s="4">
        <f ca="1"/>
        <v>44995</v>
      </c>
      <c r="G14" s="4">
        <f ca="1"/>
        <v>44996</v>
      </c>
      <c r="H14" s="4">
        <f ca="1"/>
        <v>44997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hyperlinks>
    <hyperlink ref="D1" location="MARCH!A1" tooltip="Navigation link to the next month" display="MARCH" xr:uid="{00000000-0004-0000-0100-000000000000}"/>
    <hyperlink ref="C1" location="JANUARY!A1" tooltip="Navigation link to the previous month" display="JANUARY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21</v>
      </c>
      <c r="D1" s="6" t="s">
        <v>20</v>
      </c>
      <c r="E1" s="1"/>
      <c r="F1" s="1"/>
      <c r="G1" s="1"/>
      <c r="H1" s="6"/>
    </row>
    <row r="2" spans="2:8" ht="45" customHeight="1" x14ac:dyDescent="0.15">
      <c r="B2" s="8" t="s">
        <v>3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DaysAndWeeks+DATE(CalendarYear,3,1)-WEEKDAY(DATE(CalendarYear,3,1),(WeekStart="M")+1)+1</f>
        <v>44984</v>
      </c>
      <c r="C4" s="4">
        <f ca="1"/>
        <v>44985</v>
      </c>
      <c r="D4" s="4">
        <f ca="1"/>
        <v>44986</v>
      </c>
      <c r="E4" s="4">
        <f ca="1"/>
        <v>44987</v>
      </c>
      <c r="F4" s="4">
        <f ca="1"/>
        <v>44988</v>
      </c>
      <c r="G4" s="4">
        <f ca="1"/>
        <v>44989</v>
      </c>
      <c r="H4" s="4">
        <f ca="1"/>
        <v>44990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DaysAndWeeks+DATE(CalendarYear,3,1)-WEEKDAY(DATE(CalendarYear,3,1),(WeekStart="M")+1)+8</f>
        <v>44991</v>
      </c>
      <c r="C6" s="4">
        <f ca="1"/>
        <v>44992</v>
      </c>
      <c r="D6" s="4">
        <f ca="1"/>
        <v>44993</v>
      </c>
      <c r="E6" s="4">
        <f ca="1"/>
        <v>44994</v>
      </c>
      <c r="F6" s="4">
        <f ca="1"/>
        <v>44995</v>
      </c>
      <c r="G6" s="4">
        <f ca="1"/>
        <v>44996</v>
      </c>
      <c r="H6" s="4">
        <f ca="1"/>
        <v>44997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DaysAndWeeks+DATE(CalendarYear,3,1)-WEEKDAY(DATE(CalendarYear,3,1),(WeekStart="M")+1)+15</f>
        <v>44998</v>
      </c>
      <c r="C8" s="4">
        <f ca="1"/>
        <v>44999</v>
      </c>
      <c r="D8" s="4">
        <f ca="1"/>
        <v>45000</v>
      </c>
      <c r="E8" s="4">
        <f ca="1"/>
        <v>45001</v>
      </c>
      <c r="F8" s="4">
        <f ca="1"/>
        <v>45002</v>
      </c>
      <c r="G8" s="4">
        <f ca="1"/>
        <v>45003</v>
      </c>
      <c r="H8" s="4">
        <f ca="1"/>
        <v>45004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DaysAndWeeks+DATE(CalendarYear,3,1)-WEEKDAY(DATE(CalendarYear,3,1),(WeekStart="M")+1)+22</f>
        <v>45005</v>
      </c>
      <c r="C10" s="4">
        <f ca="1"/>
        <v>45006</v>
      </c>
      <c r="D10" s="4">
        <f ca="1"/>
        <v>45007</v>
      </c>
      <c r="E10" s="4">
        <f ca="1"/>
        <v>45008</v>
      </c>
      <c r="F10" s="4">
        <f ca="1"/>
        <v>45009</v>
      </c>
      <c r="G10" s="4">
        <f ca="1"/>
        <v>45010</v>
      </c>
      <c r="H10" s="4">
        <f ca="1"/>
        <v>45011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DaysAndWeeks+DATE(CalendarYear,3,1)-WEEKDAY(DATE(CalendarYear,3,1),(WeekStart="M")+1)+29</f>
        <v>45012</v>
      </c>
      <c r="C12" s="4">
        <f ca="1"/>
        <v>45013</v>
      </c>
      <c r="D12" s="4">
        <f ca="1"/>
        <v>45014</v>
      </c>
      <c r="E12" s="4">
        <f ca="1"/>
        <v>45015</v>
      </c>
      <c r="F12" s="4">
        <f ca="1"/>
        <v>45016</v>
      </c>
      <c r="G12" s="4">
        <f ca="1"/>
        <v>45017</v>
      </c>
      <c r="H12" s="4">
        <f ca="1"/>
        <v>45018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DaysAndWeeks+DATE(CalendarYear,3,1)-WEEKDAY(DATE(CalendarYear,3,1),(WeekStart="M")+1)+36</f>
        <v>45019</v>
      </c>
      <c r="C14" s="4">
        <f ca="1"/>
        <v>45020</v>
      </c>
      <c r="D14" s="4">
        <f ca="1"/>
        <v>45021</v>
      </c>
      <c r="E14" s="4">
        <f ca="1"/>
        <v>45022</v>
      </c>
      <c r="F14" s="4">
        <f ca="1"/>
        <v>45023</v>
      </c>
      <c r="G14" s="4">
        <f ca="1"/>
        <v>45024</v>
      </c>
      <c r="H14" s="4">
        <f ca="1"/>
        <v>45025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hyperlinks>
    <hyperlink ref="D1" location="APRIL!A1" tooltip="Navigation link to the next month" display="APRIL -&gt;" xr:uid="{00000000-0004-0000-0200-000000000000}"/>
    <hyperlink ref="C1" location="FEBRUARY!A1" tooltip="Navigation link to the previous month" display="&lt;- FEBRUARY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25</v>
      </c>
      <c r="D1" s="6" t="s">
        <v>26</v>
      </c>
      <c r="E1" s="1"/>
      <c r="F1" s="1"/>
      <c r="G1" s="1"/>
      <c r="H1" s="6"/>
    </row>
    <row r="2" spans="2:8" ht="45" customHeight="1" x14ac:dyDescent="0.15">
      <c r="B2" s="8" t="s">
        <v>4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DaysAndWeeks+DATE(CalendarYear,4,1)-WEEKDAY(DATE(CalendarYear,4,1),(WeekStart="M")+1)+1</f>
        <v>45012</v>
      </c>
      <c r="C4" s="4">
        <f ca="1"/>
        <v>45013</v>
      </c>
      <c r="D4" s="4">
        <f ca="1"/>
        <v>45014</v>
      </c>
      <c r="E4" s="4">
        <f ca="1"/>
        <v>45015</v>
      </c>
      <c r="F4" s="4">
        <f ca="1"/>
        <v>45016</v>
      </c>
      <c r="G4" s="4">
        <f ca="1"/>
        <v>45017</v>
      </c>
      <c r="H4" s="4">
        <f ca="1"/>
        <v>45018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DaysAndWeeks+DATE(CalendarYear,4,1)-WEEKDAY(DATE(CalendarYear,4,1),(WeekStart="M")+1)+8</f>
        <v>45019</v>
      </c>
      <c r="C6" s="4">
        <f ca="1"/>
        <v>45020</v>
      </c>
      <c r="D6" s="4">
        <f ca="1"/>
        <v>45021</v>
      </c>
      <c r="E6" s="4">
        <f ca="1"/>
        <v>45022</v>
      </c>
      <c r="F6" s="4">
        <f ca="1"/>
        <v>45023</v>
      </c>
      <c r="G6" s="4">
        <f ca="1"/>
        <v>45024</v>
      </c>
      <c r="H6" s="4">
        <f ca="1"/>
        <v>45025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DaysAndWeeks+DATE(CalendarYear,4,1)-WEEKDAY(DATE(CalendarYear,4,1),(WeekStart="M")+1)+15</f>
        <v>45026</v>
      </c>
      <c r="C8" s="4">
        <f ca="1"/>
        <v>45027</v>
      </c>
      <c r="D8" s="4">
        <f ca="1"/>
        <v>45028</v>
      </c>
      <c r="E8" s="4">
        <f ca="1"/>
        <v>45029</v>
      </c>
      <c r="F8" s="4">
        <f ca="1"/>
        <v>45030</v>
      </c>
      <c r="G8" s="4">
        <f ca="1"/>
        <v>45031</v>
      </c>
      <c r="H8" s="4">
        <f ca="1"/>
        <v>45032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DaysAndWeeks+DATE(CalendarYear,4,1)-WEEKDAY(DATE(CalendarYear,4,1),(WeekStart="M")+1)+22</f>
        <v>45033</v>
      </c>
      <c r="C10" s="4">
        <f ca="1"/>
        <v>45034</v>
      </c>
      <c r="D10" s="4">
        <f ca="1"/>
        <v>45035</v>
      </c>
      <c r="E10" s="4">
        <f ca="1"/>
        <v>45036</v>
      </c>
      <c r="F10" s="4">
        <f ca="1"/>
        <v>45037</v>
      </c>
      <c r="G10" s="4">
        <f ca="1"/>
        <v>45038</v>
      </c>
      <c r="H10" s="4">
        <f ca="1"/>
        <v>45039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DaysAndWeeks+DATE(CalendarYear,4,1)-WEEKDAY(DATE(CalendarYear,4,1),(WeekStart="M")+1)+29</f>
        <v>45040</v>
      </c>
      <c r="C12" s="4">
        <f ca="1"/>
        <v>45041</v>
      </c>
      <c r="D12" s="4">
        <f ca="1"/>
        <v>45042</v>
      </c>
      <c r="E12" s="4">
        <f ca="1"/>
        <v>45043</v>
      </c>
      <c r="F12" s="4">
        <f ca="1"/>
        <v>45044</v>
      </c>
      <c r="G12" s="4">
        <f ca="1"/>
        <v>45045</v>
      </c>
      <c r="H12" s="4">
        <f ca="1"/>
        <v>45046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DaysAndWeeks+DATE(CalendarYear,4,1)-WEEKDAY(DATE(CalendarYear,4,1),(WeekStart="M")+1)+36</f>
        <v>45047</v>
      </c>
      <c r="C14" s="4">
        <f ca="1"/>
        <v>45048</v>
      </c>
      <c r="D14" s="4">
        <f ca="1"/>
        <v>45049</v>
      </c>
      <c r="E14" s="4">
        <f ca="1"/>
        <v>45050</v>
      </c>
      <c r="F14" s="4">
        <f ca="1"/>
        <v>45051</v>
      </c>
      <c r="G14" s="4">
        <f ca="1"/>
        <v>45052</v>
      </c>
      <c r="H14" s="4">
        <f ca="1"/>
        <v>45053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hyperlinks>
    <hyperlink ref="D1" location="MAY!A1" tooltip="Navigation link to the next month" display="MAY -&gt;" xr:uid="{00000000-0004-0000-0300-000000000000}"/>
    <hyperlink ref="C1" location="MARCH!A1" tooltip="Navigation link to the previous month" display="&lt;- MARCH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27</v>
      </c>
      <c r="D1" s="6" t="s">
        <v>28</v>
      </c>
      <c r="E1" s="1"/>
      <c r="F1" s="1"/>
      <c r="G1" s="1"/>
      <c r="H1" s="6"/>
    </row>
    <row r="2" spans="2:8" ht="45" customHeight="1" x14ac:dyDescent="0.15">
      <c r="B2" s="8" t="s">
        <v>0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DaysAndWeeks+DATE(CalendarYear,5,1)-WEEKDAY(DATE(CalendarYear,5,1),(WeekStart="M")+1)+1</f>
        <v>45047</v>
      </c>
      <c r="C4" s="4">
        <f ca="1"/>
        <v>45048</v>
      </c>
      <c r="D4" s="4">
        <f ca="1"/>
        <v>45049</v>
      </c>
      <c r="E4" s="4">
        <f ca="1"/>
        <v>45050</v>
      </c>
      <c r="F4" s="4">
        <f ca="1"/>
        <v>45051</v>
      </c>
      <c r="G4" s="4">
        <f ca="1"/>
        <v>45052</v>
      </c>
      <c r="H4" s="4">
        <f ca="1"/>
        <v>45053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DaysAndWeeks+DATE(CalendarYear,5,1)-WEEKDAY(DATE(CalendarYear,5,1),(WeekStart="M")+1)+8</f>
        <v>45054</v>
      </c>
      <c r="C6" s="4">
        <f ca="1"/>
        <v>45055</v>
      </c>
      <c r="D6" s="4">
        <f ca="1"/>
        <v>45056</v>
      </c>
      <c r="E6" s="4">
        <f ca="1"/>
        <v>45057</v>
      </c>
      <c r="F6" s="4">
        <f ca="1"/>
        <v>45058</v>
      </c>
      <c r="G6" s="4">
        <f ca="1"/>
        <v>45059</v>
      </c>
      <c r="H6" s="4">
        <f ca="1"/>
        <v>45060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DaysAndWeeks+DATE(CalendarYear,5,1)-WEEKDAY(DATE(CalendarYear,5,1),(WeekStart="M")+1)+15</f>
        <v>45061</v>
      </c>
      <c r="C8" s="4">
        <f ca="1"/>
        <v>45062</v>
      </c>
      <c r="D8" s="4">
        <f ca="1"/>
        <v>45063</v>
      </c>
      <c r="E8" s="4">
        <f ca="1"/>
        <v>45064</v>
      </c>
      <c r="F8" s="4">
        <f ca="1"/>
        <v>45065</v>
      </c>
      <c r="G8" s="4">
        <f ca="1"/>
        <v>45066</v>
      </c>
      <c r="H8" s="4">
        <f ca="1"/>
        <v>45067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DaysAndWeeks+DATE(CalendarYear,5,1)-WEEKDAY(DATE(CalendarYear,5,1),(WeekStart="M")+1)+22</f>
        <v>45068</v>
      </c>
      <c r="C10" s="4">
        <f ca="1"/>
        <v>45069</v>
      </c>
      <c r="D10" s="4">
        <f ca="1"/>
        <v>45070</v>
      </c>
      <c r="E10" s="4">
        <f ca="1"/>
        <v>45071</v>
      </c>
      <c r="F10" s="4">
        <f ca="1"/>
        <v>45072</v>
      </c>
      <c r="G10" s="4">
        <f ca="1"/>
        <v>45073</v>
      </c>
      <c r="H10" s="4">
        <f ca="1"/>
        <v>45074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DaysAndWeeks+DATE(CalendarYear,5,1)-WEEKDAY(DATE(CalendarYear,5,1),(WeekStart="M")+1)+29</f>
        <v>45075</v>
      </c>
      <c r="C12" s="4">
        <f ca="1"/>
        <v>45076</v>
      </c>
      <c r="D12" s="4">
        <f ca="1"/>
        <v>45077</v>
      </c>
      <c r="E12" s="4">
        <f ca="1"/>
        <v>45078</v>
      </c>
      <c r="F12" s="4">
        <f ca="1"/>
        <v>45079</v>
      </c>
      <c r="G12" s="4">
        <f ca="1"/>
        <v>45080</v>
      </c>
      <c r="H12" s="4">
        <f ca="1"/>
        <v>45081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DaysAndWeeks+DATE(CalendarYear,5,1)-WEEKDAY(DATE(CalendarYear,5,1),(WeekStart="M")+1)+36</f>
        <v>45082</v>
      </c>
      <c r="C14" s="4">
        <f ca="1"/>
        <v>45083</v>
      </c>
      <c r="D14" s="4">
        <f ca="1"/>
        <v>45084</v>
      </c>
      <c r="E14" s="4">
        <f ca="1"/>
        <v>45085</v>
      </c>
      <c r="F14" s="4">
        <f ca="1"/>
        <v>45086</v>
      </c>
      <c r="G14" s="4">
        <f ca="1"/>
        <v>45087</v>
      </c>
      <c r="H14" s="4">
        <f ca="1"/>
        <v>45088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hyperlinks>
    <hyperlink ref="D1" location="JUNE!A1" tooltip="Navigation link to the next month" display="JUNE -&gt;" xr:uid="{00000000-0004-0000-0400-000000000000}"/>
    <hyperlink ref="C1" location="APRIL!A1" tooltip="Navigation link to the previous month" display="&lt;- APRIL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29</v>
      </c>
      <c r="D1" s="6" t="s">
        <v>30</v>
      </c>
      <c r="E1" s="1"/>
      <c r="F1" s="1"/>
      <c r="G1" s="1"/>
      <c r="H1" s="6"/>
    </row>
    <row r="2" spans="2:8" ht="45" customHeight="1" x14ac:dyDescent="0.15">
      <c r="B2" s="8" t="s">
        <v>5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DaysAndWeeks+DATE(CalendarYear,6,1)-WEEKDAY(DATE(CalendarYear,6,1),(WeekStart="M")+1)+1</f>
        <v>45075</v>
      </c>
      <c r="C4" s="4">
        <f ca="1"/>
        <v>45076</v>
      </c>
      <c r="D4" s="4">
        <f ca="1"/>
        <v>45077</v>
      </c>
      <c r="E4" s="4">
        <f ca="1"/>
        <v>45078</v>
      </c>
      <c r="F4" s="4">
        <f ca="1"/>
        <v>45079</v>
      </c>
      <c r="G4" s="4">
        <f ca="1"/>
        <v>45080</v>
      </c>
      <c r="H4" s="4">
        <f ca="1"/>
        <v>45081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DaysAndWeeks+DATE(CalendarYear,6,1)-WEEKDAY(DATE(CalendarYear,6,1),(WeekStart="M")+1)+8</f>
        <v>45082</v>
      </c>
      <c r="C6" s="4">
        <f ca="1"/>
        <v>45083</v>
      </c>
      <c r="D6" s="4">
        <f ca="1"/>
        <v>45084</v>
      </c>
      <c r="E6" s="4">
        <f ca="1"/>
        <v>45085</v>
      </c>
      <c r="F6" s="4">
        <f ca="1"/>
        <v>45086</v>
      </c>
      <c r="G6" s="4">
        <f ca="1"/>
        <v>45087</v>
      </c>
      <c r="H6" s="4">
        <f ca="1"/>
        <v>45088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DaysAndWeeks+DATE(CalendarYear,6,1)-WEEKDAY(DATE(CalendarYear,6,1),(WeekStart="M")+1)+15</f>
        <v>45089</v>
      </c>
      <c r="C8" s="4">
        <f ca="1"/>
        <v>45090</v>
      </c>
      <c r="D8" s="4">
        <f ca="1"/>
        <v>45091</v>
      </c>
      <c r="E8" s="4">
        <f ca="1"/>
        <v>45092</v>
      </c>
      <c r="F8" s="4">
        <f ca="1"/>
        <v>45093</v>
      </c>
      <c r="G8" s="4">
        <f ca="1"/>
        <v>45094</v>
      </c>
      <c r="H8" s="4">
        <f ca="1"/>
        <v>45095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DaysAndWeeks+DATE(CalendarYear,6,1)-WEEKDAY(DATE(CalendarYear,6,1),(WeekStart="M")+1)+22</f>
        <v>45096</v>
      </c>
      <c r="C10" s="4">
        <f ca="1"/>
        <v>45097</v>
      </c>
      <c r="D10" s="4">
        <f ca="1"/>
        <v>45098</v>
      </c>
      <c r="E10" s="4">
        <f ca="1"/>
        <v>45099</v>
      </c>
      <c r="F10" s="4">
        <f ca="1"/>
        <v>45100</v>
      </c>
      <c r="G10" s="4">
        <f ca="1"/>
        <v>45101</v>
      </c>
      <c r="H10" s="4">
        <f ca="1"/>
        <v>45102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DaysAndWeeks+DATE(CalendarYear,6,1)-WEEKDAY(DATE(CalendarYear,6,1),(WeekStart="M")+1)+29</f>
        <v>45103</v>
      </c>
      <c r="C12" s="4">
        <f ca="1"/>
        <v>45104</v>
      </c>
      <c r="D12" s="4">
        <f ca="1"/>
        <v>45105</v>
      </c>
      <c r="E12" s="4">
        <f ca="1"/>
        <v>45106</v>
      </c>
      <c r="F12" s="4">
        <f ca="1"/>
        <v>45107</v>
      </c>
      <c r="G12" s="4">
        <f ca="1"/>
        <v>45108</v>
      </c>
      <c r="H12" s="4">
        <f ca="1"/>
        <v>45109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DaysAndWeeks+DATE(CalendarYear,6,1)-WEEKDAY(DATE(CalendarYear,6,1),(WeekStart="M")+1)+36</f>
        <v>45110</v>
      </c>
      <c r="C14" s="4">
        <f ca="1"/>
        <v>45111</v>
      </c>
      <c r="D14" s="4">
        <f ca="1"/>
        <v>45112</v>
      </c>
      <c r="E14" s="4">
        <f ca="1"/>
        <v>45113</v>
      </c>
      <c r="F14" s="4">
        <f ca="1"/>
        <v>45114</v>
      </c>
      <c r="G14" s="4">
        <f ca="1"/>
        <v>45115</v>
      </c>
      <c r="H14" s="4">
        <f ca="1"/>
        <v>45116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hyperlinks>
    <hyperlink ref="D1" location="JULY!A1" tooltip="Navigation link to the next month" display="JULY -&gt;" xr:uid="{00000000-0004-0000-0500-000000000000}"/>
    <hyperlink ref="C1" location="MAY!A1" tooltip="Navigation link to the previous month" display="&lt;- MAY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B1:H15"/>
  <sheetViews>
    <sheetView showGridLines="0" tabSelected="1" topLeftCell="A4" zoomScaleNormal="100" workbookViewId="0">
      <selection activeCell="B9" sqref="B9"/>
    </sheetView>
  </sheetViews>
  <sheetFormatPr baseColWidth="10" defaultColWidth="32" defaultRowHeight="14" x14ac:dyDescent="0.15"/>
  <cols>
    <col min="1" max="1" width="3.1640625" customWidth="1"/>
  </cols>
  <sheetData>
    <row r="1" spans="2:8" ht="30" customHeight="1" x14ac:dyDescent="0.3">
      <c r="B1" s="7">
        <f ca="1">CalendarYear</f>
        <v>2023</v>
      </c>
      <c r="C1" s="6" t="s">
        <v>31</v>
      </c>
      <c r="D1" s="6" t="s">
        <v>32</v>
      </c>
      <c r="E1" s="1"/>
      <c r="F1" s="1"/>
      <c r="G1" s="1"/>
      <c r="H1" s="6"/>
    </row>
    <row r="2" spans="2:8" ht="45" customHeight="1" x14ac:dyDescent="0.15">
      <c r="B2" s="8" t="s">
        <v>6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DaysAndWeeks+DATE(CalendarYear,7,1)-WEEKDAY(DATE(CalendarYear,7,1),(WeekStart="M")+1)+1</f>
        <v>45103</v>
      </c>
      <c r="C4" s="4">
        <f ca="1"/>
        <v>45104</v>
      </c>
      <c r="D4" s="4">
        <f ca="1"/>
        <v>45105</v>
      </c>
      <c r="E4" s="4">
        <f ca="1"/>
        <v>45106</v>
      </c>
      <c r="F4" s="4">
        <f ca="1"/>
        <v>45107</v>
      </c>
      <c r="G4" s="4">
        <f ca="1"/>
        <v>45108</v>
      </c>
      <c r="H4" s="4">
        <f ca="1"/>
        <v>45109</v>
      </c>
    </row>
    <row r="5" spans="2:8" ht="70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DaysAndWeeks+DATE(CalendarYear,7,1)-WEEKDAY(DATE(CalendarYear,7,1),(WeekStart="M")+1)+8</f>
        <v>45110</v>
      </c>
      <c r="C6" s="4">
        <f ca="1"/>
        <v>45111</v>
      </c>
      <c r="D6" s="4">
        <f ca="1"/>
        <v>45112</v>
      </c>
      <c r="E6" s="4">
        <f ca="1"/>
        <v>45113</v>
      </c>
      <c r="F6" s="4">
        <f ca="1"/>
        <v>45114</v>
      </c>
      <c r="G6" s="4">
        <f ca="1"/>
        <v>45115</v>
      </c>
      <c r="H6" s="4">
        <f ca="1"/>
        <v>45116</v>
      </c>
    </row>
    <row r="7" spans="2:8" ht="70" customHeight="1" x14ac:dyDescent="0.15">
      <c r="B7" s="11" t="s">
        <v>40</v>
      </c>
      <c r="C7" s="11" t="s">
        <v>41</v>
      </c>
      <c r="D7" s="11" t="s">
        <v>42</v>
      </c>
      <c r="E7" s="11" t="s">
        <v>43</v>
      </c>
      <c r="F7" s="11" t="s">
        <v>44</v>
      </c>
      <c r="G7" s="11"/>
      <c r="H7" s="11" t="s">
        <v>45</v>
      </c>
    </row>
    <row r="8" spans="2:8" ht="15" customHeight="1" x14ac:dyDescent="0.15">
      <c r="B8" s="4">
        <f t="array" aca="1" ref="B8:H8" ca="1">DaysAndWeeks+DATE(CalendarYear,7,1)-WEEKDAY(DATE(CalendarYear,7,1),(WeekStart="M")+1)+15</f>
        <v>45117</v>
      </c>
      <c r="C8" s="4">
        <f ca="1"/>
        <v>45118</v>
      </c>
      <c r="D8" s="4">
        <f ca="1"/>
        <v>45119</v>
      </c>
      <c r="E8" s="4">
        <f ca="1"/>
        <v>45120</v>
      </c>
      <c r="F8" s="4">
        <f ca="1"/>
        <v>45121</v>
      </c>
      <c r="G8" s="4">
        <f ca="1"/>
        <v>45122</v>
      </c>
      <c r="H8" s="4">
        <f ca="1"/>
        <v>45123</v>
      </c>
    </row>
    <row r="9" spans="2:8" ht="70" customHeight="1" x14ac:dyDescent="0.15">
      <c r="B9" s="11" t="s">
        <v>46</v>
      </c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DaysAndWeeks+DATE(CalendarYear,7,1)-WEEKDAY(DATE(CalendarYear,7,1),(WeekStart="M")+1)+22</f>
        <v>45124</v>
      </c>
      <c r="C10" s="4">
        <f ca="1"/>
        <v>45125</v>
      </c>
      <c r="D10" s="4">
        <f ca="1"/>
        <v>45126</v>
      </c>
      <c r="E10" s="4">
        <f ca="1"/>
        <v>45127</v>
      </c>
      <c r="F10" s="4">
        <f ca="1"/>
        <v>45128</v>
      </c>
      <c r="G10" s="4">
        <f ca="1"/>
        <v>45129</v>
      </c>
      <c r="H10" s="4">
        <f ca="1"/>
        <v>45130</v>
      </c>
    </row>
    <row r="11" spans="2:8" ht="70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DaysAndWeeks+DATE(CalendarYear,7,1)-WEEKDAY(DATE(CalendarYear,7,1),(WeekStart="M")+1)+29</f>
        <v>45131</v>
      </c>
      <c r="C12" s="4">
        <f ca="1"/>
        <v>45132</v>
      </c>
      <c r="D12" s="4">
        <f ca="1"/>
        <v>45133</v>
      </c>
      <c r="E12" s="4">
        <f ca="1"/>
        <v>45134</v>
      </c>
      <c r="F12" s="4">
        <f ca="1"/>
        <v>45135</v>
      </c>
      <c r="G12" s="4">
        <f ca="1"/>
        <v>45136</v>
      </c>
      <c r="H12" s="4">
        <f ca="1"/>
        <v>45137</v>
      </c>
    </row>
    <row r="13" spans="2:8" ht="70" customHeight="1" x14ac:dyDescent="0.15">
      <c r="B13" s="11"/>
      <c r="C13" s="11"/>
      <c r="D13" s="11"/>
      <c r="E13" s="11"/>
      <c r="F13" s="11"/>
      <c r="G13" s="11"/>
      <c r="H13" s="2"/>
    </row>
    <row r="14" spans="2:8" ht="15" customHeight="1" x14ac:dyDescent="0.15">
      <c r="B14" s="4">
        <f t="array" aca="1" ref="B14:H14" ca="1">DaysAndWeeks+DATE(CalendarYear,7,1)-WEEKDAY(DATE(CalendarYear,7,1),(WeekStart="M")+1)+36</f>
        <v>45138</v>
      </c>
      <c r="C14" s="4">
        <f ca="1"/>
        <v>45139</v>
      </c>
      <c r="D14" s="4">
        <f ca="1"/>
        <v>45140</v>
      </c>
      <c r="E14" s="4">
        <f ca="1"/>
        <v>45141</v>
      </c>
      <c r="F14" s="4">
        <f ca="1"/>
        <v>45142</v>
      </c>
      <c r="G14" s="4">
        <f ca="1"/>
        <v>45143</v>
      </c>
      <c r="H14" s="4">
        <f ca="1"/>
        <v>45144</v>
      </c>
    </row>
    <row r="15" spans="2:8" ht="70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hyperlinks>
    <hyperlink ref="D1" location="AUGUST!A1" tooltip="Navigation link to the next month" display="JULY -&gt;" xr:uid="{00000000-0004-0000-0600-000000000000}"/>
    <hyperlink ref="C1" location="JUNE!A1" tooltip="Navigation link to the previous month" display="&lt;- MAY" xr:uid="{00000000-0004-0000-06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33</v>
      </c>
      <c r="D1" s="6" t="s">
        <v>34</v>
      </c>
      <c r="E1" s="1"/>
      <c r="F1" s="1"/>
      <c r="G1" s="1"/>
      <c r="H1" s="6"/>
    </row>
    <row r="2" spans="2:8" ht="45" customHeight="1" x14ac:dyDescent="0.15">
      <c r="B2" s="8" t="s">
        <v>7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DaysAndWeeks+DATE(CalendarYear,8,1)-WEEKDAY(DATE(CalendarYear,8,1),(WeekStart="M")+1)+1</f>
        <v>45138</v>
      </c>
      <c r="C4" s="4">
        <f ca="1"/>
        <v>45139</v>
      </c>
      <c r="D4" s="4">
        <f ca="1"/>
        <v>45140</v>
      </c>
      <c r="E4" s="4">
        <f ca="1"/>
        <v>45141</v>
      </c>
      <c r="F4" s="4">
        <f ca="1"/>
        <v>45142</v>
      </c>
      <c r="G4" s="4">
        <f ca="1"/>
        <v>45143</v>
      </c>
      <c r="H4" s="4">
        <f ca="1"/>
        <v>45144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DaysAndWeeks+DATE(CalendarYear,8,1)-WEEKDAY(DATE(CalendarYear,8,1),(WeekStart="M")+1)+8</f>
        <v>45145</v>
      </c>
      <c r="C6" s="4">
        <f ca="1"/>
        <v>45146</v>
      </c>
      <c r="D6" s="4">
        <f ca="1"/>
        <v>45147</v>
      </c>
      <c r="E6" s="4">
        <f ca="1"/>
        <v>45148</v>
      </c>
      <c r="F6" s="4">
        <f ca="1"/>
        <v>45149</v>
      </c>
      <c r="G6" s="4">
        <f ca="1"/>
        <v>45150</v>
      </c>
      <c r="H6" s="4">
        <f ca="1"/>
        <v>45151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DaysAndWeeks+DATE(CalendarYear,8,1)-WEEKDAY(DATE(CalendarYear,8,1),(WeekStart="M")+1)+15</f>
        <v>45152</v>
      </c>
      <c r="C8" s="4">
        <f ca="1"/>
        <v>45153</v>
      </c>
      <c r="D8" s="4">
        <f ca="1"/>
        <v>45154</v>
      </c>
      <c r="E8" s="4">
        <f ca="1"/>
        <v>45155</v>
      </c>
      <c r="F8" s="4">
        <f ca="1"/>
        <v>45156</v>
      </c>
      <c r="G8" s="4">
        <f ca="1"/>
        <v>45157</v>
      </c>
      <c r="H8" s="4">
        <f ca="1"/>
        <v>45158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DaysAndWeeks+DATE(CalendarYear,8,1)-WEEKDAY(DATE(CalendarYear,8,1),(WeekStart="M")+1)+22</f>
        <v>45159</v>
      </c>
      <c r="C10" s="4">
        <f ca="1"/>
        <v>45160</v>
      </c>
      <c r="D10" s="4">
        <f ca="1"/>
        <v>45161</v>
      </c>
      <c r="E10" s="4">
        <f ca="1"/>
        <v>45162</v>
      </c>
      <c r="F10" s="4">
        <f ca="1"/>
        <v>45163</v>
      </c>
      <c r="G10" s="4">
        <f ca="1"/>
        <v>45164</v>
      </c>
      <c r="H10" s="4">
        <f ca="1"/>
        <v>45165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DaysAndWeeks+DATE(CalendarYear,8,1)-WEEKDAY(DATE(CalendarYear,8,1),(WeekStart="M")+1)+29</f>
        <v>45166</v>
      </c>
      <c r="C12" s="4">
        <f ca="1"/>
        <v>45167</v>
      </c>
      <c r="D12" s="4">
        <f ca="1"/>
        <v>45168</v>
      </c>
      <c r="E12" s="4">
        <f ca="1"/>
        <v>45169</v>
      </c>
      <c r="F12" s="4">
        <f ca="1"/>
        <v>45170</v>
      </c>
      <c r="G12" s="4">
        <f ca="1"/>
        <v>45171</v>
      </c>
      <c r="H12" s="4">
        <f ca="1"/>
        <v>45172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DaysAndWeeks+DATE(CalendarYear,8,1)-WEEKDAY(DATE(CalendarYear,8,1),(WeekStart="M")+1)+36</f>
        <v>45173</v>
      </c>
      <c r="C14" s="4">
        <f ca="1"/>
        <v>45174</v>
      </c>
      <c r="D14" s="4">
        <f ca="1"/>
        <v>45175</v>
      </c>
      <c r="E14" s="4">
        <f ca="1"/>
        <v>45176</v>
      </c>
      <c r="F14" s="4">
        <f ca="1"/>
        <v>45177</v>
      </c>
      <c r="G14" s="4">
        <f ca="1"/>
        <v>45178</v>
      </c>
      <c r="H14" s="4">
        <f ca="1"/>
        <v>45179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hyperlinks>
    <hyperlink ref="D1" location="SEPTEMBER!A1" tooltip="Navigation link to the next month" display="JULY -&gt;" xr:uid="{00000000-0004-0000-0700-000000000000}"/>
    <hyperlink ref="C1" location="JULY!A1" tooltip="Navigation link to the previous month" display="&lt;- MAY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35</v>
      </c>
      <c r="D1" s="6" t="s">
        <v>36</v>
      </c>
      <c r="E1" s="1"/>
      <c r="F1" s="1"/>
      <c r="G1" s="1"/>
      <c r="H1" s="6"/>
    </row>
    <row r="2" spans="2:8" ht="45" customHeight="1" x14ac:dyDescent="0.15">
      <c r="B2" s="8" t="s">
        <v>8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DaysAndWeeks+DATE(CalendarYear,9,1)-WEEKDAY(DATE(CalendarYear,9,1),(WeekStart="M")+1)+1</f>
        <v>45166</v>
      </c>
      <c r="C4" s="4">
        <f ca="1"/>
        <v>45167</v>
      </c>
      <c r="D4" s="4">
        <f ca="1"/>
        <v>45168</v>
      </c>
      <c r="E4" s="4">
        <f ca="1"/>
        <v>45169</v>
      </c>
      <c r="F4" s="4">
        <f ca="1"/>
        <v>45170</v>
      </c>
      <c r="G4" s="4">
        <f ca="1"/>
        <v>45171</v>
      </c>
      <c r="H4" s="4">
        <f ca="1"/>
        <v>45172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DaysAndWeeks+DATE(CalendarYear,9,1)-WEEKDAY(DATE(CalendarYear,9,1),(WeekStart="M")+1)+8</f>
        <v>45173</v>
      </c>
      <c r="C6" s="4">
        <f ca="1"/>
        <v>45174</v>
      </c>
      <c r="D6" s="4">
        <f ca="1"/>
        <v>45175</v>
      </c>
      <c r="E6" s="4">
        <f ca="1"/>
        <v>45176</v>
      </c>
      <c r="F6" s="4">
        <f ca="1"/>
        <v>45177</v>
      </c>
      <c r="G6" s="4">
        <f ca="1"/>
        <v>45178</v>
      </c>
      <c r="H6" s="4">
        <f ca="1"/>
        <v>45179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DaysAndWeeks+DATE(CalendarYear,9,1)-WEEKDAY(DATE(CalendarYear,9,1),(WeekStart="M")+1)+15</f>
        <v>45180</v>
      </c>
      <c r="C8" s="4">
        <f ca="1"/>
        <v>45181</v>
      </c>
      <c r="D8" s="4">
        <f ca="1"/>
        <v>45182</v>
      </c>
      <c r="E8" s="4">
        <f ca="1"/>
        <v>45183</v>
      </c>
      <c r="F8" s="4">
        <f ca="1"/>
        <v>45184</v>
      </c>
      <c r="G8" s="4">
        <f ca="1"/>
        <v>45185</v>
      </c>
      <c r="H8" s="4">
        <f ca="1"/>
        <v>45186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DaysAndWeeks+DATE(CalendarYear,9,1)-WEEKDAY(DATE(CalendarYear,9,1),(WeekStart="M")+1)+22</f>
        <v>45187</v>
      </c>
      <c r="C10" s="4">
        <f ca="1"/>
        <v>45188</v>
      </c>
      <c r="D10" s="4">
        <f ca="1"/>
        <v>45189</v>
      </c>
      <c r="E10" s="4">
        <f ca="1"/>
        <v>45190</v>
      </c>
      <c r="F10" s="4">
        <f ca="1"/>
        <v>45191</v>
      </c>
      <c r="G10" s="4">
        <f ca="1"/>
        <v>45192</v>
      </c>
      <c r="H10" s="4">
        <f ca="1"/>
        <v>45193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DaysAndWeeks+DATE(CalendarYear,9,1)-WEEKDAY(DATE(CalendarYear,9,1),(WeekStart="M")+1)+29</f>
        <v>45194</v>
      </c>
      <c r="C12" s="4">
        <f ca="1"/>
        <v>45195</v>
      </c>
      <c r="D12" s="4">
        <f ca="1"/>
        <v>45196</v>
      </c>
      <c r="E12" s="4">
        <f ca="1"/>
        <v>45197</v>
      </c>
      <c r="F12" s="4">
        <f ca="1"/>
        <v>45198</v>
      </c>
      <c r="G12" s="4">
        <f ca="1"/>
        <v>45199</v>
      </c>
      <c r="H12" s="4">
        <f ca="1"/>
        <v>45200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DaysAndWeeks+DATE(CalendarYear,9,1)-WEEKDAY(DATE(CalendarYear,9,1),(WeekStart="M")+1)+36</f>
        <v>45201</v>
      </c>
      <c r="C14" s="4">
        <f ca="1"/>
        <v>45202</v>
      </c>
      <c r="D14" s="4">
        <f ca="1"/>
        <v>45203</v>
      </c>
      <c r="E14" s="4">
        <f ca="1"/>
        <v>45204</v>
      </c>
      <c r="F14" s="4">
        <f ca="1"/>
        <v>45205</v>
      </c>
      <c r="G14" s="4">
        <f ca="1"/>
        <v>45206</v>
      </c>
      <c r="H14" s="4">
        <f ca="1"/>
        <v>45207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hyperlinks>
    <hyperlink ref="D1" location="OCTOBER!A1" tooltip="Navigation link to the next month" display="JULY -&gt;" xr:uid="{00000000-0004-0000-0800-000000000000}"/>
    <hyperlink ref="C1" location="AUGUST!A1" tooltip="Navigation link to the previous month" display="&lt;- MAY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37</v>
      </c>
      <c r="D1" s="6" t="s">
        <v>38</v>
      </c>
      <c r="E1" s="1"/>
      <c r="F1" s="1"/>
      <c r="G1" s="1"/>
      <c r="H1" s="6"/>
    </row>
    <row r="2" spans="2:8" ht="45" customHeight="1" x14ac:dyDescent="0.15">
      <c r="B2" s="8" t="s">
        <v>9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DaysAndWeeks+DATE(CalendarYear,10,1)-WEEKDAY(DATE(CalendarYear,10,1),(WeekStart="M")+1)+1</f>
        <v>45194</v>
      </c>
      <c r="C4" s="4">
        <f ca="1"/>
        <v>45195</v>
      </c>
      <c r="D4" s="4">
        <f ca="1"/>
        <v>45196</v>
      </c>
      <c r="E4" s="4">
        <f ca="1"/>
        <v>45197</v>
      </c>
      <c r="F4" s="4">
        <f ca="1"/>
        <v>45198</v>
      </c>
      <c r="G4" s="4">
        <f ca="1"/>
        <v>45199</v>
      </c>
      <c r="H4" s="4">
        <f ca="1"/>
        <v>45200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DaysAndWeeks+DATE(CalendarYear,10,1)-WEEKDAY(DATE(CalendarYear,10,1),(WeekStart="M")+1)+8</f>
        <v>45201</v>
      </c>
      <c r="C6" s="4">
        <f ca="1"/>
        <v>45202</v>
      </c>
      <c r="D6" s="4">
        <f ca="1"/>
        <v>45203</v>
      </c>
      <c r="E6" s="4">
        <f ca="1"/>
        <v>45204</v>
      </c>
      <c r="F6" s="4">
        <f ca="1"/>
        <v>45205</v>
      </c>
      <c r="G6" s="4">
        <f ca="1"/>
        <v>45206</v>
      </c>
      <c r="H6" s="4">
        <f ca="1"/>
        <v>45207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DaysAndWeeks+DATE(CalendarYear,10,1)-WEEKDAY(DATE(CalendarYear,10,1),(WeekStart="M")+1)+15</f>
        <v>45208</v>
      </c>
      <c r="C8" s="4">
        <f ca="1"/>
        <v>45209</v>
      </c>
      <c r="D8" s="4">
        <f ca="1"/>
        <v>45210</v>
      </c>
      <c r="E8" s="4">
        <f ca="1"/>
        <v>45211</v>
      </c>
      <c r="F8" s="4">
        <f ca="1"/>
        <v>45212</v>
      </c>
      <c r="G8" s="4">
        <f ca="1"/>
        <v>45213</v>
      </c>
      <c r="H8" s="4">
        <f ca="1"/>
        <v>45214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DaysAndWeeks+DATE(CalendarYear,10,1)-WEEKDAY(DATE(CalendarYear,10,1),(WeekStart="M")+1)+22</f>
        <v>45215</v>
      </c>
      <c r="C10" s="4">
        <f ca="1"/>
        <v>45216</v>
      </c>
      <c r="D10" s="4">
        <f ca="1"/>
        <v>45217</v>
      </c>
      <c r="E10" s="4">
        <f ca="1"/>
        <v>45218</v>
      </c>
      <c r="F10" s="4">
        <f ca="1"/>
        <v>45219</v>
      </c>
      <c r="G10" s="4">
        <f ca="1"/>
        <v>45220</v>
      </c>
      <c r="H10" s="4">
        <f ca="1"/>
        <v>45221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DaysAndWeeks+DATE(CalendarYear,10,1)-WEEKDAY(DATE(CalendarYear,10,1),(WeekStart="M")+1)+29</f>
        <v>45222</v>
      </c>
      <c r="C12" s="4">
        <f ca="1"/>
        <v>45223</v>
      </c>
      <c r="D12" s="4">
        <f ca="1"/>
        <v>45224</v>
      </c>
      <c r="E12" s="4">
        <f ca="1"/>
        <v>45225</v>
      </c>
      <c r="F12" s="4">
        <f ca="1"/>
        <v>45226</v>
      </c>
      <c r="G12" s="4">
        <f ca="1"/>
        <v>45227</v>
      </c>
      <c r="H12" s="4">
        <f ca="1"/>
        <v>45228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DaysAndWeeks+DATE(CalendarYear,10,1)-WEEKDAY(DATE(CalendarYear,10,1),(WeekStart="M")+1)+36</f>
        <v>45229</v>
      </c>
      <c r="C14" s="4">
        <f ca="1"/>
        <v>45230</v>
      </c>
      <c r="D14" s="4">
        <f ca="1"/>
        <v>45231</v>
      </c>
      <c r="E14" s="4">
        <f ca="1"/>
        <v>45232</v>
      </c>
      <c r="F14" s="4">
        <f ca="1"/>
        <v>45233</v>
      </c>
      <c r="G14" s="4">
        <f ca="1"/>
        <v>45234</v>
      </c>
      <c r="H14" s="4">
        <f ca="1"/>
        <v>45235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hyperlinks>
    <hyperlink ref="D1" location="NOVEMBER!A1" tooltip="Navigation link to the next month" display="JULY -&gt;" xr:uid="{00000000-0004-0000-0900-000000000000}"/>
    <hyperlink ref="C1" location="SEPTEMBER!A1" tooltip="Navigation link to the previous month" display="&lt;- MAY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23</v>
      </c>
      <c r="D1" s="6" t="s">
        <v>24</v>
      </c>
      <c r="E1" s="1"/>
      <c r="F1" s="1"/>
      <c r="G1" s="1"/>
      <c r="H1" s="6"/>
    </row>
    <row r="2" spans="2:8" ht="45" customHeight="1" x14ac:dyDescent="0.15">
      <c r="B2" s="8" t="s">
        <v>10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DaysAndWeeks+DATE(CalendarYear,11,1)-WEEKDAY(DATE(CalendarYear,11,1),(WeekStart="M")+1)+1</f>
        <v>45229</v>
      </c>
      <c r="C4" s="4">
        <f ca="1"/>
        <v>45230</v>
      </c>
      <c r="D4" s="4">
        <f ca="1"/>
        <v>45231</v>
      </c>
      <c r="E4" s="4">
        <f ca="1"/>
        <v>45232</v>
      </c>
      <c r="F4" s="4">
        <f ca="1"/>
        <v>45233</v>
      </c>
      <c r="G4" s="4">
        <f ca="1"/>
        <v>45234</v>
      </c>
      <c r="H4" s="4">
        <f ca="1"/>
        <v>45235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DaysAndWeeks+DATE(CalendarYear,11,1)-WEEKDAY(DATE(CalendarYear,11,1),(WeekStart="M")+1)+8</f>
        <v>45236</v>
      </c>
      <c r="C6" s="4">
        <f ca="1"/>
        <v>45237</v>
      </c>
      <c r="D6" s="4">
        <f ca="1"/>
        <v>45238</v>
      </c>
      <c r="E6" s="4">
        <f ca="1"/>
        <v>45239</v>
      </c>
      <c r="F6" s="4">
        <f ca="1"/>
        <v>45240</v>
      </c>
      <c r="G6" s="4">
        <f ca="1"/>
        <v>45241</v>
      </c>
      <c r="H6" s="4">
        <f ca="1"/>
        <v>45242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DaysAndWeeks+DATE(CalendarYear,11,1)-WEEKDAY(DATE(CalendarYear,11,1),(WeekStart="M")+1)+15</f>
        <v>45243</v>
      </c>
      <c r="C8" s="4">
        <f ca="1"/>
        <v>45244</v>
      </c>
      <c r="D8" s="4">
        <f ca="1"/>
        <v>45245</v>
      </c>
      <c r="E8" s="4">
        <f ca="1"/>
        <v>45246</v>
      </c>
      <c r="F8" s="4">
        <f ca="1"/>
        <v>45247</v>
      </c>
      <c r="G8" s="4">
        <f ca="1"/>
        <v>45248</v>
      </c>
      <c r="H8" s="4">
        <f ca="1"/>
        <v>45249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DaysAndWeeks+DATE(CalendarYear,11,1)-WEEKDAY(DATE(CalendarYear,11,1),(WeekStart="M")+1)+22</f>
        <v>45250</v>
      </c>
      <c r="C10" s="4">
        <f ca="1"/>
        <v>45251</v>
      </c>
      <c r="D10" s="4">
        <f ca="1"/>
        <v>45252</v>
      </c>
      <c r="E10" s="4">
        <f ca="1"/>
        <v>45253</v>
      </c>
      <c r="F10" s="4">
        <f ca="1"/>
        <v>45254</v>
      </c>
      <c r="G10" s="4">
        <f ca="1"/>
        <v>45255</v>
      </c>
      <c r="H10" s="4">
        <f ca="1"/>
        <v>45256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DaysAndWeeks+DATE(CalendarYear,11,1)-WEEKDAY(DATE(CalendarYear,11,1),(WeekStart="M")+1)+29</f>
        <v>45257</v>
      </c>
      <c r="C12" s="4">
        <f ca="1"/>
        <v>45258</v>
      </c>
      <c r="D12" s="4">
        <f ca="1"/>
        <v>45259</v>
      </c>
      <c r="E12" s="4">
        <f ca="1"/>
        <v>45260</v>
      </c>
      <c r="F12" s="4">
        <f ca="1"/>
        <v>45261</v>
      </c>
      <c r="G12" s="4">
        <f ca="1"/>
        <v>45262</v>
      </c>
      <c r="H12" s="4">
        <f ca="1"/>
        <v>45263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DaysAndWeeks+DATE(CalendarYear,11,1)-WEEKDAY(DATE(CalendarYear,11,1),(WeekStart="M")+1)+36</f>
        <v>45264</v>
      </c>
      <c r="C14" s="4">
        <f ca="1"/>
        <v>45265</v>
      </c>
      <c r="D14" s="4">
        <f ca="1"/>
        <v>45266</v>
      </c>
      <c r="E14" s="4">
        <f ca="1"/>
        <v>45267</v>
      </c>
      <c r="F14" s="4">
        <f ca="1"/>
        <v>45268</v>
      </c>
      <c r="G14" s="4">
        <f ca="1"/>
        <v>45269</v>
      </c>
      <c r="H14" s="4">
        <f ca="1"/>
        <v>45270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hyperlinks>
    <hyperlink ref="D1" location="DECEMBER!A1" tooltip="Navigation link to the next month" display="DECEMBER -&gt;" xr:uid="{00000000-0004-0000-0A00-000000000000}"/>
    <hyperlink ref="C1" location="OCTOBER!A1" tooltip="Navigation link to the previous month" display="&lt;- OCTOBER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B1:H15"/>
  <sheetViews>
    <sheetView showGridLines="0" zoomScaleNormal="100" workbookViewId="0">
      <selection activeCell="D1" sqref="D1"/>
    </sheetView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22</v>
      </c>
      <c r="D1" s="6" t="s">
        <v>39</v>
      </c>
      <c r="E1" s="1"/>
      <c r="F1" s="1"/>
      <c r="G1" s="1"/>
      <c r="H1" s="6"/>
    </row>
    <row r="2" spans="2:8" ht="45" customHeight="1" x14ac:dyDescent="0.15">
      <c r="B2" s="8" t="s">
        <v>11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DaysAndWeeks+DATE(CalendarYear,12,1)-WEEKDAY(DATE(CalendarYear,12,1),(WeekStart="M")+1)+1</f>
        <v>45257</v>
      </c>
      <c r="C4" s="4">
        <f ca="1"/>
        <v>45258</v>
      </c>
      <c r="D4" s="4">
        <f ca="1"/>
        <v>45259</v>
      </c>
      <c r="E4" s="4">
        <f ca="1"/>
        <v>45260</v>
      </c>
      <c r="F4" s="4">
        <f ca="1"/>
        <v>45261</v>
      </c>
      <c r="G4" s="4">
        <f ca="1"/>
        <v>45262</v>
      </c>
      <c r="H4" s="4">
        <f ca="1"/>
        <v>45263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DaysAndWeeks+DATE(CalendarYear,12,1)-WEEKDAY(DATE(CalendarYear,12,1),(WeekStart="M")+1)+8</f>
        <v>45264</v>
      </c>
      <c r="C6" s="4">
        <f ca="1"/>
        <v>45265</v>
      </c>
      <c r="D6" s="4">
        <f ca="1"/>
        <v>45266</v>
      </c>
      <c r="E6" s="4">
        <f ca="1"/>
        <v>45267</v>
      </c>
      <c r="F6" s="4">
        <f ca="1"/>
        <v>45268</v>
      </c>
      <c r="G6" s="4">
        <f ca="1"/>
        <v>45269</v>
      </c>
      <c r="H6" s="4">
        <f ca="1"/>
        <v>45270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DaysAndWeeks+DATE(CalendarYear,12,1)-WEEKDAY(DATE(CalendarYear,12,1),(WeekStart="M")+1)+15</f>
        <v>45271</v>
      </c>
      <c r="C8" s="4">
        <f ca="1"/>
        <v>45272</v>
      </c>
      <c r="D8" s="4">
        <f ca="1"/>
        <v>45273</v>
      </c>
      <c r="E8" s="4">
        <f ca="1"/>
        <v>45274</v>
      </c>
      <c r="F8" s="4">
        <f ca="1"/>
        <v>45275</v>
      </c>
      <c r="G8" s="4">
        <f ca="1"/>
        <v>45276</v>
      </c>
      <c r="H8" s="4">
        <f ca="1"/>
        <v>45277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DaysAndWeeks+DATE(CalendarYear,12,1)-WEEKDAY(DATE(CalendarYear,12,1),(WeekStart="M")+1)+22</f>
        <v>45278</v>
      </c>
      <c r="C10" s="4">
        <f ca="1"/>
        <v>45279</v>
      </c>
      <c r="D10" s="4">
        <f ca="1"/>
        <v>45280</v>
      </c>
      <c r="E10" s="4">
        <f ca="1"/>
        <v>45281</v>
      </c>
      <c r="F10" s="4">
        <f ca="1"/>
        <v>45282</v>
      </c>
      <c r="G10" s="4">
        <f ca="1"/>
        <v>45283</v>
      </c>
      <c r="H10" s="4">
        <f ca="1"/>
        <v>45284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DaysAndWeeks+DATE(CalendarYear,12,1)-WEEKDAY(DATE(CalendarYear,12,1),(WeekStart="M")+1)+29</f>
        <v>45285</v>
      </c>
      <c r="C12" s="4">
        <f ca="1"/>
        <v>45286</v>
      </c>
      <c r="D12" s="4">
        <f ca="1"/>
        <v>45287</v>
      </c>
      <c r="E12" s="4">
        <f ca="1"/>
        <v>45288</v>
      </c>
      <c r="F12" s="4">
        <f ca="1"/>
        <v>45289</v>
      </c>
      <c r="G12" s="4">
        <f ca="1"/>
        <v>45290</v>
      </c>
      <c r="H12" s="4">
        <f ca="1"/>
        <v>45291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DaysAndWeeks+DATE(CalendarYear,12,1)-WEEKDAY(DATE(CalendarYear,12,1),(WeekStart="M")+1)+36</f>
        <v>45292</v>
      </c>
      <c r="C14" s="4">
        <f ca="1"/>
        <v>45293</v>
      </c>
      <c r="D14" s="4">
        <f ca="1"/>
        <v>45294</v>
      </c>
      <c r="E14" s="4">
        <f ca="1"/>
        <v>45295</v>
      </c>
      <c r="F14" s="4">
        <f ca="1"/>
        <v>45296</v>
      </c>
      <c r="G14" s="4">
        <f ca="1"/>
        <v>45297</v>
      </c>
      <c r="H14" s="4">
        <f ca="1"/>
        <v>45298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hyperlinks>
    <hyperlink ref="C1" location="NOVEMBER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TM10000062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Stevens</dc:creator>
  <cp:lastModifiedBy>Sascha Stevens</cp:lastModifiedBy>
  <dcterms:created xsi:type="dcterms:W3CDTF">2016-11-11T22:25:27Z</dcterms:created>
  <dcterms:modified xsi:type="dcterms:W3CDTF">2023-07-10T20:21:42Z</dcterms:modified>
</cp:coreProperties>
</file>