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0" documentId="8_{57064007-E8DD-464F-87C1-3BCC3D544D42}" xr6:coauthVersionLast="47" xr6:coauthVersionMax="47" xr10:uidLastSave="{00000000-0000-0000-0000-000000000000}"/>
  <bookViews>
    <workbookView xWindow="-120" yWindow="-120" windowWidth="20730" windowHeight="1116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  <c r="M8" i="1"/>
  <c r="M9" i="1"/>
  <c r="M10" i="1"/>
  <c r="M11" i="1"/>
  <c r="M12" i="1"/>
  <c r="M13" i="1"/>
  <c r="M14" i="1"/>
  <c r="M15" i="1"/>
  <c r="M16" i="1"/>
  <c r="M7" i="1"/>
  <c r="L8" i="1" a="1"/>
  <c r="L8" i="1" s="1"/>
  <c r="L9" i="1" a="1"/>
  <c r="L9" i="1"/>
  <c r="L10" i="1" a="1"/>
  <c r="L10" i="1" s="1"/>
  <c r="L11" i="1" a="1"/>
  <c r="L11" i="1"/>
  <c r="L12" i="1" a="1"/>
  <c r="L12" i="1" s="1"/>
  <c r="L13" i="1" a="1"/>
  <c r="L13" i="1"/>
  <c r="L14" i="1" a="1"/>
  <c r="L14" i="1" s="1"/>
  <c r="L15" i="1" a="1"/>
  <c r="L15" i="1"/>
  <c r="L16" i="1" a="1"/>
  <c r="L16" i="1" s="1"/>
  <c r="L7" i="1" a="1"/>
  <c r="L7" i="1" s="1"/>
  <c r="H8" i="1"/>
  <c r="H9" i="1"/>
  <c r="H10" i="1"/>
  <c r="H11" i="1"/>
  <c r="H12" i="1"/>
  <c r="H13" i="1"/>
  <c r="H14" i="1"/>
  <c r="H15" i="1"/>
  <c r="H16" i="1"/>
  <c r="H7" i="1"/>
  <c r="I8" i="1"/>
  <c r="I16" i="1"/>
  <c r="G8" i="1"/>
  <c r="G9" i="1"/>
  <c r="G10" i="1"/>
  <c r="G11" i="1"/>
  <c r="G12" i="1"/>
  <c r="G13" i="1"/>
  <c r="G14" i="1"/>
  <c r="I14" i="1" s="1"/>
  <c r="G15" i="1"/>
  <c r="I15" i="1" s="1"/>
  <c r="G16" i="1"/>
  <c r="G7" i="1"/>
  <c r="I13" i="1" l="1"/>
  <c r="K13" i="1" s="1"/>
  <c r="I12" i="1"/>
  <c r="K12" i="1" s="1"/>
  <c r="I11" i="1"/>
  <c r="K11" i="1" s="1"/>
  <c r="I9" i="1"/>
  <c r="K9" i="1" s="1"/>
  <c r="I10" i="1"/>
  <c r="K10" i="1" s="1"/>
  <c r="I7" i="1"/>
  <c r="K7" i="1" s="1"/>
  <c r="K15" i="1"/>
  <c r="K14" i="1"/>
  <c r="K16" i="1"/>
  <c r="K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<sst xmlns="http://schemas.openxmlformats.org/spreadsheetml/2006/main" count="72" uniqueCount="52">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</sst>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4B422F98-A5FE-4F66-B9F3-D0A4BFDA2E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workbookViewId="0">
      <selection activeCell="H7" sqref="H7"/>
    </sheetView>
  </sheetViews>
  <sheetFormatPr defaultRowHeight="15" x14ac:dyDescent="0.25"/>
  <cols>
    <col min="2" max="2" width="17" bestFit="1" customWidth="1"/>
    <col min="3" max="3" width="17" customWidth="1"/>
    <col min="4" max="4" width="20.42578125" bestFit="1" customWidth="1"/>
    <col min="6" max="6" width="11.5703125" customWidth="1"/>
    <col min="7" max="8" width="12.85546875" style="11" customWidth="1"/>
    <col min="9" max="10" width="13.140625" customWidth="1"/>
    <col min="11" max="12" width="13.7109375" customWidth="1"/>
    <col min="13" max="13" width="11.7109375" customWidth="1"/>
    <col min="16" max="16" width="10.28515625" customWidth="1"/>
  </cols>
  <sheetData>
    <row r="1" spans="1:13" ht="18.75" x14ac:dyDescent="0.3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25">
      <c r="B2" s="2"/>
      <c r="C2" t="s">
        <v>3</v>
      </c>
      <c r="D2" s="14">
        <v>50</v>
      </c>
      <c r="E2" s="2"/>
      <c r="F2" s="2"/>
      <c r="G2" t="s">
        <v>3</v>
      </c>
      <c r="H2" s="15">
        <f>SUMIF(J:J, "A", K:K)</f>
        <v>40382.5</v>
      </c>
      <c r="I2" s="2"/>
      <c r="J2" s="2"/>
      <c r="K2" s="2"/>
      <c r="L2" s="2"/>
    </row>
    <row r="3" spans="1:13" x14ac:dyDescent="0.25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 "B", K7:K16)</f>
        <v>35100</v>
      </c>
      <c r="I3" s="2"/>
      <c r="J3" s="2"/>
      <c r="K3" s="2"/>
      <c r="L3" s="2"/>
    </row>
    <row r="4" spans="1:13" x14ac:dyDescent="0.25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 "C", K7:K16)</f>
        <v>21350</v>
      </c>
      <c r="I4" s="2"/>
      <c r="J4" s="2"/>
      <c r="K4" s="2"/>
      <c r="L4" s="2"/>
    </row>
    <row r="5" spans="1:13" ht="15.75" thickBot="1" x14ac:dyDescent="0.3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5.75" thickBot="1" x14ac:dyDescent="0.3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25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 0.1, 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 $D$2, J7="B", $D$3, J7="C", $D$4, TRUE, 0)</f>
        <v>75</v>
      </c>
      <c r="M7" s="9">
        <f>K7 + L7</f>
        <v>14250</v>
      </c>
    </row>
    <row r="8" spans="1:13" x14ac:dyDescent="0.25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 0.1, 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 $D$2, J8="B", $D$3, J8="C", $D$4, TRUE, 0)</f>
        <v>50</v>
      </c>
      <c r="M8" s="9">
        <f t="shared" ref="M8:M16" si="4">K8 + L8</f>
        <v>6350</v>
      </c>
    </row>
    <row r="9" spans="1:13" x14ac:dyDescent="0.25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 $D$2, J9="B", $D$3, J9="C", $D$4, TRUE, 0)</f>
        <v>50</v>
      </c>
      <c r="M9" s="9">
        <f t="shared" si="4"/>
        <v>12875</v>
      </c>
    </row>
    <row r="10" spans="1:13" x14ac:dyDescent="0.25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 $D$2, J10="B", $D$3, J10="C", $D$4, TRUE, 0)</f>
        <v>100</v>
      </c>
      <c r="M10" s="9">
        <f t="shared" si="4"/>
        <v>10450</v>
      </c>
    </row>
    <row r="11" spans="1:13" x14ac:dyDescent="0.25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 $D$2, J11="B", $D$3, J11="C", $D$4, TRUE, 0)</f>
        <v>75</v>
      </c>
      <c r="M11" s="9">
        <f t="shared" si="4"/>
        <v>9525</v>
      </c>
    </row>
    <row r="12" spans="1:13" x14ac:dyDescent="0.25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 $D$2, J12="B", $D$3, J12="C", $D$4, TRUE, 0)</f>
        <v>50</v>
      </c>
      <c r="M12" s="9">
        <f t="shared" si="4"/>
        <v>12807.5</v>
      </c>
    </row>
    <row r="13" spans="1:13" x14ac:dyDescent="0.25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 $D$2, J13="B", $D$3, J13="C", $D$4, TRUE, 0)</f>
        <v>100</v>
      </c>
      <c r="M13" s="9">
        <f t="shared" si="4"/>
        <v>6100</v>
      </c>
    </row>
    <row r="14" spans="1:13" x14ac:dyDescent="0.25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 $D$2, J14="B", $D$3, J14="C", $D$4, TRUE, 0)</f>
        <v>100</v>
      </c>
      <c r="M14" s="9">
        <f t="shared" si="4"/>
        <v>5100</v>
      </c>
    </row>
    <row r="15" spans="1:13" x14ac:dyDescent="0.25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 $D$2, J15="B", $D$3, J15="C", $D$4, TRUE, 0)</f>
        <v>50</v>
      </c>
      <c r="M15" s="9">
        <f t="shared" si="4"/>
        <v>8550</v>
      </c>
    </row>
    <row r="16" spans="1:13" x14ac:dyDescent="0.25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 $D$2, J16="B", $D$3, J16="C", $D$4, TRUE, 0)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  <ignoredErrors>
    <ignoredError sqref="H7:H16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2024-04-30T13:23:58Z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