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ownloads\MICROSOFT_EXCEL\"/>
    </mc:Choice>
  </mc:AlternateContent>
  <xr:revisionPtr revIDLastSave="0" documentId="8_{C31E9DD6-C980-449A-BAC3-68C704F250A5}" xr6:coauthVersionLast="47" xr6:coauthVersionMax="47" xr10:uidLastSave="{00000000-0000-0000-0000-000000000000}"/>
  <bookViews>
    <workbookView xWindow="-120" yWindow="-120" windowWidth="20730" windowHeight="1116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C14" i="1"/>
  <c r="C13" i="1"/>
  <c r="C12" i="1"/>
  <c r="B14" i="1"/>
  <c r="B13" i="1"/>
  <c r="B12" i="1"/>
  <c r="C6" i="1"/>
  <c r="B6" i="1"/>
  <c r="Q3" i="1"/>
  <c r="Q4" i="1"/>
  <c r="Q5" i="1"/>
  <c r="Q6" i="1"/>
  <c r="R6" i="1" s="1"/>
  <c r="Q7" i="1"/>
  <c r="Q8" i="1"/>
  <c r="Q9" i="1"/>
  <c r="Q10" i="1"/>
  <c r="R10" i="1" s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R38" i="1" s="1"/>
  <c r="Q39" i="1"/>
  <c r="Q40" i="1"/>
  <c r="Q41" i="1"/>
  <c r="Q42" i="1"/>
  <c r="Q43" i="1"/>
  <c r="Q44" i="1"/>
  <c r="Q45" i="1"/>
  <c r="Q46" i="1"/>
  <c r="R46" i="1" s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R82" i="1" s="1"/>
  <c r="Q83" i="1"/>
  <c r="Q84" i="1"/>
  <c r="Q85" i="1"/>
  <c r="Q86" i="1"/>
  <c r="R86" i="1" s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R106" i="1" s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R126" i="1" s="1"/>
  <c r="Q127" i="1"/>
  <c r="Q128" i="1"/>
  <c r="Q129" i="1"/>
  <c r="Q130" i="1"/>
  <c r="R130" i="1" s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R162" i="1" s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R194" i="1" s="1"/>
  <c r="Q195" i="1"/>
  <c r="Q196" i="1"/>
  <c r="Q197" i="1"/>
  <c r="Q198" i="1"/>
  <c r="Q199" i="1"/>
  <c r="Q200" i="1"/>
  <c r="Q201" i="1"/>
  <c r="Q202" i="1"/>
  <c r="R202" i="1" s="1"/>
  <c r="Q203" i="1"/>
  <c r="Q204" i="1"/>
  <c r="Q205" i="1"/>
  <c r="Q206" i="1"/>
  <c r="Q207" i="1"/>
  <c r="Q208" i="1"/>
  <c r="Q209" i="1"/>
  <c r="Q210" i="1"/>
  <c r="Q211" i="1"/>
  <c r="Q212" i="1"/>
  <c r="Q213" i="1"/>
  <c r="Q214" i="1"/>
  <c r="R214" i="1" s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" i="1"/>
  <c r="P3" i="1"/>
  <c r="P4" i="1"/>
  <c r="P5" i="1"/>
  <c r="R5" i="1" s="1"/>
  <c r="P6" i="1"/>
  <c r="P7" i="1"/>
  <c r="P8" i="1"/>
  <c r="P9" i="1"/>
  <c r="P10" i="1"/>
  <c r="P11" i="1"/>
  <c r="P12" i="1"/>
  <c r="P13" i="1"/>
  <c r="R13" i="1" s="1"/>
  <c r="P14" i="1"/>
  <c r="P15" i="1"/>
  <c r="P16" i="1"/>
  <c r="P17" i="1"/>
  <c r="P18" i="1"/>
  <c r="P19" i="1"/>
  <c r="P20" i="1"/>
  <c r="P21" i="1"/>
  <c r="P22" i="1"/>
  <c r="P23" i="1"/>
  <c r="P24" i="1"/>
  <c r="P25" i="1"/>
  <c r="R25" i="1" s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R41" i="1" s="1"/>
  <c r="P42" i="1"/>
  <c r="P43" i="1"/>
  <c r="P44" i="1"/>
  <c r="P45" i="1"/>
  <c r="P46" i="1"/>
  <c r="P47" i="1"/>
  <c r="P48" i="1"/>
  <c r="P49" i="1"/>
  <c r="R49" i="1" s="1"/>
  <c r="P50" i="1"/>
  <c r="P51" i="1"/>
  <c r="P52" i="1"/>
  <c r="P53" i="1"/>
  <c r="R53" i="1" s="1"/>
  <c r="P54" i="1"/>
  <c r="P55" i="1"/>
  <c r="P56" i="1"/>
  <c r="P57" i="1"/>
  <c r="P58" i="1"/>
  <c r="P59" i="1"/>
  <c r="P60" i="1"/>
  <c r="P61" i="1"/>
  <c r="R61" i="1" s="1"/>
  <c r="P62" i="1"/>
  <c r="P63" i="1"/>
  <c r="P64" i="1"/>
  <c r="P65" i="1"/>
  <c r="R65" i="1" s="1"/>
  <c r="P66" i="1"/>
  <c r="P67" i="1"/>
  <c r="P68" i="1"/>
  <c r="P69" i="1"/>
  <c r="P70" i="1"/>
  <c r="P71" i="1"/>
  <c r="P72" i="1"/>
  <c r="P73" i="1"/>
  <c r="R73" i="1" s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R93" i="1" s="1"/>
  <c r="P94" i="1"/>
  <c r="P95" i="1"/>
  <c r="P96" i="1"/>
  <c r="P97" i="1"/>
  <c r="P98" i="1"/>
  <c r="P99" i="1"/>
  <c r="P100" i="1"/>
  <c r="P101" i="1"/>
  <c r="R101" i="1" s="1"/>
  <c r="P102" i="1"/>
  <c r="P103" i="1"/>
  <c r="P104" i="1"/>
  <c r="P105" i="1"/>
  <c r="P106" i="1"/>
  <c r="P107" i="1"/>
  <c r="P108" i="1"/>
  <c r="P109" i="1"/>
  <c r="R109" i="1" s="1"/>
  <c r="P110" i="1"/>
  <c r="P111" i="1"/>
  <c r="P112" i="1"/>
  <c r="P113" i="1"/>
  <c r="P114" i="1"/>
  <c r="P115" i="1"/>
  <c r="P116" i="1"/>
  <c r="P117" i="1"/>
  <c r="P118" i="1"/>
  <c r="P119" i="1"/>
  <c r="P120" i="1"/>
  <c r="P121" i="1"/>
  <c r="R121" i="1" s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R137" i="1" s="1"/>
  <c r="P138" i="1"/>
  <c r="P139" i="1"/>
  <c r="P140" i="1"/>
  <c r="P141" i="1"/>
  <c r="P142" i="1"/>
  <c r="P143" i="1"/>
  <c r="P144" i="1"/>
  <c r="P145" i="1"/>
  <c r="R145" i="1" s="1"/>
  <c r="P146" i="1"/>
  <c r="P147" i="1"/>
  <c r="P148" i="1"/>
  <c r="P149" i="1"/>
  <c r="R149" i="1" s="1"/>
  <c r="P150" i="1"/>
  <c r="P151" i="1"/>
  <c r="P152" i="1"/>
  <c r="P153" i="1"/>
  <c r="P154" i="1"/>
  <c r="P155" i="1"/>
  <c r="P156" i="1"/>
  <c r="P157" i="1"/>
  <c r="R157" i="1" s="1"/>
  <c r="P158" i="1"/>
  <c r="P159" i="1"/>
  <c r="P160" i="1"/>
  <c r="P161" i="1"/>
  <c r="P162" i="1"/>
  <c r="P163" i="1"/>
  <c r="P164" i="1"/>
  <c r="P165" i="1"/>
  <c r="R165" i="1" s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R181" i="1" s="1"/>
  <c r="P182" i="1"/>
  <c r="P183" i="1"/>
  <c r="P184" i="1"/>
  <c r="P185" i="1"/>
  <c r="R185" i="1" s="1"/>
  <c r="P186" i="1"/>
  <c r="P187" i="1"/>
  <c r="P188" i="1"/>
  <c r="P189" i="1"/>
  <c r="P190" i="1"/>
  <c r="P191" i="1"/>
  <c r="P192" i="1"/>
  <c r="P193" i="1"/>
  <c r="R193" i="1" s="1"/>
  <c r="P194" i="1"/>
  <c r="P195" i="1"/>
  <c r="P196" i="1"/>
  <c r="P197" i="1"/>
  <c r="P198" i="1"/>
  <c r="P199" i="1"/>
  <c r="P200" i="1"/>
  <c r="P201" i="1"/>
  <c r="P202" i="1"/>
  <c r="P203" i="1"/>
  <c r="P204" i="1"/>
  <c r="P205" i="1"/>
  <c r="R205" i="1" s="1"/>
  <c r="P206" i="1"/>
  <c r="P207" i="1"/>
  <c r="P208" i="1"/>
  <c r="P209" i="1"/>
  <c r="P210" i="1"/>
  <c r="P211" i="1"/>
  <c r="P212" i="1"/>
  <c r="P213" i="1"/>
  <c r="P214" i="1"/>
  <c r="P215" i="1"/>
  <c r="P216" i="1"/>
  <c r="P217" i="1"/>
  <c r="R217" i="1" s="1"/>
  <c r="P218" i="1"/>
  <c r="P219" i="1"/>
  <c r="P220" i="1"/>
  <c r="P221" i="1"/>
  <c r="P222" i="1"/>
  <c r="P223" i="1"/>
  <c r="P224" i="1"/>
  <c r="P225" i="1"/>
  <c r="R225" i="1" s="1"/>
  <c r="P226" i="1"/>
  <c r="P227" i="1"/>
  <c r="P228" i="1"/>
  <c r="P229" i="1"/>
  <c r="P230" i="1"/>
  <c r="P231" i="1"/>
  <c r="P232" i="1"/>
  <c r="P233" i="1"/>
  <c r="P234" i="1"/>
  <c r="P235" i="1"/>
  <c r="P236" i="1"/>
  <c r="P237" i="1"/>
  <c r="R237" i="1" s="1"/>
  <c r="P238" i="1"/>
  <c r="P239" i="1"/>
  <c r="P240" i="1"/>
  <c r="P241" i="1"/>
  <c r="P242" i="1"/>
  <c r="P243" i="1"/>
  <c r="P244" i="1"/>
  <c r="P245" i="1"/>
  <c r="R245" i="1" s="1"/>
  <c r="P246" i="1"/>
  <c r="P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L2" i="1"/>
  <c r="R201" i="1"/>
  <c r="R204" i="1"/>
  <c r="R207" i="1"/>
  <c r="R213" i="1"/>
  <c r="R216" i="1"/>
  <c r="R231" i="1"/>
  <c r="R233" i="1"/>
  <c r="R235" i="1"/>
  <c r="R239" i="1"/>
  <c r="R241" i="1"/>
  <c r="R243" i="1"/>
  <c r="R219" i="1"/>
  <c r="R221" i="1"/>
  <c r="R223" i="1"/>
  <c r="R227" i="1"/>
  <c r="R228" i="1"/>
  <c r="R229" i="1"/>
  <c r="R196" i="1"/>
  <c r="R199" i="1"/>
  <c r="R208" i="1"/>
  <c r="R211" i="1"/>
  <c r="R167" i="1"/>
  <c r="R169" i="1"/>
  <c r="R172" i="1"/>
  <c r="R176" i="1"/>
  <c r="R180" i="1"/>
  <c r="R184" i="1"/>
  <c r="R188" i="1"/>
  <c r="R151" i="1"/>
  <c r="R153" i="1"/>
  <c r="R155" i="1"/>
  <c r="R159" i="1"/>
  <c r="R161" i="1"/>
  <c r="R163" i="1"/>
  <c r="R8" i="1"/>
  <c r="R12" i="1"/>
  <c r="R20" i="1"/>
  <c r="R22" i="1"/>
  <c r="R24" i="1"/>
  <c r="R3" i="1"/>
  <c r="R19" i="1"/>
  <c r="R21" i="1"/>
  <c r="R23" i="1"/>
  <c r="R4" i="1"/>
  <c r="R7" i="1"/>
  <c r="R9" i="1"/>
  <c r="R11" i="1"/>
  <c r="R15" i="1"/>
  <c r="R16" i="1"/>
  <c r="R17" i="1"/>
  <c r="R27" i="1"/>
  <c r="R28" i="1"/>
  <c r="R29" i="1"/>
  <c r="R31" i="1"/>
  <c r="R32" i="1"/>
  <c r="R33" i="1"/>
  <c r="R156" i="1"/>
  <c r="R160" i="1"/>
  <c r="R164" i="1"/>
  <c r="R173" i="1"/>
  <c r="R177" i="1"/>
  <c r="R189" i="1"/>
  <c r="R191" i="1"/>
  <c r="R113" i="1"/>
  <c r="R116" i="1"/>
  <c r="R119" i="1"/>
  <c r="R133" i="1"/>
  <c r="R135" i="1"/>
  <c r="R139" i="1"/>
  <c r="R141" i="1"/>
  <c r="R143" i="1"/>
  <c r="R147" i="1"/>
  <c r="R104" i="1"/>
  <c r="R108" i="1"/>
  <c r="R111" i="1"/>
  <c r="R117" i="1"/>
  <c r="R120" i="1"/>
  <c r="R123" i="1"/>
  <c r="R136" i="1"/>
  <c r="R140" i="1"/>
  <c r="R144" i="1"/>
  <c r="R148" i="1"/>
  <c r="R125" i="1"/>
  <c r="R127" i="1"/>
  <c r="R128" i="1"/>
  <c r="R129" i="1"/>
  <c r="R131" i="1"/>
  <c r="R132" i="1"/>
  <c r="R105" i="1"/>
  <c r="R107" i="1"/>
  <c r="R112" i="1"/>
  <c r="R115" i="1"/>
  <c r="R118" i="1"/>
  <c r="R124" i="1"/>
  <c r="R168" i="1"/>
  <c r="R171" i="1"/>
  <c r="R182" i="1"/>
  <c r="R175" i="1"/>
  <c r="R179" i="1"/>
  <c r="R183" i="1"/>
  <c r="R187" i="1"/>
  <c r="R192" i="1"/>
  <c r="R152" i="1"/>
  <c r="R197" i="1"/>
  <c r="R200" i="1"/>
  <c r="R203" i="1"/>
  <c r="R209" i="1"/>
  <c r="R212" i="1"/>
  <c r="R215" i="1"/>
  <c r="R232" i="1"/>
  <c r="R236" i="1"/>
  <c r="R240" i="1"/>
  <c r="R244" i="1"/>
  <c r="R220" i="1"/>
  <c r="R224" i="1"/>
  <c r="R54" i="1"/>
  <c r="R55" i="1"/>
  <c r="R56" i="1"/>
  <c r="R57" i="1"/>
  <c r="R58" i="1"/>
  <c r="R59" i="1"/>
  <c r="R36" i="1"/>
  <c r="R40" i="1"/>
  <c r="R44" i="1"/>
  <c r="R35" i="1"/>
  <c r="R37" i="1"/>
  <c r="R39" i="1"/>
  <c r="R43" i="1"/>
  <c r="R45" i="1"/>
  <c r="R47" i="1"/>
  <c r="R48" i="1"/>
  <c r="R51" i="1"/>
  <c r="R60" i="1"/>
  <c r="R63" i="1"/>
  <c r="R64" i="1"/>
  <c r="R67" i="1"/>
  <c r="R52" i="1"/>
  <c r="R92" i="1"/>
  <c r="R96" i="1"/>
  <c r="R100" i="1"/>
  <c r="R68" i="1"/>
  <c r="R72" i="1"/>
  <c r="R76" i="1"/>
  <c r="R80" i="1"/>
  <c r="R81" i="1"/>
  <c r="R90" i="1"/>
  <c r="R91" i="1"/>
  <c r="R95" i="1"/>
  <c r="R97" i="1"/>
  <c r="R99" i="1"/>
  <c r="R103" i="1"/>
  <c r="R83" i="1"/>
  <c r="R84" i="1"/>
  <c r="R85" i="1"/>
  <c r="R87" i="1"/>
  <c r="R88" i="1"/>
  <c r="R89" i="1"/>
  <c r="R69" i="1"/>
  <c r="R71" i="1"/>
  <c r="R75" i="1"/>
  <c r="R77" i="1"/>
  <c r="R79" i="1"/>
  <c r="R195" i="1"/>
  <c r="K2" i="1"/>
  <c r="R246" i="1" l="1"/>
  <c r="R242" i="1"/>
  <c r="R238" i="1"/>
  <c r="R234" i="1"/>
  <c r="R230" i="1"/>
  <c r="R226" i="1"/>
  <c r="R222" i="1"/>
  <c r="R218" i="1"/>
  <c r="R210" i="1"/>
  <c r="R206" i="1"/>
  <c r="R198" i="1"/>
  <c r="R190" i="1"/>
  <c r="R186" i="1"/>
  <c r="R178" i="1"/>
  <c r="R174" i="1"/>
  <c r="R170" i="1"/>
  <c r="R166" i="1"/>
  <c r="R158" i="1"/>
  <c r="R154" i="1"/>
  <c r="R150" i="1"/>
  <c r="R146" i="1"/>
  <c r="R142" i="1"/>
  <c r="R138" i="1"/>
  <c r="R134" i="1"/>
  <c r="R122" i="1"/>
  <c r="R114" i="1"/>
  <c r="R110" i="1"/>
  <c r="R102" i="1"/>
  <c r="R98" i="1"/>
  <c r="R94" i="1"/>
  <c r="R78" i="1"/>
  <c r="R74" i="1"/>
  <c r="R70" i="1"/>
  <c r="R66" i="1"/>
  <c r="R62" i="1"/>
  <c r="R50" i="1"/>
  <c r="R42" i="1"/>
  <c r="R34" i="1"/>
  <c r="R30" i="1"/>
  <c r="R26" i="1"/>
  <c r="R18" i="1"/>
  <c r="R14" i="1"/>
  <c r="R2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<sst xmlns="http://schemas.openxmlformats.org/spreadsheetml/2006/main" count="1742" uniqueCount="156">
  <si>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</si>
  <si>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</si>
  <si>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</si>
  <si>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</si>
  <si>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</si>
  <si>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</si>
  <si>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</si>
  <si>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</si>
  <si>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</si>
  <si>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</si>
  <si>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</si>
  <si>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</si>
  <si>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</si>
  <si>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</si>
  <si>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</si>
  <si>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</si>
  <si>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</si>
  <si>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</si>
  <si>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</si>
  <si>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</si>
  <si>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</si>
  <si>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</si>
  <si>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</si>
  <si>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</si>
  <si>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</si>
  <si>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</si>
  <si>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</si>
  <si>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</si>
  <si>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</si>
  <si>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</si>
  <si>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</si>
  <si>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</si>
  <si>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</si>
  <si>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</si>
  <si>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</si>
  <si>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</si>
  <si>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</si>
  <si>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</si>
  <si>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</si>
  <si>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</si>
  <si>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</si>
  <si>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</si>
  <si>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</si>
  <si>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</si>
  <si>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</si>
  <si>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</si>
  <si>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</si>
  <si>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</si>
  <si>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</si>
  <si>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</si>
  <si>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</si>
  <si>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</si>
  <si>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</si>
  <si>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</si>
  <si>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</si>
  <si>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</si>
  <si>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</si>
  <si>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</si>
  <si>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</si>
  <si>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</si>
  <si>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</si>
  <si>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</si>
  <si>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</si>
  <si>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</si>
  <si>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</si>
  <si>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</si>
  <si>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</si>
  <si>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</si>
  <si>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</si>
  <si>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</si>
  <si>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</si>
  <si>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</si>
  <si>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</si>
  <si>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</si>
  <si>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</si>
  <si>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</si>
  <si>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</si>
  <si>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</si>
  <si>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</si>
  <si>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</si>
  <si>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</si>
  <si>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</si>
  <si>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</si>
  <si>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</si>
  <si>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</si>
  <si>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</si>
  <si>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</si>
  <si>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</si>
  <si>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</si>
  <si>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</si>
  <si>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</si>
  <si>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</si>
  <si>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</si>
  <si>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</si>
  <si>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</si>
  <si>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</si>
  <si>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</si>
  <si>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</si>
  <si>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</si>
  <si>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</si>
  <si>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</si>
  <si>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</si>
  <si>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</si>
  <si>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</si>
  <si>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</si>
  <si>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</si>
  <si>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</si>
  <si>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</si>
  <si>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</si>
  <si>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</si>
  <si>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</si>
  <si>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</si>
  <si>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</si>
  <si>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</si>
  <si>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</si>
  <si>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</si>
  <si>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</si>
  <si>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</si>
  <si>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</si>
  <si>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</si>
  <si>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</si>
  <si>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</si>
  <si>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</si>
  <si>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</si>
  <si>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</si>
  <si>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</si>
  <si>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</si>
  <si>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</si>
  <si>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</si>
  <si>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</si>
  <si>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</si>
  <si>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</si>
  <si>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</si>
  <si>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</si>
  <si>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</si>
  <si>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</si>
  <si>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</si>
  <si>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</si>
  <si>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</si>
  <si>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</si>
  <si>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</si>
  <si>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</si>
  <si>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</si>
  <si>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</si>
  <si>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</si>
  <si>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</si>
  <si>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</si>
  <si>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 xml:space="preserve">TOTAL Q1 SALES 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</si>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</sst>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2B387B83-1227-4506-BE48-CFF7DFA6C9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10" sqref="D10"/>
    </sheetView>
  </sheetViews>
  <sheetFormatPr defaultRowHeight="15" x14ac:dyDescent="0.25"/>
  <cols>
    <col min="1" max="1" width="19.85546875" bestFit="1" customWidth="1"/>
    <col min="2" max="3" width="9.7109375" bestFit="1" customWidth="1"/>
    <col min="4" max="5" width="11" customWidth="1"/>
    <col min="6" max="6" width="10.140625" hidden="1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3.42578125" hidden="1" customWidth="1"/>
    <col min="20" max="20" width="12.42578125" hidden="1" customWidth="1"/>
    <col min="21" max="21" width="8.42578125" hidden="1" customWidth="1"/>
    <col min="22" max="22" width="10.42578125" hidden="1" customWidth="1"/>
    <col min="23" max="23" width="39.7109375" bestFit="1" customWidth="1"/>
    <col min="24" max="24" width="0" hidden="1" customWidth="1"/>
    <col min="25" max="25" width="10.5703125" hidden="1" customWidth="1"/>
  </cols>
  <sheetData>
    <row r="1" spans="1:25" ht="31.5" customHeight="1" x14ac:dyDescent="0.25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5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 P2*0.05, 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25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IF(P3&gt;2000, P3*0.05, 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x14ac:dyDescent="0.25">
      <c r="A4" s="10" t="s">
        <v>147</v>
      </c>
      <c r="B4" s="9"/>
      <c r="C4" s="9"/>
      <c r="D4" s="9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x14ac:dyDescent="0.25">
      <c r="B5" s="12">
        <v>2022</v>
      </c>
      <c r="C5" s="12">
        <v>2023</v>
      </c>
      <c r="D5" s="13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25">
      <c r="B6" s="5">
        <f>SUMIF(L2:L246, 2022, R2:R246)</f>
        <v>330500</v>
      </c>
      <c r="C6" s="5">
        <f>SUMIF(L2:L246, 2023, R2:R246)</f>
        <v>453830</v>
      </c>
      <c r="D6">
        <f>(C6-B6)/B6</f>
        <v>0.37316187594553707</v>
      </c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25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25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25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x14ac:dyDescent="0.25">
      <c r="A10" s="11" t="s">
        <v>148</v>
      </c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x14ac:dyDescent="0.25">
      <c r="B11" s="12">
        <v>2022</v>
      </c>
      <c r="C11" s="12">
        <v>2023</v>
      </c>
      <c r="D11" s="13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25">
      <c r="A12" t="s">
        <v>53</v>
      </c>
      <c r="B12" s="5">
        <f>SUMIF($K$2:$K$103, 1, $R$2:$R$103)</f>
        <v>101595</v>
      </c>
      <c r="C12" s="5">
        <f>SUMIF($K$104:$K$246, 1, $R$104:$R$246)</f>
        <v>143555</v>
      </c>
      <c r="D12" s="4">
        <f>(C12-B12)/B12</f>
        <v>0.41301245140016735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25">
      <c r="A13" t="s">
        <v>57</v>
      </c>
      <c r="B13" s="5">
        <f>SUMIF($K$2:$K$103, 2, $R$2:$R$103)</f>
        <v>113445</v>
      </c>
      <c r="C13" s="5">
        <f>SUMIF($K$104:$K$246, 2, $R$104:$R$246)</f>
        <v>145535</v>
      </c>
      <c r="D13" s="4">
        <f t="shared" ref="D13:D14" si="4">(C13-B13)/B13</f>
        <v>0.28286835030190843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25">
      <c r="A14" t="s">
        <v>60</v>
      </c>
      <c r="B14" s="5">
        <f>SUMIF($K$2:$K$103, 3, $R$2:$R$103)</f>
        <v>115460</v>
      </c>
      <c r="C14" s="5">
        <f>SUMIF($K$104:$K$246, 3, $R$104:$R$246)</f>
        <v>164740</v>
      </c>
      <c r="D14" s="4">
        <f t="shared" si="4"/>
        <v>0.42681448120561233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25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25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25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25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25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25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25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25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25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25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25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25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25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25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25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25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25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25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25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25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25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25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25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25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25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25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25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25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25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25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25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25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25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25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25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25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25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25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25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25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25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25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25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25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25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25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25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25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25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25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25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25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25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N67*O67</f>
        <v>2600</v>
      </c>
      <c r="Q67" s="1">
        <f t="shared" ref="Q67:Q130" si="8">IF(P67&gt;2000, P67*0.05, 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25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">
        <f t="shared" si="8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25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">
        <f t="shared" si="8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25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1500</v>
      </c>
      <c r="Q70" s="1">
        <f t="shared" si="8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25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2500</v>
      </c>
      <c r="Q71" s="1">
        <f t="shared" si="8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25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5400</v>
      </c>
      <c r="Q72" s="1">
        <f t="shared" si="8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25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5100</v>
      </c>
      <c r="Q73" s="1">
        <f t="shared" si="8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25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2100</v>
      </c>
      <c r="Q74" s="1">
        <f t="shared" si="8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25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2100</v>
      </c>
      <c r="Q75" s="1">
        <f t="shared" si="8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25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">
        <f t="shared" si="8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25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">
        <f t="shared" si="8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25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1600</v>
      </c>
      <c r="Q78" s="1">
        <f t="shared" si="8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25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1800</v>
      </c>
      <c r="Q79" s="1">
        <f t="shared" si="8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25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">
        <f t="shared" si="8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25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2500</v>
      </c>
      <c r="Q81" s="1">
        <f t="shared" si="8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25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">
        <f t="shared" si="8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25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1600</v>
      </c>
      <c r="Q83" s="1">
        <f t="shared" si="8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25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5700</v>
      </c>
      <c r="Q84" s="1">
        <f t="shared" si="8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25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2200</v>
      </c>
      <c r="Q85" s="1">
        <f t="shared" si="8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25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">
        <f t="shared" si="8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25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2300</v>
      </c>
      <c r="Q87" s="1">
        <f t="shared" si="8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25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">
        <f t="shared" si="8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25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3500</v>
      </c>
      <c r="Q89" s="1">
        <f t="shared" si="8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25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">
        <f t="shared" si="8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25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1400</v>
      </c>
      <c r="Q91" s="1">
        <f t="shared" si="8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25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5100</v>
      </c>
      <c r="Q92" s="1">
        <f t="shared" si="8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25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5100</v>
      </c>
      <c r="Q93" s="1">
        <f t="shared" si="8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25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2000</v>
      </c>
      <c r="Q94" s="1">
        <f t="shared" si="8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25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2000</v>
      </c>
      <c r="Q95" s="1">
        <f t="shared" si="8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25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">
        <f t="shared" si="8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25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">
        <f t="shared" si="8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25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1800</v>
      </c>
      <c r="Q98" s="1">
        <f t="shared" si="8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25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1800</v>
      </c>
      <c r="Q99" s="1">
        <f t="shared" si="8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25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">
        <f t="shared" si="8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25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">
        <f t="shared" si="8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25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2600</v>
      </c>
      <c r="Q102" s="1">
        <f t="shared" si="8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25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2600</v>
      </c>
      <c r="Q103" s="1">
        <f t="shared" si="8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25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">
        <f t="shared" si="8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25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">
        <f t="shared" si="8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25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1500</v>
      </c>
      <c r="Q106" s="1">
        <f t="shared" si="8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25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2500</v>
      </c>
      <c r="Q107" s="1">
        <f t="shared" si="8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25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5400</v>
      </c>
      <c r="Q108" s="1">
        <f t="shared" si="8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25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5100</v>
      </c>
      <c r="Q109" s="1">
        <f t="shared" si="8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25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2100</v>
      </c>
      <c r="Q110" s="1">
        <f t="shared" si="8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25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">
        <f t="shared" si="8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25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2100</v>
      </c>
      <c r="Q112" s="1">
        <f t="shared" si="8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25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">
        <f t="shared" si="8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25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">
        <f t="shared" si="8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25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">
        <f t="shared" si="8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25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1600</v>
      </c>
      <c r="Q116" s="1">
        <f t="shared" si="8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25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1600</v>
      </c>
      <c r="Q117" s="1">
        <f t="shared" si="8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25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1800</v>
      </c>
      <c r="Q118" s="1">
        <f t="shared" si="8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25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">
        <f t="shared" si="8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25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">
        <f t="shared" si="8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25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">
        <f t="shared" si="8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25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2500</v>
      </c>
      <c r="Q122" s="1">
        <f t="shared" si="8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25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2500</v>
      </c>
      <c r="Q123" s="1">
        <f t="shared" si="8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25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3700</v>
      </c>
      <c r="Q124" s="1">
        <f t="shared" si="8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25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">
        <f t="shared" si="8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25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1600</v>
      </c>
      <c r="Q126" s="1">
        <f t="shared" si="8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25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5700</v>
      </c>
      <c r="Q127" s="1">
        <f t="shared" si="8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25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2200</v>
      </c>
      <c r="Q128" s="1">
        <f t="shared" si="8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25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">
        <f t="shared" si="8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25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2300</v>
      </c>
      <c r="Q130" s="1">
        <f t="shared" si="8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25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N131*O131</f>
        <v>6000</v>
      </c>
      <c r="Q131" s="1">
        <f t="shared" ref="Q131:Q194" si="12">IF(P131&gt;2000, P131*0.05, 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25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3500</v>
      </c>
      <c r="Q132" s="1">
        <f t="shared" si="12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25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">
        <f t="shared" si="12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25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">
        <f t="shared" si="12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25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1400</v>
      </c>
      <c r="Q135" s="1">
        <f t="shared" si="12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25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1400</v>
      </c>
      <c r="Q136" s="1">
        <f t="shared" si="12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25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5100</v>
      </c>
      <c r="Q137" s="1">
        <f t="shared" si="12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25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5100</v>
      </c>
      <c r="Q138" s="1">
        <f t="shared" si="12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25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2000</v>
      </c>
      <c r="Q139" s="1">
        <f t="shared" si="12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25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2000</v>
      </c>
      <c r="Q140" s="1">
        <f t="shared" si="12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25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">
        <f t="shared" si="12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25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">
        <f t="shared" si="12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25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1800</v>
      </c>
      <c r="Q143" s="1">
        <f t="shared" si="12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25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1800</v>
      </c>
      <c r="Q144" s="1">
        <f t="shared" si="12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25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">
        <f t="shared" si="12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25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">
        <f t="shared" si="12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25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2600</v>
      </c>
      <c r="Q147" s="1">
        <f t="shared" si="12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25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2600</v>
      </c>
      <c r="Q148" s="1">
        <f t="shared" si="12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25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">
        <f t="shared" si="12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25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">
        <f t="shared" si="12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25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200</v>
      </c>
      <c r="Q151" s="1">
        <f t="shared" si="12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25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1500</v>
      </c>
      <c r="Q152" s="1">
        <f t="shared" si="12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25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1200</v>
      </c>
      <c r="Q153" s="1">
        <f t="shared" si="12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25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5400</v>
      </c>
      <c r="Q154" s="1">
        <f t="shared" si="12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25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600</v>
      </c>
      <c r="Q155" s="1">
        <f t="shared" si="12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25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2100</v>
      </c>
      <c r="Q156" s="1">
        <f t="shared" si="12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25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">
        <f t="shared" si="12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25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">
        <f t="shared" si="12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25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2400</v>
      </c>
      <c r="Q159" s="1">
        <f t="shared" si="12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25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1600</v>
      </c>
      <c r="Q160" s="1">
        <f t="shared" si="12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25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">
        <f t="shared" si="12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25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">
        <f t="shared" si="12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25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2600</v>
      </c>
      <c r="Q163" s="1">
        <f t="shared" si="12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25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">
        <f t="shared" si="12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25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">
        <f t="shared" si="12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25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">
        <f t="shared" si="12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25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1500</v>
      </c>
      <c r="Q167" s="1">
        <f t="shared" si="12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25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1500</v>
      </c>
      <c r="Q168" s="1">
        <f t="shared" si="12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25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8400</v>
      </c>
      <c r="Q169" s="1">
        <f t="shared" si="12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25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">
        <f t="shared" si="12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25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8400</v>
      </c>
      <c r="Q171" s="1">
        <f t="shared" si="12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25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3200</v>
      </c>
      <c r="Q172" s="1">
        <f t="shared" si="12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25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1400</v>
      </c>
      <c r="Q173" s="1">
        <f t="shared" si="12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25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3200</v>
      </c>
      <c r="Q174" s="1">
        <f t="shared" si="12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25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1400</v>
      </c>
      <c r="Q175" s="1">
        <f t="shared" si="12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25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">
        <f t="shared" si="12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25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5100</v>
      </c>
      <c r="Q177" s="1">
        <f t="shared" si="12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25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">
        <f t="shared" si="12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25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5100</v>
      </c>
      <c r="Q179" s="1">
        <f t="shared" si="12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25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2400</v>
      </c>
      <c r="Q180" s="1">
        <f t="shared" si="12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25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2000</v>
      </c>
      <c r="Q181" s="1">
        <f t="shared" si="12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25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2400</v>
      </c>
      <c r="Q182" s="1">
        <f t="shared" si="12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25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2000</v>
      </c>
      <c r="Q183" s="1">
        <f t="shared" si="12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25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">
        <f t="shared" si="12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25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">
        <f t="shared" si="12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25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">
        <f t="shared" si="12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25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">
        <f t="shared" si="12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25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3300</v>
      </c>
      <c r="Q188" s="1">
        <f t="shared" si="12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25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1800</v>
      </c>
      <c r="Q189" s="1">
        <f t="shared" si="12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25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1800</v>
      </c>
      <c r="Q190" s="1">
        <f t="shared" si="12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25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">
        <f t="shared" si="12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25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">
        <f t="shared" si="12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25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2600</v>
      </c>
      <c r="Q193" s="1">
        <f t="shared" si="12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25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2600</v>
      </c>
      <c r="Q194" s="1">
        <f t="shared" si="12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25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N195*O195</f>
        <v>2400</v>
      </c>
      <c r="Q195" s="1">
        <f t="shared" ref="Q195:Q246" si="16">IF(P195&gt;2000, P195*0.05, 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25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">
        <f t="shared" si="16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25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">
        <f t="shared" si="16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25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1500</v>
      </c>
      <c r="Q198" s="1">
        <f t="shared" si="16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25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2500</v>
      </c>
      <c r="Q199" s="1">
        <f t="shared" si="16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25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1500</v>
      </c>
      <c r="Q200" s="1">
        <f t="shared" si="16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25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5400</v>
      </c>
      <c r="Q201" s="1">
        <f t="shared" si="16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25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5100</v>
      </c>
      <c r="Q202" s="1">
        <f t="shared" si="16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25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5400</v>
      </c>
      <c r="Q203" s="1">
        <f t="shared" si="16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25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2100</v>
      </c>
      <c r="Q204" s="1">
        <f t="shared" si="16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25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2100</v>
      </c>
      <c r="Q205" s="1">
        <f t="shared" si="16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25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2100</v>
      </c>
      <c r="Q206" s="1">
        <f t="shared" si="16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25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">
        <f t="shared" si="16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25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">
        <f t="shared" si="16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25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">
        <f t="shared" si="16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25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1600</v>
      </c>
      <c r="Q210" s="1">
        <f t="shared" si="16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25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1800</v>
      </c>
      <c r="Q211" s="1">
        <f t="shared" si="16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25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1600</v>
      </c>
      <c r="Q212" s="1">
        <f t="shared" si="16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25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">
        <f t="shared" si="16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25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">
        <f t="shared" si="16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25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">
        <f t="shared" si="16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25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2500</v>
      </c>
      <c r="Q216" s="1">
        <f t="shared" si="16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25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3700</v>
      </c>
      <c r="Q217" s="1">
        <f t="shared" si="16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25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2500</v>
      </c>
      <c r="Q218" s="1">
        <f t="shared" si="16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25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">
        <f t="shared" si="16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25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">
        <f t="shared" si="16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25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1600</v>
      </c>
      <c r="Q221" s="1">
        <f t="shared" si="16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25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1600</v>
      </c>
      <c r="Q222" s="1">
        <f t="shared" si="16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25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5700</v>
      </c>
      <c r="Q223" s="1">
        <f t="shared" si="16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25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5700</v>
      </c>
      <c r="Q224" s="1">
        <f t="shared" si="16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25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2200</v>
      </c>
      <c r="Q225" s="1">
        <f t="shared" si="16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25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2200</v>
      </c>
      <c r="Q226" s="1">
        <f t="shared" si="16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25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">
        <f t="shared" si="16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25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2300</v>
      </c>
      <c r="Q228" s="1">
        <f t="shared" si="16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25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">
        <f t="shared" si="16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25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3500</v>
      </c>
      <c r="Q230" s="1">
        <f t="shared" si="16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25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">
        <f t="shared" si="16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25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">
        <f t="shared" si="16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25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1400</v>
      </c>
      <c r="Q233" s="1">
        <f t="shared" si="16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25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1400</v>
      </c>
      <c r="Q234" s="1">
        <f t="shared" si="16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25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5100</v>
      </c>
      <c r="Q235" s="1">
        <f t="shared" si="16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25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5100</v>
      </c>
      <c r="Q236" s="1">
        <f t="shared" si="16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25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2000</v>
      </c>
      <c r="Q237" s="1">
        <f t="shared" si="16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25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2000</v>
      </c>
      <c r="Q238" s="1">
        <f t="shared" si="16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25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">
        <f t="shared" si="16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25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">
        <f t="shared" si="16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25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1800</v>
      </c>
      <c r="Q241" s="1">
        <f t="shared" si="16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25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1800</v>
      </c>
      <c r="Q242" s="1">
        <f t="shared" si="16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25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">
        <f t="shared" si="16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25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">
        <f t="shared" si="16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25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1600</v>
      </c>
      <c r="Q245" s="1">
        <f t="shared" si="16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25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2600</v>
      </c>
      <c r="Q246" s="1">
        <f t="shared" si="16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1">
    <mergeCell ref="A4:D4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Md Umar</cp:lastModifiedBy>
  <cp:revision/>
  <dcterms:created xsi:type="dcterms:W3CDTF">2023-05-23T18:13:08Z</dcterms:created>
  <dcterms:modified xsi:type="dcterms:W3CDTF">2024-04-30T20:12:12Z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