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80" yWindow="1950" windowWidth="16035" windowHeight="89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3" i="1" l="1"/>
  <c r="E20" i="1"/>
  <c r="E19" i="1"/>
  <c r="E18" i="1"/>
  <c r="E17" i="1"/>
  <c r="E14" i="1"/>
  <c r="E22" i="1"/>
  <c r="E12" i="1"/>
  <c r="E36" i="1"/>
  <c r="E16" i="1"/>
  <c r="E2" i="1"/>
  <c r="E21" i="1"/>
  <c r="E15" i="1"/>
  <c r="E13" i="1"/>
  <c r="E24" i="1"/>
  <c r="E25" i="1"/>
  <c r="E26" i="1"/>
  <c r="E27" i="1"/>
  <c r="E28" i="1"/>
  <c r="E29" i="1"/>
  <c r="E30" i="1"/>
  <c r="E31" i="1"/>
  <c r="E32" i="1"/>
  <c r="E23" i="1"/>
  <c r="E11" i="1"/>
  <c r="E9" i="1"/>
  <c r="E10" i="1"/>
  <c r="E8" i="1"/>
  <c r="E4" i="1"/>
  <c r="E5" i="1"/>
  <c r="E6" i="1"/>
  <c r="E7" i="1"/>
  <c r="E3" i="1"/>
  <c r="E34" i="1"/>
  <c r="E35" i="1"/>
</calcChain>
</file>

<file path=xl/sharedStrings.xml><?xml version="1.0" encoding="utf-8"?>
<sst xmlns="http://schemas.openxmlformats.org/spreadsheetml/2006/main" count="280" uniqueCount="187">
  <si>
    <t>Item #</t>
  </si>
  <si>
    <t>Description</t>
  </si>
  <si>
    <t>Designations</t>
  </si>
  <si>
    <t>Quantity Per PCB</t>
  </si>
  <si>
    <t>Manufacturer</t>
  </si>
  <si>
    <t>Digi-Key Part #</t>
  </si>
  <si>
    <t>Manufacturer Part #</t>
  </si>
  <si>
    <t>Item Type</t>
  </si>
  <si>
    <t>Capacitor</t>
  </si>
  <si>
    <t>Footprint</t>
  </si>
  <si>
    <t>0805</t>
  </si>
  <si>
    <t>C2</t>
  </si>
  <si>
    <t>C3</t>
  </si>
  <si>
    <t>Diode</t>
  </si>
  <si>
    <t>SMA</t>
  </si>
  <si>
    <t>D1</t>
  </si>
  <si>
    <t>Diodes Inc</t>
  </si>
  <si>
    <t>WM13299-ND</t>
  </si>
  <si>
    <t>09-48-1024</t>
  </si>
  <si>
    <t>Molex</t>
  </si>
  <si>
    <t>Connector</t>
  </si>
  <si>
    <t>.156" Molex Female RA Power</t>
  </si>
  <si>
    <t>SW402-ND</t>
  </si>
  <si>
    <t>B3F-1020</t>
  </si>
  <si>
    <t>Switch</t>
  </si>
  <si>
    <t>Momentary Tactile Button</t>
  </si>
  <si>
    <t>S1</t>
  </si>
  <si>
    <t>Omron</t>
  </si>
  <si>
    <t>Resistor</t>
  </si>
  <si>
    <t>10K 1% 0805 Resistor</t>
  </si>
  <si>
    <t>R3</t>
  </si>
  <si>
    <t>R4</t>
  </si>
  <si>
    <t>L1</t>
  </si>
  <si>
    <t>R5</t>
  </si>
  <si>
    <t>Y9271CT-ND</t>
  </si>
  <si>
    <t>EXB-38V271JV</t>
  </si>
  <si>
    <t>Panasonic - ECG</t>
  </si>
  <si>
    <t>Resistor Array</t>
  </si>
  <si>
    <t>IC</t>
  </si>
  <si>
    <t>478-1383-1-ND</t>
  </si>
  <si>
    <t>AVX Corporation</t>
  </si>
  <si>
    <t>08055C103KAT2A</t>
  </si>
  <si>
    <t>270 Resistor Array SMD</t>
  </si>
  <si>
    <t>LED</t>
  </si>
  <si>
    <t>Green 1206 LED</t>
  </si>
  <si>
    <t>1206</t>
  </si>
  <si>
    <t>P10.0KCCT-ND</t>
  </si>
  <si>
    <t>ERJ-6ENF1002V</t>
  </si>
  <si>
    <t>U1</t>
  </si>
  <si>
    <t>J1</t>
  </si>
  <si>
    <t>R6</t>
  </si>
  <si>
    <t>R7</t>
  </si>
  <si>
    <t>475-1407-1-ND</t>
  </si>
  <si>
    <t>LG N971-KN-1</t>
  </si>
  <si>
    <t>OSRAM Opto Semiconductors Inc</t>
  </si>
  <si>
    <t>RN1</t>
  </si>
  <si>
    <t>1uF SMD Capacitor</t>
  </si>
  <si>
    <t>.1uF SMD Capacitor</t>
  </si>
  <si>
    <t>.01uF SMD Capacitor</t>
  </si>
  <si>
    <t>C7</t>
  </si>
  <si>
    <t>.015uF SMD Capacitor</t>
  </si>
  <si>
    <t>C4</t>
  </si>
  <si>
    <t>.018uF SMD Capacitor</t>
  </si>
  <si>
    <t>C6,C14</t>
  </si>
  <si>
    <t>C1,C10, C11, C12, C13, C15, C16, C18, C19, C20</t>
  </si>
  <si>
    <t>4.7uF SMD Capacitor</t>
  </si>
  <si>
    <t>10uF SMD Capacitor</t>
  </si>
  <si>
    <t>C8</t>
  </si>
  <si>
    <t>C9</t>
  </si>
  <si>
    <t>47pF SMD Capacitor</t>
  </si>
  <si>
    <t>1.2M 5% 0805 Resistor</t>
  </si>
  <si>
    <t>R9</t>
  </si>
  <si>
    <t>R11</t>
  </si>
  <si>
    <t>R12</t>
  </si>
  <si>
    <t>R13</t>
  </si>
  <si>
    <t>2M 5% 0805 Resistor</t>
  </si>
  <si>
    <t>5.1K 5% 0805 Resistor</t>
  </si>
  <si>
    <t>R1, R2</t>
  </si>
  <si>
    <t>10K 5% 0805 Resistor</t>
  </si>
  <si>
    <t>R8</t>
  </si>
  <si>
    <t>15.8K 1% 0805 Resistor</t>
  </si>
  <si>
    <t>30K 5% 0805 Resistor</t>
  </si>
  <si>
    <t>165K 1% 0805 Resistor</t>
  </si>
  <si>
    <t>470 5% 0805 Resistor</t>
  </si>
  <si>
    <t>Transistor</t>
  </si>
  <si>
    <t>Q1, Q2, Q3</t>
  </si>
  <si>
    <t>SOT-23-3</t>
  </si>
  <si>
    <t>Vishay Siliconix</t>
  </si>
  <si>
    <t>SI2303BDS-T1-E3</t>
  </si>
  <si>
    <t>SI2303BDS-T1-E3CT-ND</t>
  </si>
  <si>
    <t>TPS54040A Adjustable Switching Regulator</t>
  </si>
  <si>
    <t>U2</t>
  </si>
  <si>
    <t>10-MSOP-PowerPad</t>
  </si>
  <si>
    <t>Texas Instruments</t>
  </si>
  <si>
    <t>TPS54040A</t>
  </si>
  <si>
    <t>296-30372-1-ND</t>
  </si>
  <si>
    <t>Battery</t>
  </si>
  <si>
    <t>3V Battery Backup</t>
  </si>
  <si>
    <t>BAT1</t>
  </si>
  <si>
    <t>Seiko Instruments</t>
  </si>
  <si>
    <t>MS412FE-FL26E</t>
  </si>
  <si>
    <t>728-1053-ND</t>
  </si>
  <si>
    <t>In Stock</t>
  </si>
  <si>
    <t>No</t>
  </si>
  <si>
    <t>Inductor</t>
  </si>
  <si>
    <t>68uH SMD Inductor</t>
  </si>
  <si>
    <t>Panasonic Electronic Components</t>
  </si>
  <si>
    <t>ELL-CTV680M</t>
  </si>
  <si>
    <t>PCD2162CT-ND</t>
  </si>
  <si>
    <t>Ferrite Bead</t>
  </si>
  <si>
    <t>600 Ohm 200MA Ferrite Bead</t>
  </si>
  <si>
    <t>FB1</t>
  </si>
  <si>
    <t>0603</t>
  </si>
  <si>
    <t>Murata Electronics North America</t>
  </si>
  <si>
    <t>BLM18HG601SN1D</t>
  </si>
  <si>
    <t>490-1033-1-ND</t>
  </si>
  <si>
    <t>Schottky 40V .38A</t>
  </si>
  <si>
    <t>SOD523</t>
  </si>
  <si>
    <t>ZLLS350TA</t>
  </si>
  <si>
    <t>ZLLS350TACT-ND</t>
  </si>
  <si>
    <t>LED1, LED2, LED3, LED4</t>
  </si>
  <si>
    <t>Schottky</t>
  </si>
  <si>
    <t>D2</t>
  </si>
  <si>
    <t>3-Axis I2C Magnetometer</t>
  </si>
  <si>
    <t>U6</t>
  </si>
  <si>
    <t>10-DFN</t>
  </si>
  <si>
    <t>Freescale Semiconductor</t>
  </si>
  <si>
    <t>MAG3110FCR1</t>
  </si>
  <si>
    <t>MAG3110FCR1CT-ND</t>
  </si>
  <si>
    <t>3-Axis I2C Accelerometer</t>
  </si>
  <si>
    <t>U5</t>
  </si>
  <si>
    <t>16-VFQFN</t>
  </si>
  <si>
    <t>MMA8451QR1CT-ND</t>
  </si>
  <si>
    <t>MMA8451QR1</t>
  </si>
  <si>
    <t>Mediatek GPS</t>
  </si>
  <si>
    <t>U3</t>
  </si>
  <si>
    <t>44-TQFP</t>
  </si>
  <si>
    <t>GRM21BR61E475MA12L</t>
  </si>
  <si>
    <t>490-5422-1-ND</t>
  </si>
  <si>
    <t>C5</t>
  </si>
  <si>
    <t>C3216X5R1C106K160AA</t>
  </si>
  <si>
    <t>TDK Corporation</t>
  </si>
  <si>
    <t>445-4052-1-ND</t>
  </si>
  <si>
    <t>478-3352-1-ND</t>
  </si>
  <si>
    <t>Yes</t>
  </si>
  <si>
    <t>08055C104JAT2A</t>
  </si>
  <si>
    <t>Kemet</t>
  </si>
  <si>
    <t>399-1161-1-ND</t>
  </si>
  <si>
    <t>C0805C153K5RACTU</t>
  </si>
  <si>
    <t>311-1137-1-ND</t>
  </si>
  <si>
    <t>Yageo</t>
  </si>
  <si>
    <t>CC0805KRX7R9BB183</t>
  </si>
  <si>
    <t>445-3463-1-ND</t>
  </si>
  <si>
    <t>C2012Y5V1H105Z/0.85</t>
  </si>
  <si>
    <t>399-3133-1-ND</t>
  </si>
  <si>
    <t>C0805C475K8PACTU</t>
  </si>
  <si>
    <t>399-1117-1-ND</t>
  </si>
  <si>
    <t>C0805C470J5GACTU</t>
  </si>
  <si>
    <t>P1.2MACT-ND</t>
  </si>
  <si>
    <t>ERJ-6GEYJ125V</t>
  </si>
  <si>
    <t>31.6K 1% 0805 Resistor</t>
  </si>
  <si>
    <t>P2.0MACT-ND</t>
  </si>
  <si>
    <t>ERJ-6GEYJ205V</t>
  </si>
  <si>
    <t>P5.1KACT-ND</t>
  </si>
  <si>
    <t>ERJ-6GEYJ512V</t>
  </si>
  <si>
    <t>P30KACT-ND</t>
  </si>
  <si>
    <t>ERJ-6GEYJ303V</t>
  </si>
  <si>
    <t>P470ACT-ND</t>
  </si>
  <si>
    <t>ERJ-6GEYJ471V</t>
  </si>
  <si>
    <t>P7.50KCCT-ND</t>
  </si>
  <si>
    <t>ERJ-6ENF7501V</t>
  </si>
  <si>
    <t>P10KACT-ND</t>
  </si>
  <si>
    <t>ERJ-6GEYJ103V</t>
  </si>
  <si>
    <t>P15.8KCCT-ND</t>
  </si>
  <si>
    <t>ERJ-6ENF1582V</t>
  </si>
  <si>
    <t>P31.6KCCT-ND</t>
  </si>
  <si>
    <t>ERJ-6ENF3162V</t>
  </si>
  <si>
    <t>311-165KCRCT-ND</t>
  </si>
  <si>
    <t>RC0805FR-07165KL</t>
  </si>
  <si>
    <t>P-Channel Logic Level Mosfet</t>
  </si>
  <si>
    <t>641-1255-1-ND</t>
  </si>
  <si>
    <t>Comchip Technology</t>
  </si>
  <si>
    <t>CDBA120SL-G</t>
  </si>
  <si>
    <t>PIC32MX250F128D</t>
  </si>
  <si>
    <t>PIC32MX250F128D-I/PT-ND</t>
  </si>
  <si>
    <t>Microchip Technology</t>
  </si>
  <si>
    <t>PIC32MX250F128D-I/PT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</si>
</sst>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/>
    <xf numFmtId="49" fontId="0" fillId="0" borderId="0" xfId="0" applyNumberFormat="1" applyAlignment="1">
      <alignment horizontal="center" vertical="top"/>
    </xf>
    <xf numFmtId="0" fontId="0" fillId="0" borderId="0" xfId="0" applyNumberFormat="1"/>
    <xf numFmtId="0" fontId="2" fillId="0" borderId="0" xfId="1" applyNumberFormat="1" applyFont="1" applyAlignment="1" applyProtection="1"/>
    <xf numFmtId="0" fontId="0" fillId="0" borderId="0" xfId="0" applyNumberFormat="1" applyAlignment="1">
      <alignment horizontal="center" vertical="top"/>
    </xf>
    <xf numFmtId="0" fontId="3" fillId="0" borderId="0" xfId="0" applyFont="1"/>
  </cellXfs>
  <cellStyles count="2">
    <cellStyle name="Hyperlink" xfId="1" builtinId="8"/>
    <cellStyle name="Normal" xfId="0" builtinId="0"/>
  </cellStyles>
  <dxfs count="5">
    <dxf>
      <alignment horizontal="center" vertical="top" textRotation="0" wrapText="0" relativeIndent="0" justifyLastLine="0" shrinkToFit="0" readingOrder="0"/>
    </dxf>
    <dxf>
      <alignment horizontal="center" vertical="top" textRotation="0" wrapText="0" relativeIndent="0" justifyLastLine="0" shrinkToFit="0" readingOrder="0"/>
    </dxf>
    <dxf>
      <alignment horizontal="center" vertical="top" textRotation="0" wrapText="0" relativeIndent="0" justifyLastLine="0" shrinkToFit="0" readingOrder="0"/>
    </dxf>
    <dxf>
      <alignment horizontal="center" vertical="top" textRotation="0" wrapText="0" relativeIndent="0" justifyLastLine="0" shrinkToFit="0" readingOrder="0"/>
    </dxf>
    <dxf>
      <alignment horizontal="general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1" displayName="Table1" ref="A1:J36" headerRowDxfId="4">
  <autoFilter ref="A1:J36"/>
  <sortState ref="A2:J36">
    <sortCondition ref="B1:B36"/>
  </sortState>
  <tableColumns count="10">
    <tableColumn id="1" name="Item #" totalsRowLabel="Total"/>
    <tableColumn id="8" name="Item Type"/>
    <tableColumn id="2" name="Description"/>
    <tableColumn id="3" name="Designations"/>
    <tableColumn id="4" name="Quantity Per PCB" dataDxfId="3" totalsRowDxfId="2">
      <calculatedColumnFormula>IF(NOT(ISBLANK(D2)),LEN(D2)-LEN(SUBSTITUTE(D2,",",""))+1,"")</calculatedColumnFormula>
    </tableColumn>
    <tableColumn id="9" name="Footprint" dataDxfId="1" totalsRowDxfId="0"/>
    <tableColumn id="5" name="Manufacturer"/>
    <tableColumn id="6" name="Manufacturer Part #"/>
    <tableColumn id="7" name="Digi-Key Part #" totalsRowFunction="count"/>
    <tableColumn id="10" name="In Stock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igikey.com/Suppliers/us/Panasonic-Electronic-Components.page?lang=en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://digikey.com/Suppliers/us/Panasonic-Electronic-Components.page?lang=en" TargetMode="External"/><Relationship Id="rId7" Type="http://schemas.openxmlformats.org/officeDocument/2006/relationships/hyperlink" Target="http://digikey.com/Suppliers/us/Panasonic-Electronic-Components.page?lang=en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digikey.com/Suppliers/us/Panasonic-Electronic-Components.page?lang=en" TargetMode="External"/><Relationship Id="rId1" Type="http://schemas.openxmlformats.org/officeDocument/2006/relationships/hyperlink" Target="http://digikey.com/Suppliers/us/Panasonic-Electronic-Components.page?lang=en" TargetMode="External"/><Relationship Id="rId6" Type="http://schemas.openxmlformats.org/officeDocument/2006/relationships/hyperlink" Target="http://digikey.com/Suppliers/us/Panasonic-Electronic-Components.page?lang=en" TargetMode="External"/><Relationship Id="rId11" Type="http://schemas.openxmlformats.org/officeDocument/2006/relationships/hyperlink" Target="http://digikey.com/Suppliers/us/Microchip-Technology.page?lang=en" TargetMode="External"/><Relationship Id="rId5" Type="http://schemas.openxmlformats.org/officeDocument/2006/relationships/hyperlink" Target="http://digikey.com/Suppliers/us/Panasonic-Electronic-Components.page?lang=en" TargetMode="External"/><Relationship Id="rId10" Type="http://schemas.openxmlformats.org/officeDocument/2006/relationships/hyperlink" Target="http://digikey.com/Suppliers/us/Comchip-Technology.page?lang=en" TargetMode="External"/><Relationship Id="rId4" Type="http://schemas.openxmlformats.org/officeDocument/2006/relationships/hyperlink" Target="http://digikey.com/Suppliers/us/Panasonic-Electronic-Components.page?lang=en" TargetMode="External"/><Relationship Id="rId9" Type="http://schemas.openxmlformats.org/officeDocument/2006/relationships/hyperlink" Target="http://digikey.com/Suppliers/us/Yageo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tabSelected="1" workbookViewId="0">
      <selection activeCell="C38" sqref="C38"/>
    </sheetView>
  </sheetViews>
  <sheetFormatPr defaultRowHeight="15" x14ac:dyDescent="0.25"/>
  <cols>
    <col min="1" max="1" width="8.7109375" customWidth="1"/>
    <col min="2" max="2" width="13.42578125" bestFit="1" customWidth="1"/>
    <col min="3" max="3" width="39.42578125" bestFit="1" customWidth="1"/>
    <col min="4" max="4" width="41" bestFit="1" customWidth="1"/>
    <col min="5" max="6" width="18.140625" customWidth="1"/>
    <col min="7" max="7" width="30.7109375" hidden="1" customWidth="1"/>
    <col min="8" max="8" width="21.7109375" hidden="1" customWidth="1"/>
    <col min="9" max="9" width="21.42578125" bestFit="1" customWidth="1"/>
  </cols>
  <sheetData>
    <row r="1" spans="1:10" x14ac:dyDescent="0.25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6</v>
      </c>
      <c r="I1" s="2" t="s">
        <v>5</v>
      </c>
      <c r="J1" s="2" t="s">
        <v>102</v>
      </c>
    </row>
    <row r="2" spans="1:10" x14ac:dyDescent="0.25">
      <c r="B2" t="s">
        <v>96</v>
      </c>
      <c r="C2" t="s">
        <v>97</v>
      </c>
      <c r="D2" t="s">
        <v>98</v>
      </c>
      <c r="E2" s="6">
        <f t="shared" ref="E2:E36" si="0">IF(NOT(ISBLANK(D2)),LEN(D2)-LEN(SUBSTITUTE(D2,",",""))+1,"")</f>
        <v>1</v>
      </c>
      <c r="F2" s="3"/>
      <c r="G2" t="s">
        <v>99</v>
      </c>
      <c r="H2" t="s">
        <v>100</v>
      </c>
      <c r="I2" t="s">
        <v>101</v>
      </c>
      <c r="J2" t="s">
        <v>103</v>
      </c>
    </row>
    <row r="3" spans="1:10" x14ac:dyDescent="0.25">
      <c r="B3" t="s">
        <v>8</v>
      </c>
      <c r="C3" t="s">
        <v>57</v>
      </c>
      <c r="D3" t="s">
        <v>64</v>
      </c>
      <c r="E3" s="1">
        <f t="shared" si="0"/>
        <v>10</v>
      </c>
      <c r="F3" s="3" t="s">
        <v>10</v>
      </c>
      <c r="G3" t="s">
        <v>40</v>
      </c>
      <c r="H3" t="s">
        <v>145</v>
      </c>
      <c r="I3" t="s">
        <v>143</v>
      </c>
      <c r="J3" t="s">
        <v>144</v>
      </c>
    </row>
    <row r="4" spans="1:10" x14ac:dyDescent="0.25">
      <c r="B4" t="s">
        <v>8</v>
      </c>
      <c r="C4" t="s">
        <v>58</v>
      </c>
      <c r="D4" t="s">
        <v>59</v>
      </c>
      <c r="E4" s="1">
        <f t="shared" si="0"/>
        <v>1</v>
      </c>
      <c r="F4" s="3" t="s">
        <v>10</v>
      </c>
      <c r="G4" t="s">
        <v>40</v>
      </c>
      <c r="H4" t="s">
        <v>41</v>
      </c>
      <c r="I4" t="s">
        <v>39</v>
      </c>
      <c r="J4" t="s">
        <v>144</v>
      </c>
    </row>
    <row r="5" spans="1:10" x14ac:dyDescent="0.25">
      <c r="B5" t="s">
        <v>8</v>
      </c>
      <c r="C5" t="s">
        <v>60</v>
      </c>
      <c r="D5" t="s">
        <v>61</v>
      </c>
      <c r="E5" s="1">
        <f t="shared" si="0"/>
        <v>1</v>
      </c>
      <c r="F5" s="3" t="s">
        <v>10</v>
      </c>
      <c r="G5" s="4" t="s">
        <v>146</v>
      </c>
      <c r="H5" s="4" t="s">
        <v>148</v>
      </c>
      <c r="I5" s="4" t="s">
        <v>147</v>
      </c>
      <c r="J5" t="s">
        <v>103</v>
      </c>
    </row>
    <row r="6" spans="1:10" x14ac:dyDescent="0.25">
      <c r="B6" t="s">
        <v>8</v>
      </c>
      <c r="C6" t="s">
        <v>62</v>
      </c>
      <c r="D6" t="s">
        <v>12</v>
      </c>
      <c r="E6" s="1">
        <f t="shared" si="0"/>
        <v>1</v>
      </c>
      <c r="F6" s="3" t="s">
        <v>10</v>
      </c>
      <c r="G6" t="s">
        <v>150</v>
      </c>
      <c r="H6" t="s">
        <v>151</v>
      </c>
      <c r="I6" t="s">
        <v>149</v>
      </c>
      <c r="J6" t="s">
        <v>103</v>
      </c>
    </row>
    <row r="7" spans="1:10" x14ac:dyDescent="0.25">
      <c r="B7" t="s">
        <v>8</v>
      </c>
      <c r="C7" t="s">
        <v>56</v>
      </c>
      <c r="D7" t="s">
        <v>63</v>
      </c>
      <c r="E7" s="1">
        <f t="shared" si="0"/>
        <v>2</v>
      </c>
      <c r="F7" s="3" t="s">
        <v>10</v>
      </c>
      <c r="G7" t="s">
        <v>141</v>
      </c>
      <c r="H7" t="s">
        <v>153</v>
      </c>
      <c r="I7" t="s">
        <v>152</v>
      </c>
      <c r="J7" t="s">
        <v>144</v>
      </c>
    </row>
    <row r="8" spans="1:10" x14ac:dyDescent="0.25">
      <c r="B8" t="s">
        <v>8</v>
      </c>
      <c r="C8" t="s">
        <v>65</v>
      </c>
      <c r="D8" t="s">
        <v>68</v>
      </c>
      <c r="E8" s="1">
        <f t="shared" si="0"/>
        <v>1</v>
      </c>
      <c r="F8" s="3" t="s">
        <v>10</v>
      </c>
      <c r="G8" t="s">
        <v>146</v>
      </c>
      <c r="H8" t="s">
        <v>155</v>
      </c>
      <c r="I8" t="s">
        <v>154</v>
      </c>
      <c r="J8" t="s">
        <v>144</v>
      </c>
    </row>
    <row r="9" spans="1:10" x14ac:dyDescent="0.25">
      <c r="B9" t="s">
        <v>8</v>
      </c>
      <c r="C9" t="s">
        <v>66</v>
      </c>
      <c r="D9" t="s">
        <v>67</v>
      </c>
      <c r="E9" s="1">
        <f t="shared" si="0"/>
        <v>1</v>
      </c>
      <c r="F9" s="3" t="s">
        <v>45</v>
      </c>
      <c r="G9" t="s">
        <v>141</v>
      </c>
      <c r="H9" t="s">
        <v>140</v>
      </c>
      <c r="I9" t="s">
        <v>142</v>
      </c>
      <c r="J9" t="s">
        <v>144</v>
      </c>
    </row>
    <row r="10" spans="1:10" x14ac:dyDescent="0.25">
      <c r="B10" t="s">
        <v>8</v>
      </c>
      <c r="C10" t="s">
        <v>65</v>
      </c>
      <c r="D10" t="s">
        <v>139</v>
      </c>
      <c r="E10" s="1">
        <f t="shared" si="0"/>
        <v>1</v>
      </c>
      <c r="F10" s="3" t="s">
        <v>10</v>
      </c>
      <c r="G10" t="s">
        <v>113</v>
      </c>
      <c r="H10" t="s">
        <v>137</v>
      </c>
      <c r="I10" t="s">
        <v>138</v>
      </c>
      <c r="J10" t="s">
        <v>144</v>
      </c>
    </row>
    <row r="11" spans="1:10" x14ac:dyDescent="0.25">
      <c r="B11" t="s">
        <v>8</v>
      </c>
      <c r="C11" t="s">
        <v>69</v>
      </c>
      <c r="D11" t="s">
        <v>11</v>
      </c>
      <c r="E11" s="1">
        <f t="shared" si="0"/>
        <v>1</v>
      </c>
      <c r="F11" s="3" t="s">
        <v>10</v>
      </c>
      <c r="G11" t="s">
        <v>146</v>
      </c>
      <c r="H11" t="s">
        <v>157</v>
      </c>
      <c r="I11" t="s">
        <v>156</v>
      </c>
      <c r="J11" t="s">
        <v>103</v>
      </c>
    </row>
    <row r="12" spans="1:10" x14ac:dyDescent="0.25">
      <c r="B12" t="s">
        <v>20</v>
      </c>
      <c r="C12" t="s">
        <v>21</v>
      </c>
      <c r="D12" t="s">
        <v>49</v>
      </c>
      <c r="E12" s="6">
        <f t="shared" si="0"/>
        <v>1</v>
      </c>
      <c r="F12" s="3"/>
      <c r="G12" t="s">
        <v>19</v>
      </c>
      <c r="H12" t="s">
        <v>18</v>
      </c>
      <c r="I12" t="s">
        <v>17</v>
      </c>
      <c r="J12" t="s">
        <v>144</v>
      </c>
    </row>
    <row r="13" spans="1:10" x14ac:dyDescent="0.25">
      <c r="B13" t="s">
        <v>13</v>
      </c>
      <c r="C13" t="s">
        <v>116</v>
      </c>
      <c r="D13" t="s">
        <v>15</v>
      </c>
      <c r="E13" s="6">
        <f t="shared" si="0"/>
        <v>1</v>
      </c>
      <c r="F13" s="3" t="s">
        <v>117</v>
      </c>
      <c r="G13" t="s">
        <v>16</v>
      </c>
      <c r="H13" t="s">
        <v>118</v>
      </c>
      <c r="I13" t="s">
        <v>119</v>
      </c>
      <c r="J13" t="s">
        <v>103</v>
      </c>
    </row>
    <row r="14" spans="1:10" x14ac:dyDescent="0.25">
      <c r="B14" t="s">
        <v>13</v>
      </c>
      <c r="C14" t="s">
        <v>121</v>
      </c>
      <c r="D14" t="s">
        <v>122</v>
      </c>
      <c r="E14" s="1">
        <f t="shared" si="0"/>
        <v>1</v>
      </c>
      <c r="F14" s="1" t="s">
        <v>14</v>
      </c>
      <c r="G14" t="s">
        <v>181</v>
      </c>
      <c r="H14" t="s">
        <v>182</v>
      </c>
      <c r="I14" t="s">
        <v>180</v>
      </c>
      <c r="J14" t="s">
        <v>103</v>
      </c>
    </row>
    <row r="15" spans="1:10" x14ac:dyDescent="0.25">
      <c r="B15" t="s">
        <v>109</v>
      </c>
      <c r="C15" t="s">
        <v>110</v>
      </c>
      <c r="D15" t="s">
        <v>111</v>
      </c>
      <c r="E15" s="6">
        <f t="shared" si="0"/>
        <v>1</v>
      </c>
      <c r="F15" s="3" t="s">
        <v>112</v>
      </c>
      <c r="G15" t="s">
        <v>113</v>
      </c>
      <c r="H15" t="s">
        <v>114</v>
      </c>
      <c r="I15" t="s">
        <v>115</v>
      </c>
      <c r="J15" t="s">
        <v>103</v>
      </c>
    </row>
    <row r="16" spans="1:10" x14ac:dyDescent="0.25">
      <c r="B16" t="s">
        <v>38</v>
      </c>
      <c r="C16" t="s">
        <v>90</v>
      </c>
      <c r="D16" t="s">
        <v>91</v>
      </c>
      <c r="E16" s="6">
        <f t="shared" si="0"/>
        <v>1</v>
      </c>
      <c r="F16" s="3" t="s">
        <v>92</v>
      </c>
      <c r="G16" t="s">
        <v>93</v>
      </c>
      <c r="H16" t="s">
        <v>94</v>
      </c>
      <c r="I16" t="s">
        <v>95</v>
      </c>
      <c r="J16" t="s">
        <v>103</v>
      </c>
    </row>
    <row r="17" spans="2:10" x14ac:dyDescent="0.25">
      <c r="B17" t="s">
        <v>38</v>
      </c>
      <c r="C17" t="s">
        <v>123</v>
      </c>
      <c r="D17" t="s">
        <v>124</v>
      </c>
      <c r="E17" s="1">
        <f t="shared" si="0"/>
        <v>1</v>
      </c>
      <c r="F17" s="1" t="s">
        <v>125</v>
      </c>
      <c r="G17" t="s">
        <v>126</v>
      </c>
      <c r="H17" t="s">
        <v>127</v>
      </c>
      <c r="I17" t="s">
        <v>128</v>
      </c>
      <c r="J17" t="s">
        <v>103</v>
      </c>
    </row>
    <row r="18" spans="2:10" x14ac:dyDescent="0.25">
      <c r="B18" t="s">
        <v>38</v>
      </c>
      <c r="C18" t="s">
        <v>129</v>
      </c>
      <c r="D18" t="s">
        <v>130</v>
      </c>
      <c r="E18" s="1">
        <f t="shared" si="0"/>
        <v>1</v>
      </c>
      <c r="F18" s="1" t="s">
        <v>131</v>
      </c>
      <c r="G18" t="s">
        <v>126</v>
      </c>
      <c r="H18" t="s">
        <v>133</v>
      </c>
      <c r="I18" t="s">
        <v>132</v>
      </c>
      <c r="J18" t="s">
        <v>103</v>
      </c>
    </row>
    <row r="19" spans="2:10" x14ac:dyDescent="0.25">
      <c r="B19" t="s">
        <v>38</v>
      </c>
      <c r="C19" t="s">
        <v>183</v>
      </c>
      <c r="D19" t="s">
        <v>48</v>
      </c>
      <c r="E19" s="1">
        <f t="shared" si="0"/>
        <v>1</v>
      </c>
      <c r="F19" s="1" t="s">
        <v>136</v>
      </c>
      <c r="G19" t="s">
        <v>185</v>
      </c>
      <c r="H19" t="s">
        <v>186</v>
      </c>
      <c r="I19" t="s">
        <v>184</v>
      </c>
      <c r="J19" t="s">
        <v>103</v>
      </c>
    </row>
    <row r="20" spans="2:10" x14ac:dyDescent="0.25">
      <c r="B20" t="s">
        <v>38</v>
      </c>
      <c r="C20" t="s">
        <v>134</v>
      </c>
      <c r="D20" t="s">
        <v>135</v>
      </c>
      <c r="E20" s="1">
        <f t="shared" si="0"/>
        <v>1</v>
      </c>
      <c r="F20" s="1"/>
    </row>
    <row r="21" spans="2:10" x14ac:dyDescent="0.25">
      <c r="B21" t="s">
        <v>104</v>
      </c>
      <c r="C21" t="s">
        <v>105</v>
      </c>
      <c r="D21" t="s">
        <v>32</v>
      </c>
      <c r="E21" s="6">
        <f t="shared" si="0"/>
        <v>1</v>
      </c>
      <c r="F21" s="3"/>
      <c r="G21" t="s">
        <v>106</v>
      </c>
      <c r="H21" t="s">
        <v>107</v>
      </c>
      <c r="I21" t="s">
        <v>108</v>
      </c>
      <c r="J21" t="s">
        <v>103</v>
      </c>
    </row>
    <row r="22" spans="2:10" x14ac:dyDescent="0.25">
      <c r="B22" t="s">
        <v>43</v>
      </c>
      <c r="C22" t="s">
        <v>44</v>
      </c>
      <c r="D22" t="s">
        <v>120</v>
      </c>
      <c r="E22" s="1">
        <f t="shared" si="0"/>
        <v>4</v>
      </c>
      <c r="F22" s="3" t="s">
        <v>45</v>
      </c>
      <c r="G22" t="s">
        <v>54</v>
      </c>
      <c r="H22" t="s">
        <v>53</v>
      </c>
      <c r="I22" t="s">
        <v>52</v>
      </c>
      <c r="J22" t="s">
        <v>144</v>
      </c>
    </row>
    <row r="23" spans="2:10" x14ac:dyDescent="0.25">
      <c r="B23" t="s">
        <v>28</v>
      </c>
      <c r="C23" t="s">
        <v>70</v>
      </c>
      <c r="D23" t="s">
        <v>71</v>
      </c>
      <c r="E23" s="6">
        <f t="shared" si="0"/>
        <v>1</v>
      </c>
      <c r="F23" s="3" t="s">
        <v>10</v>
      </c>
      <c r="G23" t="s">
        <v>106</v>
      </c>
      <c r="H23" t="s">
        <v>159</v>
      </c>
      <c r="I23" t="s">
        <v>158</v>
      </c>
      <c r="J23" t="s">
        <v>103</v>
      </c>
    </row>
    <row r="24" spans="2:10" x14ac:dyDescent="0.25">
      <c r="B24" t="s">
        <v>28</v>
      </c>
      <c r="C24" t="s">
        <v>75</v>
      </c>
      <c r="D24" t="s">
        <v>74</v>
      </c>
      <c r="E24" s="6">
        <f t="shared" si="0"/>
        <v>1</v>
      </c>
      <c r="F24" s="3" t="s">
        <v>10</v>
      </c>
      <c r="G24" t="s">
        <v>106</v>
      </c>
      <c r="H24" t="s">
        <v>162</v>
      </c>
      <c r="I24" t="s">
        <v>161</v>
      </c>
      <c r="J24" t="s">
        <v>103</v>
      </c>
    </row>
    <row r="25" spans="2:10" x14ac:dyDescent="0.25">
      <c r="B25" t="s">
        <v>28</v>
      </c>
      <c r="C25" t="s">
        <v>76</v>
      </c>
      <c r="D25" t="s">
        <v>77</v>
      </c>
      <c r="E25" s="6">
        <f t="shared" si="0"/>
        <v>2</v>
      </c>
      <c r="F25" s="3" t="s">
        <v>10</v>
      </c>
      <c r="G25" t="s">
        <v>106</v>
      </c>
      <c r="H25" t="s">
        <v>164</v>
      </c>
      <c r="I25" t="s">
        <v>163</v>
      </c>
      <c r="J25" t="s">
        <v>144</v>
      </c>
    </row>
    <row r="26" spans="2:10" x14ac:dyDescent="0.25">
      <c r="B26" t="s">
        <v>28</v>
      </c>
      <c r="C26" t="s">
        <v>78</v>
      </c>
      <c r="D26" t="s">
        <v>79</v>
      </c>
      <c r="E26" s="6">
        <f t="shared" si="0"/>
        <v>1</v>
      </c>
      <c r="F26" s="3" t="s">
        <v>10</v>
      </c>
      <c r="G26" t="s">
        <v>106</v>
      </c>
      <c r="H26" t="s">
        <v>172</v>
      </c>
      <c r="I26" t="s">
        <v>171</v>
      </c>
      <c r="J26" t="s">
        <v>144</v>
      </c>
    </row>
    <row r="27" spans="2:10" x14ac:dyDescent="0.25">
      <c r="B27" t="s">
        <v>28</v>
      </c>
      <c r="C27" t="s">
        <v>29</v>
      </c>
      <c r="D27" t="s">
        <v>50</v>
      </c>
      <c r="E27" s="6">
        <f t="shared" si="0"/>
        <v>1</v>
      </c>
      <c r="F27" s="3" t="s">
        <v>10</v>
      </c>
      <c r="G27" t="s">
        <v>106</v>
      </c>
      <c r="H27" t="s">
        <v>47</v>
      </c>
      <c r="I27" t="s">
        <v>46</v>
      </c>
      <c r="J27" t="s">
        <v>144</v>
      </c>
    </row>
    <row r="28" spans="2:10" x14ac:dyDescent="0.25">
      <c r="B28" t="s">
        <v>28</v>
      </c>
      <c r="C28" t="s">
        <v>80</v>
      </c>
      <c r="D28" t="s">
        <v>30</v>
      </c>
      <c r="E28" s="6">
        <f t="shared" si="0"/>
        <v>1</v>
      </c>
      <c r="F28" s="3" t="s">
        <v>10</v>
      </c>
      <c r="G28" t="s">
        <v>106</v>
      </c>
      <c r="H28" t="s">
        <v>174</v>
      </c>
      <c r="I28" t="s">
        <v>173</v>
      </c>
      <c r="J28" t="s">
        <v>144</v>
      </c>
    </row>
    <row r="29" spans="2:10" x14ac:dyDescent="0.25">
      <c r="B29" t="s">
        <v>28</v>
      </c>
      <c r="C29" t="s">
        <v>81</v>
      </c>
      <c r="D29" t="s">
        <v>72</v>
      </c>
      <c r="E29" s="6">
        <f t="shared" si="0"/>
        <v>1</v>
      </c>
      <c r="F29" s="3" t="s">
        <v>10</v>
      </c>
      <c r="G29" t="s">
        <v>106</v>
      </c>
      <c r="H29" t="s">
        <v>166</v>
      </c>
      <c r="I29" t="s">
        <v>165</v>
      </c>
      <c r="J29" t="s">
        <v>103</v>
      </c>
    </row>
    <row r="30" spans="2:10" x14ac:dyDescent="0.25">
      <c r="B30" t="s">
        <v>28</v>
      </c>
      <c r="C30" t="s">
        <v>160</v>
      </c>
      <c r="D30" t="s">
        <v>33</v>
      </c>
      <c r="E30" s="6">
        <f t="shared" si="0"/>
        <v>1</v>
      </c>
      <c r="F30" s="3" t="s">
        <v>10</v>
      </c>
      <c r="G30" t="s">
        <v>106</v>
      </c>
      <c r="H30" t="s">
        <v>176</v>
      </c>
      <c r="I30" t="s">
        <v>175</v>
      </c>
      <c r="J30" t="s">
        <v>144</v>
      </c>
    </row>
    <row r="31" spans="2:10" x14ac:dyDescent="0.25">
      <c r="B31" t="s">
        <v>28</v>
      </c>
      <c r="C31" t="s">
        <v>82</v>
      </c>
      <c r="D31" t="s">
        <v>31</v>
      </c>
      <c r="E31" s="6">
        <f t="shared" si="0"/>
        <v>1</v>
      </c>
      <c r="F31" s="3" t="s">
        <v>10</v>
      </c>
      <c r="G31" t="s">
        <v>150</v>
      </c>
      <c r="H31" t="s">
        <v>178</v>
      </c>
      <c r="I31" t="s">
        <v>177</v>
      </c>
      <c r="J31" t="s">
        <v>144</v>
      </c>
    </row>
    <row r="32" spans="2:10" x14ac:dyDescent="0.25">
      <c r="B32" t="s">
        <v>28</v>
      </c>
      <c r="C32" t="s">
        <v>83</v>
      </c>
      <c r="D32" t="s">
        <v>51</v>
      </c>
      <c r="E32" s="6">
        <f t="shared" si="0"/>
        <v>1</v>
      </c>
      <c r="F32" s="3" t="s">
        <v>10</v>
      </c>
      <c r="G32" t="s">
        <v>106</v>
      </c>
      <c r="H32" t="s">
        <v>168</v>
      </c>
      <c r="I32" t="s">
        <v>167</v>
      </c>
      <c r="J32" t="s">
        <v>144</v>
      </c>
    </row>
    <row r="33" spans="2:10" x14ac:dyDescent="0.25">
      <c r="B33" t="s">
        <v>28</v>
      </c>
      <c r="C33" t="s">
        <v>81</v>
      </c>
      <c r="D33" t="s">
        <v>73</v>
      </c>
      <c r="E33" s="6">
        <f t="shared" si="0"/>
        <v>1</v>
      </c>
      <c r="F33" s="3" t="s">
        <v>10</v>
      </c>
      <c r="G33" t="s">
        <v>106</v>
      </c>
      <c r="H33" t="s">
        <v>170</v>
      </c>
      <c r="I33" t="s">
        <v>169</v>
      </c>
      <c r="J33" t="s">
        <v>144</v>
      </c>
    </row>
    <row r="34" spans="2:10" x14ac:dyDescent="0.25">
      <c r="B34" t="s">
        <v>37</v>
      </c>
      <c r="C34" t="s">
        <v>42</v>
      </c>
      <c r="D34" t="s">
        <v>55</v>
      </c>
      <c r="E34" s="1">
        <f t="shared" si="0"/>
        <v>1</v>
      </c>
      <c r="F34" s="3"/>
      <c r="G34" t="s">
        <v>36</v>
      </c>
      <c r="H34" t="s">
        <v>35</v>
      </c>
      <c r="I34" t="s">
        <v>34</v>
      </c>
      <c r="J34" s="5" t="s">
        <v>144</v>
      </c>
    </row>
    <row r="35" spans="2:10" x14ac:dyDescent="0.25">
      <c r="B35" t="s">
        <v>24</v>
      </c>
      <c r="C35" t="s">
        <v>25</v>
      </c>
      <c r="D35" t="s">
        <v>26</v>
      </c>
      <c r="E35" s="1">
        <f t="shared" si="0"/>
        <v>1</v>
      </c>
      <c r="F35" s="3"/>
      <c r="G35" t="s">
        <v>27</v>
      </c>
      <c r="H35" t="s">
        <v>23</v>
      </c>
      <c r="I35" t="s">
        <v>22</v>
      </c>
      <c r="J35" t="s">
        <v>144</v>
      </c>
    </row>
    <row r="36" spans="2:10" x14ac:dyDescent="0.25">
      <c r="B36" t="s">
        <v>84</v>
      </c>
      <c r="C36" t="s">
        <v>179</v>
      </c>
      <c r="D36" t="s">
        <v>85</v>
      </c>
      <c r="E36" s="6">
        <f t="shared" si="0"/>
        <v>3</v>
      </c>
      <c r="F36" s="3" t="s">
        <v>86</v>
      </c>
      <c r="G36" t="s">
        <v>87</v>
      </c>
      <c r="H36" t="s">
        <v>88</v>
      </c>
      <c r="I36" t="s">
        <v>89</v>
      </c>
      <c r="J36" t="s">
        <v>103</v>
      </c>
    </row>
    <row r="41" spans="2:10" x14ac:dyDescent="0.25">
      <c r="C41" s="7"/>
    </row>
  </sheetData>
  <hyperlinks>
    <hyperlink ref="G25" r:id="rId1" display="http://digikey.com/Suppliers/us/Panasonic-Electronic-Components.page?lang=en"/>
    <hyperlink ref="G29" r:id="rId2" display="http://digikey.com/Suppliers/us/Panasonic-Electronic-Components.page?lang=en"/>
    <hyperlink ref="G32" r:id="rId3" display="http://digikey.com/Suppliers/us/Panasonic-Electronic-Components.page?lang=en"/>
    <hyperlink ref="G33" r:id="rId4" display="http://digikey.com/Suppliers/us/Panasonic-Electronic-Components.page?lang=en"/>
    <hyperlink ref="G26" r:id="rId5" display="http://digikey.com/Suppliers/us/Panasonic-Electronic-Components.page?lang=en"/>
    <hyperlink ref="G27" r:id="rId6" display="http://digikey.com/Suppliers/us/Panasonic-Electronic-Components.page?lang=en"/>
    <hyperlink ref="G28" r:id="rId7" display="http://digikey.com/Suppliers/us/Panasonic-Electronic-Components.page?lang=en"/>
    <hyperlink ref="G30" r:id="rId8" display="http://digikey.com/Suppliers/us/Panasonic-Electronic-Components.page?lang=en"/>
    <hyperlink ref="G31" r:id="rId9" display="http://digikey.com/Suppliers/us/Yageo.page?lang=en"/>
    <hyperlink ref="G14" r:id="rId10" display="http://digikey.com/Suppliers/us/Comchip-Technology.page?lang=en"/>
    <hyperlink ref="G19" r:id="rId11" display="http://digikey.com/Suppliers/us/Microchip-Technology.page?lang=en"/>
  </hyperlinks>
  <pageMargins left="0.7" right="0.7" top="0.75" bottom="0.75" header="0.3" footer="0.3"/>
  <pageSetup scale="72" orientation="landscape" r:id="rId12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mdunne</dc:creator>
  <cp:lastModifiedBy>mdunne</cp:lastModifiedBy>
  <cp:lastPrinted>2014-01-17T22:14:22Z</cp:lastPrinted>
  <dcterms:created xsi:type="dcterms:W3CDTF">2011-08-18T17:23:48Z</dcterms:created>
  <dcterms:modified xsi:type="dcterms:W3CDTF">2014-01-21T01:14:44Z</dcterms:modified>
</cp:coreProperties>
</file>