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dunning\Documents\Data\No_Name_Analysis_Data\model\final_model\"/>
    </mc:Choice>
  </mc:AlternateContent>
  <xr:revisionPtr revIDLastSave="0" documentId="8_{64575DD6-A27D-4B2A-A2C5-35278DE6B1BC}" xr6:coauthVersionLast="31" xr6:coauthVersionMax="31" xr10:uidLastSave="{00000000-0000-0000-0000-000000000000}"/>
  <bookViews>
    <workbookView xWindow="0" yWindow="0" windowWidth="19008" windowHeight="9096" xr2:uid="{C5900B0A-547C-4444-B394-3935EB4A1ACC}"/>
  </bookViews>
  <sheets>
    <sheet name="Sheet5" sheetId="1" r:id="rId1"/>
  </sheets>
  <externalReferences>
    <externalReference r:id="rId2"/>
  </externalReferenc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1" l="1"/>
  <c r="D11" i="1"/>
  <c r="D10" i="1"/>
  <c r="D9" i="1"/>
  <c r="D8" i="1"/>
  <c r="D7" i="1"/>
  <c r="D6" i="1"/>
  <c r="D5" i="1"/>
  <c r="E3" i="1" s="1"/>
  <c r="D4" i="1"/>
  <c r="D3" i="1"/>
</calcChain>
</file>

<file path=xl/sharedStrings.xml><?xml version="1.0" encoding="utf-8"?>
<sst xmlns="http://schemas.openxmlformats.org/spreadsheetml/2006/main" count="14" uniqueCount="11">
  <si>
    <t>Chisq</t>
  </si>
  <si>
    <t>Pr(&gt;Chisq)</t>
  </si>
  <si>
    <t>pred_resp</t>
  </si>
  <si>
    <t>actual_resp</t>
  </si>
  <si>
    <t>error</t>
  </si>
  <si>
    <t>avg_error</t>
  </si>
  <si>
    <t>X3yr_RR</t>
  </si>
  <si>
    <t>comp_distance_flag</t>
  </si>
  <si>
    <t>Past_Pds</t>
  </si>
  <si>
    <t xml:space="preserve">Coefficients </t>
  </si>
  <si>
    <t>(Intercept)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</si>
</sst>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7"/>
      <color rgb="FF000000"/>
      <name val="Segoe UI"/>
      <family val="2"/>
    </font>
    <font>
      <b/>
      <sz val="7"/>
      <color theme="1"/>
      <name val="Segoe UI"/>
      <family val="2"/>
    </font>
    <font>
      <sz val="7"/>
      <color theme="1"/>
      <name val="Segoe UI"/>
      <family val="2"/>
    </font>
    <font>
      <sz val="7"/>
      <color rgb="FF00000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/>
      <right style="medium">
        <color rgb="FFD6DADC"/>
      </right>
      <top/>
      <bottom style="medium">
        <color rgb="FFD6DADC"/>
      </bottom>
      <diagonal/>
    </border>
    <border>
      <left/>
      <right style="medium">
        <color rgb="FFD6DADC"/>
      </right>
      <top/>
      <bottom/>
      <diagonal/>
    </border>
    <border>
      <left style="medium">
        <color rgb="FFD6DADC"/>
      </left>
      <right style="medium">
        <color rgb="FFD6DADC"/>
      </right>
      <top/>
      <bottom/>
      <diagonal/>
    </border>
    <border>
      <left style="medium">
        <color rgb="FFD6DADC"/>
      </left>
      <right style="medium">
        <color rgb="FFD6DADC"/>
      </right>
      <top/>
      <bottom style="medium">
        <color rgb="FFD6DADC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2" fillId="0" borderId="1" xfId="0" applyFont="1" applyBorder="1" applyAlignment="1">
      <alignment horizontal="left" vertical="center" wrapText="1"/>
    </xf>
    <xf numFmtId="0" fontId="0" fillId="2" borderId="2" xfId="0" applyFill="1" applyBorder="1" applyAlignment="1">
      <alignment horizontal="left" vertical="center" wrapText="1"/>
    </xf>
    <xf numFmtId="0" fontId="2" fillId="2" borderId="3" xfId="0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3" fillId="2" borderId="0" xfId="0" applyFont="1" applyFill="1"/>
    <xf numFmtId="0" fontId="2" fillId="2" borderId="0" xfId="0" applyFont="1" applyFill="1" applyBorder="1" applyAlignment="1">
      <alignment horizontal="left" vertical="center" wrapText="1"/>
    </xf>
    <xf numFmtId="0" fontId="2" fillId="2" borderId="4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right" vertical="center"/>
    </xf>
    <xf numFmtId="0" fontId="4" fillId="0" borderId="1" xfId="0" applyFont="1" applyBorder="1" applyAlignment="1">
      <alignment horizontal="right" vertical="center"/>
    </xf>
    <xf numFmtId="164" fontId="0" fillId="0" borderId="0" xfId="1" applyNumberFormat="1" applyFont="1"/>
    <xf numFmtId="0" fontId="2" fillId="0" borderId="2" xfId="0" applyFont="1" applyBorder="1" applyAlignment="1">
      <alignment horizontal="left" vertical="center" wrapText="1"/>
    </xf>
    <xf numFmtId="0" fontId="0" fillId="2" borderId="0" xfId="0" applyFill="1"/>
    <xf numFmtId="0" fontId="4" fillId="2" borderId="1" xfId="0" applyFont="1" applyFill="1" applyBorder="1" applyAlignment="1">
      <alignment vertical="center"/>
    </xf>
    <xf numFmtId="0" fontId="5" fillId="3" borderId="1" xfId="0" applyFont="1" applyFill="1" applyBorder="1" applyAlignment="1">
      <alignment horizontal="right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</a:t>
            </a:r>
            <a:r>
              <a:rPr lang="en-US" baseline="0"/>
              <a:t> Name Model Predicted vs. Actual </a:t>
            </a:r>
          </a:p>
          <a:p>
            <a:pPr>
              <a:defRPr/>
            </a:pPr>
            <a:r>
              <a:rPr lang="en-US" baseline="0"/>
              <a:t>March Data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Sheet5!$B$2</c:f>
              <c:strCache>
                <c:ptCount val="1"/>
                <c:pt idx="0">
                  <c:v>pred_resp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Sheet5!$B$3:$B$12</c:f>
              <c:numCache>
                <c:formatCode>General</c:formatCode>
                <c:ptCount val="10"/>
                <c:pt idx="0">
                  <c:v>1.0083E-3</c:v>
                </c:pt>
                <c:pt idx="1">
                  <c:v>1.2238380000000001E-3</c:v>
                </c:pt>
                <c:pt idx="2">
                  <c:v>1.554885E-3</c:v>
                </c:pt>
                <c:pt idx="3">
                  <c:v>1.875221E-3</c:v>
                </c:pt>
                <c:pt idx="4">
                  <c:v>2.1822349999999998E-3</c:v>
                </c:pt>
                <c:pt idx="5">
                  <c:v>2.47044E-3</c:v>
                </c:pt>
                <c:pt idx="6">
                  <c:v>2.7973239999999999E-3</c:v>
                </c:pt>
                <c:pt idx="7">
                  <c:v>3.2205889999999998E-3</c:v>
                </c:pt>
                <c:pt idx="8">
                  <c:v>3.850329E-3</c:v>
                </c:pt>
                <c:pt idx="9">
                  <c:v>5.2713159999999998E-3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42-470F-B775-78E199BBDEB8}"/>
            </c:ext>
          </c:extLst>
        </c:ser>
        <c:ser>
          <c:idx val="1"/>
          <c:order val="1"/>
          <c:tx>
            <c:strRef>
              <c:f>Sheet5!$C$2</c:f>
              <c:strCache>
                <c:ptCount val="1"/>
                <c:pt idx="0">
                  <c:v>actual_resp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Sheet5!$C$3:$C$12</c:f>
              <c:numCache>
                <c:formatCode>General</c:formatCode>
                <c:ptCount val="10"/>
                <c:pt idx="0">
                  <c:v>1.0115059999999999E-3</c:v>
                </c:pt>
                <c:pt idx="1">
                  <c:v>2.15081E-3</c:v>
                </c:pt>
                <c:pt idx="2">
                  <c:v>1.384693E-3</c:v>
                </c:pt>
                <c:pt idx="3">
                  <c:v>2.4102500000000001E-3</c:v>
                </c:pt>
                <c:pt idx="4">
                  <c:v>1.9033120000000001E-3</c:v>
                </c:pt>
                <c:pt idx="5">
                  <c:v>2.4084169999999999E-3</c:v>
                </c:pt>
                <c:pt idx="6">
                  <c:v>2.7809380000000002E-3</c:v>
                </c:pt>
                <c:pt idx="7">
                  <c:v>3.2957279999999999E-3</c:v>
                </c:pt>
                <c:pt idx="8">
                  <c:v>3.66023E-3</c:v>
                </c:pt>
                <c:pt idx="9">
                  <c:v>4.4416239999999999E-3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42-470F-B775-78E199BBDE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7286424"/>
        <c:axId val="507286752"/>
      </c:lineChart>
      <c:catAx>
        <c:axId val="507286424"/>
        <c:scaling>
          <c:orientation val="maxMin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286752"/>
        <c:crosses val="autoZero"/>
        <c:auto val="1"/>
        <c:lblAlgn val="ctr"/>
        <c:lblOffset val="100"/>
        <c:noMultiLvlLbl val="0"/>
      </c:catAx>
      <c:valAx>
        <c:axId val="507286752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286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12</xdr:row>
      <xdr:rowOff>118110</xdr:rowOff>
    </xdr:from>
    <xdr:to>
      <xdr:col>7</xdr:col>
      <xdr:colOff>266700</xdr:colOff>
      <xdr:row>27</xdr:row>
      <xdr:rowOff>118110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8A3C2A-D8E0-4120-A865-4EF51E120C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edictions_and_Resul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7"/>
      <sheetName val="Sheet2"/>
      <sheetName val="Sheet3"/>
      <sheetName val="Sheet4"/>
      <sheetName val="Sheet5"/>
    </sheetNames>
    <sheetDataSet>
      <sheetData sheetId="0"/>
      <sheetData sheetId="1"/>
      <sheetData sheetId="2"/>
      <sheetData sheetId="3"/>
      <sheetData sheetId="4">
        <row r="2">
          <cell r="B2" t="str">
            <v>pred_resp</v>
          </cell>
          <cell r="C2" t="str">
            <v>actual_resp</v>
          </cell>
        </row>
        <row r="3">
          <cell r="B3">
            <v>1.0083E-3</v>
          </cell>
          <cell r="C3">
            <v>1.0115059999999999E-3</v>
          </cell>
        </row>
        <row r="4">
          <cell r="B4">
            <v>1.2238380000000001E-3</v>
          </cell>
          <cell r="C4">
            <v>2.15081E-3</v>
          </cell>
        </row>
        <row r="5">
          <cell r="B5">
            <v>1.554885E-3</v>
          </cell>
          <cell r="C5">
            <v>1.384693E-3</v>
          </cell>
        </row>
        <row r="6">
          <cell r="B6">
            <v>1.875221E-3</v>
          </cell>
          <cell r="C6">
            <v>2.4102500000000001E-3</v>
          </cell>
        </row>
        <row r="7">
          <cell r="B7">
            <v>2.1822349999999998E-3</v>
          </cell>
          <cell r="C7">
            <v>1.9033120000000001E-3</v>
          </cell>
        </row>
        <row r="8">
          <cell r="B8">
            <v>2.47044E-3</v>
          </cell>
          <cell r="C8">
            <v>2.4084169999999999E-3</v>
          </cell>
        </row>
        <row r="9">
          <cell r="B9">
            <v>2.7973239999999999E-3</v>
          </cell>
          <cell r="C9">
            <v>2.7809380000000002E-3</v>
          </cell>
        </row>
        <row r="10">
          <cell r="B10">
            <v>3.2205889999999998E-3</v>
          </cell>
          <cell r="C10">
            <v>3.2957279999999999E-3</v>
          </cell>
        </row>
        <row r="11">
          <cell r="B11">
            <v>3.850329E-3</v>
          </cell>
          <cell r="C11">
            <v>3.66023E-3</v>
          </cell>
        </row>
        <row r="12">
          <cell r="B12">
            <v>5.2713159999999998E-3</v>
          </cell>
          <cell r="C12">
            <v>4.4416239999999999E-3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1D9FA-8898-4DBC-9D53-59F70FFA9C54}">
  <dimension ref="A1:J12"/>
  <sheetViews>
    <sheetView tabSelected="1" workbookViewId="0">
      <selection activeCell="J9" sqref="J9"/>
    </sheetView>
  </sheetViews>
  <sheetFormatPr defaultRowHeight="14.4" x14ac:dyDescent="0.3"/>
  <cols>
    <col min="4" max="4" width="10" bestFit="1" customWidth="1"/>
    <col min="7" max="7" width="13.44140625" customWidth="1"/>
  </cols>
  <sheetData>
    <row r="1" spans="1:10" ht="15" thickBot="1" x14ac:dyDescent="0.35">
      <c r="A1" s="1"/>
      <c r="B1" s="1"/>
      <c r="G1" s="2"/>
      <c r="H1" s="3" t="s">
        <v>0</v>
      </c>
      <c r="I1" s="3" t="s">
        <v>1</v>
      </c>
    </row>
    <row r="2" spans="1:10" ht="15" thickBot="1" x14ac:dyDescent="0.35">
      <c r="A2" s="4"/>
      <c r="B2" s="5" t="s">
        <v>2</v>
      </c>
      <c r="C2" s="5" t="s">
        <v>3</v>
      </c>
      <c r="D2" s="6" t="s">
        <v>4</v>
      </c>
      <c r="E2" s="7" t="s">
        <v>5</v>
      </c>
      <c r="G2" s="5"/>
      <c r="H2" s="8"/>
      <c r="I2" s="8"/>
    </row>
    <row r="3" spans="1:10" ht="15" thickBot="1" x14ac:dyDescent="0.35">
      <c r="A3" s="9">
        <v>1</v>
      </c>
      <c r="B3" s="10">
        <v>1.0083E-3</v>
      </c>
      <c r="C3" s="10">
        <v>1.0115059999999999E-3</v>
      </c>
      <c r="D3">
        <f>ABS(B3-C3)</f>
        <v>3.2059999999999554E-6</v>
      </c>
      <c r="E3" s="11">
        <f>AVERAGE(D3:D12)</f>
        <v>3.0876609999999996E-4</v>
      </c>
      <c r="G3" s="9" t="s">
        <v>6</v>
      </c>
      <c r="H3" s="10">
        <v>13.643862</v>
      </c>
      <c r="I3" s="10">
        <v>2.2096250000000001E-4</v>
      </c>
      <c r="J3" s="12"/>
    </row>
    <row r="4" spans="1:10" ht="15" thickBot="1" x14ac:dyDescent="0.35">
      <c r="A4" s="9">
        <v>2</v>
      </c>
      <c r="B4" s="10">
        <v>1.2238380000000001E-3</v>
      </c>
      <c r="C4" s="10">
        <v>2.15081E-3</v>
      </c>
      <c r="D4">
        <f t="shared" ref="D4:D12" si="0">ABS(B4-C4)</f>
        <v>9.2697199999999987E-4</v>
      </c>
      <c r="G4" s="9" t="s">
        <v>7</v>
      </c>
      <c r="H4" s="10">
        <v>7.7757560000000003</v>
      </c>
      <c r="I4" s="10">
        <v>5.2952045000000001E-3</v>
      </c>
    </row>
    <row r="5" spans="1:10" ht="15" thickBot="1" x14ac:dyDescent="0.35">
      <c r="A5" s="9">
        <v>3</v>
      </c>
      <c r="B5" s="10">
        <v>1.554885E-3</v>
      </c>
      <c r="C5" s="10">
        <v>1.384693E-3</v>
      </c>
      <c r="D5">
        <f t="shared" si="0"/>
        <v>1.70192E-4</v>
      </c>
      <c r="G5" s="9" t="s">
        <v>8</v>
      </c>
      <c r="H5" s="10">
        <v>3.7094710000000002</v>
      </c>
      <c r="I5" s="10">
        <v>5.41045203E-2</v>
      </c>
    </row>
    <row r="6" spans="1:10" ht="15" thickBot="1" x14ac:dyDescent="0.35">
      <c r="A6" s="9">
        <v>4</v>
      </c>
      <c r="B6" s="10">
        <v>1.875221E-3</v>
      </c>
      <c r="C6" s="10">
        <v>2.4102500000000001E-3</v>
      </c>
      <c r="D6">
        <f t="shared" si="0"/>
        <v>5.3502900000000002E-4</v>
      </c>
    </row>
    <row r="7" spans="1:10" ht="15" thickBot="1" x14ac:dyDescent="0.35">
      <c r="A7" s="9">
        <v>5</v>
      </c>
      <c r="B7" s="10">
        <v>2.1822349999999998E-3</v>
      </c>
      <c r="C7" s="10">
        <v>1.9033120000000001E-3</v>
      </c>
      <c r="D7">
        <f t="shared" si="0"/>
        <v>2.7892299999999971E-4</v>
      </c>
      <c r="G7" s="13"/>
      <c r="H7" s="14" t="s">
        <v>9</v>
      </c>
    </row>
    <row r="8" spans="1:10" ht="15" thickBot="1" x14ac:dyDescent="0.35">
      <c r="A8" s="9">
        <v>6</v>
      </c>
      <c r="B8" s="10">
        <v>2.47044E-3</v>
      </c>
      <c r="C8" s="10">
        <v>2.4084169999999999E-3</v>
      </c>
      <c r="D8">
        <f t="shared" si="0"/>
        <v>6.2023000000000026E-5</v>
      </c>
      <c r="G8" s="9" t="s">
        <v>10</v>
      </c>
      <c r="H8" s="15">
        <v>-6.4584697000000002</v>
      </c>
    </row>
    <row r="9" spans="1:10" ht="15" thickBot="1" x14ac:dyDescent="0.35">
      <c r="A9" s="9">
        <v>7</v>
      </c>
      <c r="B9" s="10">
        <v>2.7973239999999999E-3</v>
      </c>
      <c r="C9" s="10">
        <v>2.7809380000000002E-3</v>
      </c>
      <c r="D9">
        <f t="shared" si="0"/>
        <v>1.6385999999999745E-5</v>
      </c>
      <c r="G9" s="9" t="s">
        <v>6</v>
      </c>
      <c r="H9" s="15">
        <v>0.27831879999999998</v>
      </c>
    </row>
    <row r="10" spans="1:10" ht="15" thickBot="1" x14ac:dyDescent="0.35">
      <c r="A10" s="9">
        <v>8</v>
      </c>
      <c r="B10" s="10">
        <v>3.2205889999999998E-3</v>
      </c>
      <c r="C10" s="10">
        <v>3.2957279999999999E-3</v>
      </c>
      <c r="D10">
        <f t="shared" si="0"/>
        <v>7.5139000000000108E-5</v>
      </c>
      <c r="G10" s="9" t="s">
        <v>7</v>
      </c>
      <c r="H10" s="15">
        <v>0.53051219999999999</v>
      </c>
    </row>
    <row r="11" spans="1:10" ht="15" thickBot="1" x14ac:dyDescent="0.35">
      <c r="A11" s="9">
        <v>9</v>
      </c>
      <c r="B11" s="10">
        <v>3.850329E-3</v>
      </c>
      <c r="C11" s="10">
        <v>3.66023E-3</v>
      </c>
      <c r="D11">
        <f t="shared" si="0"/>
        <v>1.90099E-4</v>
      </c>
      <c r="G11" s="9" t="s">
        <v>8</v>
      </c>
      <c r="H11" s="15">
        <v>0.1403065</v>
      </c>
    </row>
    <row r="12" spans="1:10" ht="15" thickBot="1" x14ac:dyDescent="0.35">
      <c r="A12" s="9">
        <v>10</v>
      </c>
      <c r="B12" s="10">
        <v>5.2713159999999998E-3</v>
      </c>
      <c r="C12" s="10">
        <v>4.4416239999999999E-3</v>
      </c>
      <c r="D12">
        <f t="shared" si="0"/>
        <v>8.2969199999999993E-4</v>
      </c>
    </row>
  </sheetData>
  <mergeCells count="2">
    <mergeCell ref="H1:H2"/>
    <mergeCell ref="I1:I2"/>
  </mergeCells>
  <pageMargins left="0.7" right="0.7" top="0.75" bottom="0.75" header="0.3" footer="0.3"/>
  <pageSetup orientation="portrait" r:id="rId1"/>
  <headerFooter>
    <oddFooter>&amp;LBJ’s Wholesale Club, Inc. Internal Use Only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Dunning, Matt</dc:creator>
  <cp:lastModifiedBy>Dunning, Matt</cp:lastModifiedBy>
  <dcterms:created xsi:type="dcterms:W3CDTF">2018-08-16T15:36:23Z</dcterms:created>
  <dcterms:modified xsi:type="dcterms:W3CDTF">2018-08-16T15:37:24Z</dcterms:modified>
</cp:coreProperties>
</file>